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utam gupta\Downloads\"/>
    </mc:Choice>
  </mc:AlternateContent>
  <xr:revisionPtr revIDLastSave="0" documentId="13_ncr:1_{8E89422B-C86B-4C8B-85BB-6B70BC2F9872}" xr6:coauthVersionLast="47" xr6:coauthVersionMax="47" xr10:uidLastSave="{00000000-0000-0000-0000-000000000000}"/>
  <bookViews>
    <workbookView xWindow="-108" yWindow="-108" windowWidth="23256" windowHeight="12456" firstSheet="5" activeTab="9" xr2:uid="{5F56D426-E6A8-4F76-B272-0935CF8B1B3D}"/>
  </bookViews>
  <sheets>
    <sheet name="Raw Data" sheetId="2" r:id="rId1"/>
    <sheet name="All_India_Index_Upto_April23 (1" sheetId="1" r:id="rId2"/>
    <sheet name="After DataCleaning" sheetId="10" r:id="rId3"/>
    <sheet name="Buckets" sheetId="11" r:id="rId4"/>
    <sheet name="Problem 1" sheetId="12" r:id="rId5"/>
    <sheet name="Problem 2" sheetId="13" r:id="rId6"/>
    <sheet name="Problem 3.a" sheetId="14" r:id="rId7"/>
    <sheet name="Problem 3.b" sheetId="16" r:id="rId8"/>
    <sheet name="Problem 4" sheetId="15" r:id="rId9"/>
    <sheet name="Problem 5" sheetId="17" r:id="rId10"/>
    <sheet name="PT_Import_Val_2020-21" sheetId="18" r:id="rId11"/>
    <sheet name="PT_Import_Val_2021-22" sheetId="19" r:id="rId12"/>
    <sheet name="PT_Import_Val_2022-23" sheetId="20" r:id="rId13"/>
    <sheet name="PT_Import_Val_2023-24" sheetId="21" r:id="rId14"/>
  </sheets>
  <definedNames>
    <definedName name="_xlnm._FilterDatabase" localSheetId="2" hidden="1">'After DataCleaning'!$A$1:$AJ$373</definedName>
    <definedName name="_xlnm._FilterDatabase" localSheetId="1" hidden="1">'All_India_Index_Upto_April23 (1'!$A$1:$BD$373</definedName>
    <definedName name="_xlnm._FilterDatabase" localSheetId="3" hidden="1">Buckets!$A$1:$AJ$373</definedName>
    <definedName name="_xlnm._FilterDatabase" localSheetId="5" hidden="1">'Problem 2'!$A$1:$E$1</definedName>
    <definedName name="_xlnm._FilterDatabase" localSheetId="6" hidden="1">'Problem 3.a'!$A$24:$R$63</definedName>
    <definedName name="_xlnm._FilterDatabase" localSheetId="8" hidden="1">'Problem 4'!$A$22:$J$22</definedName>
    <definedName name="_xlnm._FilterDatabase" localSheetId="9" hidden="1">'Problem 5'!$I$4:$AL$4</definedName>
  </definedNames>
  <calcPr calcId="191029"/>
  <pivotCaches>
    <pivotCache cacheId="0" r:id="rId15"/>
    <pivotCache cacheId="1" r:id="rId16"/>
    <pivotCache cacheId="2" r:id="rId17"/>
    <pivotCache cacheId="3" r:id="rId18"/>
  </pivotCaches>
</workbook>
</file>

<file path=xl/calcChain.xml><?xml version="1.0" encoding="utf-8"?>
<calcChain xmlns="http://schemas.openxmlformats.org/spreadsheetml/2006/main">
  <c r="M39" i="21" l="1"/>
  <c r="L39" i="21"/>
  <c r="K39" i="21"/>
  <c r="J39" i="21"/>
  <c r="I39" i="21"/>
  <c r="H39" i="21"/>
  <c r="G39" i="21"/>
  <c r="F39" i="21"/>
  <c r="E39" i="21"/>
  <c r="D39" i="21"/>
  <c r="C39" i="21"/>
  <c r="B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39" i="21" s="1"/>
  <c r="M25" i="21"/>
  <c r="M40" i="21" s="1"/>
  <c r="I25" i="21"/>
  <c r="I40" i="21" s="1"/>
  <c r="E25" i="21"/>
  <c r="E40" i="21" s="1"/>
  <c r="M24" i="21"/>
  <c r="L24" i="21"/>
  <c r="L25" i="21" s="1"/>
  <c r="L40" i="21" s="1"/>
  <c r="K24" i="21"/>
  <c r="K25" i="21" s="1"/>
  <c r="K40" i="21" s="1"/>
  <c r="J24" i="21"/>
  <c r="J25" i="21" s="1"/>
  <c r="J40" i="21" s="1"/>
  <c r="I24" i="21"/>
  <c r="H24" i="21"/>
  <c r="H25" i="21" s="1"/>
  <c r="H40" i="21" s="1"/>
  <c r="G24" i="21"/>
  <c r="G25" i="21" s="1"/>
  <c r="G40" i="21" s="1"/>
  <c r="F24" i="21"/>
  <c r="F25" i="21" s="1"/>
  <c r="F40" i="21" s="1"/>
  <c r="E24" i="21"/>
  <c r="D24" i="21"/>
  <c r="D25" i="21" s="1"/>
  <c r="D40" i="21" s="1"/>
  <c r="C24" i="21"/>
  <c r="C25" i="21" s="1"/>
  <c r="C40" i="21" s="1"/>
  <c r="B24" i="21"/>
  <c r="B25" i="21" s="1"/>
  <c r="B40" i="21" s="1"/>
  <c r="N23" i="21"/>
  <c r="N22" i="21"/>
  <c r="N21" i="21"/>
  <c r="N20" i="21"/>
  <c r="N19" i="21"/>
  <c r="N18" i="21"/>
  <c r="N17" i="21"/>
  <c r="N16" i="21"/>
  <c r="N24" i="21" s="1"/>
  <c r="N15" i="21"/>
  <c r="N14" i="21"/>
  <c r="N13" i="21"/>
  <c r="N11" i="21"/>
  <c r="M39" i="20"/>
  <c r="L39" i="20"/>
  <c r="K39" i="20"/>
  <c r="J39" i="20"/>
  <c r="I39" i="20"/>
  <c r="H39" i="20"/>
  <c r="G39" i="20"/>
  <c r="F39" i="20"/>
  <c r="E39" i="20"/>
  <c r="D39" i="20"/>
  <c r="C39" i="20"/>
  <c r="B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39" i="20" s="1"/>
  <c r="M25" i="20"/>
  <c r="M40" i="20" s="1"/>
  <c r="I25" i="20"/>
  <c r="I40" i="20" s="1"/>
  <c r="E25" i="20"/>
  <c r="E40" i="20" s="1"/>
  <c r="M24" i="20"/>
  <c r="L24" i="20"/>
  <c r="L25" i="20" s="1"/>
  <c r="L40" i="20" s="1"/>
  <c r="K24" i="20"/>
  <c r="K25" i="20" s="1"/>
  <c r="K40" i="20" s="1"/>
  <c r="J24" i="20"/>
  <c r="J25" i="20" s="1"/>
  <c r="J40" i="20" s="1"/>
  <c r="I24" i="20"/>
  <c r="H24" i="20"/>
  <c r="H25" i="20" s="1"/>
  <c r="H40" i="20" s="1"/>
  <c r="G24" i="20"/>
  <c r="G25" i="20" s="1"/>
  <c r="G40" i="20" s="1"/>
  <c r="F24" i="20"/>
  <c r="F25" i="20" s="1"/>
  <c r="F40" i="20" s="1"/>
  <c r="E24" i="20"/>
  <c r="D24" i="20"/>
  <c r="D25" i="20" s="1"/>
  <c r="D40" i="20" s="1"/>
  <c r="C24" i="20"/>
  <c r="C25" i="20" s="1"/>
  <c r="C40" i="20" s="1"/>
  <c r="B24" i="20"/>
  <c r="B25" i="20" s="1"/>
  <c r="B40" i="20" s="1"/>
  <c r="N23" i="20"/>
  <c r="N22" i="20"/>
  <c r="N21" i="20"/>
  <c r="N20" i="20"/>
  <c r="N19" i="20"/>
  <c r="N18" i="20"/>
  <c r="N17" i="20"/>
  <c r="N16" i="20"/>
  <c r="N24" i="20" s="1"/>
  <c r="N15" i="20"/>
  <c r="N14" i="20"/>
  <c r="N13" i="20"/>
  <c r="N11" i="20"/>
  <c r="N25" i="20" s="1"/>
  <c r="M39" i="19"/>
  <c r="L39" i="19"/>
  <c r="K39" i="19"/>
  <c r="J39" i="19"/>
  <c r="I39" i="19"/>
  <c r="H39" i="19"/>
  <c r="G39" i="19"/>
  <c r="F39" i="19"/>
  <c r="E39" i="19"/>
  <c r="D39" i="19"/>
  <c r="C39" i="19"/>
  <c r="B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39" i="19" s="1"/>
  <c r="M25" i="19"/>
  <c r="M40" i="19" s="1"/>
  <c r="I25" i="19"/>
  <c r="I40" i="19" s="1"/>
  <c r="E25" i="19"/>
  <c r="E40" i="19" s="1"/>
  <c r="M24" i="19"/>
  <c r="L24" i="19"/>
  <c r="L25" i="19" s="1"/>
  <c r="L40" i="19" s="1"/>
  <c r="K24" i="19"/>
  <c r="K25" i="19" s="1"/>
  <c r="K40" i="19" s="1"/>
  <c r="J24" i="19"/>
  <c r="J25" i="19" s="1"/>
  <c r="J40" i="19" s="1"/>
  <c r="I24" i="19"/>
  <c r="H24" i="19"/>
  <c r="H25" i="19" s="1"/>
  <c r="H40" i="19" s="1"/>
  <c r="G24" i="19"/>
  <c r="G25" i="19" s="1"/>
  <c r="G40" i="19" s="1"/>
  <c r="F24" i="19"/>
  <c r="F25" i="19" s="1"/>
  <c r="F40" i="19" s="1"/>
  <c r="E24" i="19"/>
  <c r="D24" i="19"/>
  <c r="D25" i="19" s="1"/>
  <c r="D40" i="19" s="1"/>
  <c r="C24" i="19"/>
  <c r="C25" i="19" s="1"/>
  <c r="C40" i="19" s="1"/>
  <c r="B24" i="19"/>
  <c r="B25" i="19" s="1"/>
  <c r="B40" i="19" s="1"/>
  <c r="N23" i="19"/>
  <c r="N22" i="19"/>
  <c r="N21" i="19"/>
  <c r="N20" i="19"/>
  <c r="N19" i="19"/>
  <c r="N18" i="19"/>
  <c r="N17" i="19"/>
  <c r="N16" i="19"/>
  <c r="N24" i="19" s="1"/>
  <c r="N15" i="19"/>
  <c r="N14" i="19"/>
  <c r="N13" i="19"/>
  <c r="N11" i="19"/>
  <c r="N25" i="19" s="1"/>
  <c r="M34" i="18"/>
  <c r="L34" i="18"/>
  <c r="K34" i="18"/>
  <c r="J34" i="18"/>
  <c r="I34" i="18"/>
  <c r="H34" i="18"/>
  <c r="G34" i="18"/>
  <c r="F34" i="18"/>
  <c r="E34" i="18"/>
  <c r="D34" i="18"/>
  <c r="C34" i="18"/>
  <c r="B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34" i="18" s="1"/>
  <c r="J20" i="18"/>
  <c r="J35" i="18" s="1"/>
  <c r="F20" i="18"/>
  <c r="F35" i="18" s="1"/>
  <c r="B20" i="18"/>
  <c r="B35" i="18" s="1"/>
  <c r="M19" i="18"/>
  <c r="M20" i="18" s="1"/>
  <c r="M35" i="18" s="1"/>
  <c r="L19" i="18"/>
  <c r="L20" i="18" s="1"/>
  <c r="L35" i="18" s="1"/>
  <c r="K19" i="18"/>
  <c r="K20" i="18" s="1"/>
  <c r="K35" i="18" s="1"/>
  <c r="J19" i="18"/>
  <c r="I19" i="18"/>
  <c r="I20" i="18" s="1"/>
  <c r="I35" i="18" s="1"/>
  <c r="H19" i="18"/>
  <c r="H20" i="18" s="1"/>
  <c r="H35" i="18" s="1"/>
  <c r="G19" i="18"/>
  <c r="G20" i="18" s="1"/>
  <c r="G35" i="18" s="1"/>
  <c r="F19" i="18"/>
  <c r="E19" i="18"/>
  <c r="E20" i="18" s="1"/>
  <c r="E35" i="18" s="1"/>
  <c r="D19" i="18"/>
  <c r="D20" i="18" s="1"/>
  <c r="D35" i="18" s="1"/>
  <c r="C19" i="18"/>
  <c r="C20" i="18" s="1"/>
  <c r="C35" i="18" s="1"/>
  <c r="B19" i="18"/>
  <c r="N18" i="18"/>
  <c r="N17" i="18"/>
  <c r="N16" i="18"/>
  <c r="N15" i="18"/>
  <c r="N14" i="18"/>
  <c r="N13" i="18"/>
  <c r="N12" i="18"/>
  <c r="N11" i="18"/>
  <c r="N10" i="18"/>
  <c r="N9" i="18"/>
  <c r="N8" i="18"/>
  <c r="N19" i="18" s="1"/>
  <c r="N20" i="18" s="1"/>
  <c r="N35" i="18" s="1"/>
  <c r="N6" i="18"/>
  <c r="AL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M35" i="17"/>
  <c r="L35" i="17"/>
  <c r="N25" i="21" l="1"/>
  <c r="N40" i="21" s="1"/>
  <c r="N40" i="20"/>
  <c r="N40" i="19"/>
  <c r="J25" i="15" l="1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24" i="15"/>
  <c r="F24" i="15"/>
  <c r="F45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K25" i="16"/>
  <c r="J3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L25" i="16"/>
  <c r="M25" i="16"/>
  <c r="N25" i="16"/>
  <c r="O25" i="16"/>
  <c r="P25" i="16"/>
  <c r="Q25" i="16"/>
  <c r="R25" i="16"/>
  <c r="S25" i="16"/>
  <c r="T25" i="16"/>
  <c r="U25" i="16"/>
  <c r="V25" i="16"/>
  <c r="J25" i="16"/>
  <c r="M11" i="12"/>
  <c r="M12" i="12"/>
  <c r="L11" i="12"/>
  <c r="L12" i="12"/>
  <c r="K11" i="12"/>
  <c r="K12" i="12"/>
  <c r="J11" i="12"/>
  <c r="J12" i="12"/>
  <c r="I11" i="12"/>
  <c r="I12" i="12"/>
  <c r="H11" i="12"/>
  <c r="H12" i="12"/>
  <c r="G11" i="12"/>
  <c r="G12" i="12"/>
  <c r="F11" i="12"/>
  <c r="F12" i="12"/>
  <c r="F10" i="12"/>
  <c r="G10" i="12"/>
  <c r="H10" i="12"/>
  <c r="I10" i="12"/>
  <c r="J10" i="12"/>
  <c r="K10" i="12"/>
  <c r="L10" i="12"/>
  <c r="M10" i="12"/>
  <c r="E11" i="12"/>
  <c r="E12" i="12"/>
  <c r="D11" i="12"/>
  <c r="D12" i="12"/>
  <c r="D10" i="12"/>
  <c r="E10" i="12"/>
  <c r="N3" i="12"/>
  <c r="N4" i="12"/>
  <c r="N2" i="12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71" i="10"/>
  <c r="AB172" i="10"/>
  <c r="AB173" i="10"/>
  <c r="AB174" i="10"/>
  <c r="AB175" i="10"/>
  <c r="AB176" i="10"/>
  <c r="AB177" i="10"/>
  <c r="AB178" i="10"/>
  <c r="AB179" i="10"/>
  <c r="AB180" i="10"/>
  <c r="AB181" i="10"/>
  <c r="AB182" i="10"/>
  <c r="AB183" i="10"/>
  <c r="AB184" i="10"/>
  <c r="AB185" i="10"/>
  <c r="AB186" i="10"/>
  <c r="AB187" i="10"/>
  <c r="AB188" i="10"/>
  <c r="AB189" i="10"/>
  <c r="AB190" i="10"/>
  <c r="AB191" i="10"/>
  <c r="AB192" i="10"/>
  <c r="AB193" i="10"/>
  <c r="AB194" i="10"/>
  <c r="AB195" i="10"/>
  <c r="AB196" i="10"/>
  <c r="AB197" i="10"/>
  <c r="AB198" i="10"/>
  <c r="AB199" i="10"/>
  <c r="AB200" i="10"/>
  <c r="AB201" i="10"/>
  <c r="AB202" i="10"/>
  <c r="AB203" i="10"/>
  <c r="AB204" i="10"/>
  <c r="AB205" i="10"/>
  <c r="AB206" i="10"/>
  <c r="AB207" i="10"/>
  <c r="AB208" i="10"/>
  <c r="AB209" i="10"/>
  <c r="AB210" i="10"/>
  <c r="AB211" i="10"/>
  <c r="AB212" i="10"/>
  <c r="AB213" i="10"/>
  <c r="AB214" i="10"/>
  <c r="AB215" i="10"/>
  <c r="AB216" i="10"/>
  <c r="AB217" i="10"/>
  <c r="AB218" i="10"/>
  <c r="AB219" i="10"/>
  <c r="AB220" i="10"/>
  <c r="AB221" i="10"/>
  <c r="AB222" i="10"/>
  <c r="AB223" i="10"/>
  <c r="AB224" i="10"/>
  <c r="AB225" i="10"/>
  <c r="AB226" i="10"/>
  <c r="AB227" i="10"/>
  <c r="AB228" i="10"/>
  <c r="AB229" i="10"/>
  <c r="AB230" i="10"/>
  <c r="AB231" i="10"/>
  <c r="AB232" i="10"/>
  <c r="AB233" i="10"/>
  <c r="AB234" i="10"/>
  <c r="AB235" i="10"/>
  <c r="AB236" i="10"/>
  <c r="AB237" i="10"/>
  <c r="AB238" i="10"/>
  <c r="AB239" i="10"/>
  <c r="AB240" i="10"/>
  <c r="AB241" i="10"/>
  <c r="AB242" i="10"/>
  <c r="AB243" i="10"/>
  <c r="AB244" i="10"/>
  <c r="AB245" i="10"/>
  <c r="AB246" i="10"/>
  <c r="AB247" i="10"/>
  <c r="AB248" i="10"/>
  <c r="AB249" i="10"/>
  <c r="AB250" i="10"/>
  <c r="AB251" i="10"/>
  <c r="AB252" i="10"/>
  <c r="AB253" i="10"/>
  <c r="AB254" i="10"/>
  <c r="AB255" i="10"/>
  <c r="AB256" i="10"/>
  <c r="AB257" i="10"/>
  <c r="AB258" i="10"/>
  <c r="AB259" i="10"/>
  <c r="AB260" i="10"/>
  <c r="AB261" i="10"/>
  <c r="AB262" i="10"/>
  <c r="AB263" i="10"/>
  <c r="AB264" i="10"/>
  <c r="AB265" i="10"/>
  <c r="AB266" i="10"/>
  <c r="AB267" i="10"/>
  <c r="AB268" i="10"/>
  <c r="AB269" i="10"/>
  <c r="AB270" i="10"/>
  <c r="AB271" i="10"/>
  <c r="AB272" i="10"/>
  <c r="AB273" i="10"/>
  <c r="AB274" i="10"/>
  <c r="AB275" i="10"/>
  <c r="AB276" i="10"/>
  <c r="AB277" i="10"/>
  <c r="AB278" i="10"/>
  <c r="AB279" i="10"/>
  <c r="AB280" i="10"/>
  <c r="AB281" i="10"/>
  <c r="AB282" i="10"/>
  <c r="AB283" i="10"/>
  <c r="AB284" i="10"/>
  <c r="AB285" i="10"/>
  <c r="AB286" i="10"/>
  <c r="AB287" i="10"/>
  <c r="AB288" i="10"/>
  <c r="AB289" i="10"/>
  <c r="AB290" i="10"/>
  <c r="AB291" i="10"/>
  <c r="AB292" i="10"/>
  <c r="AB293" i="10"/>
  <c r="AB294" i="10"/>
  <c r="AB295" i="10"/>
  <c r="AB296" i="10"/>
  <c r="AB297" i="10"/>
  <c r="AB298" i="10"/>
  <c r="AB299" i="10"/>
  <c r="AB300" i="10"/>
  <c r="AB301" i="10"/>
  <c r="AB302" i="10"/>
  <c r="AB303" i="10"/>
  <c r="AB304" i="10"/>
  <c r="AB305" i="10"/>
  <c r="AB306" i="10"/>
  <c r="AB307" i="10"/>
  <c r="AB308" i="10"/>
  <c r="AB309" i="10"/>
  <c r="AB310" i="10"/>
  <c r="AB311" i="10"/>
  <c r="AB312" i="10"/>
  <c r="AB313" i="10"/>
  <c r="AB314" i="10"/>
  <c r="AB315" i="10"/>
  <c r="AB316" i="10"/>
  <c r="AB317" i="10"/>
  <c r="AB318" i="10"/>
  <c r="AB319" i="10"/>
  <c r="AB320" i="10"/>
  <c r="AB321" i="10"/>
  <c r="AB322" i="10"/>
  <c r="AB2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W206" i="10"/>
  <c r="W207" i="10"/>
  <c r="W208" i="10"/>
  <c r="W209" i="10"/>
  <c r="W210" i="10"/>
  <c r="W211" i="10"/>
  <c r="W212" i="10"/>
  <c r="W213" i="10"/>
  <c r="W214" i="10"/>
  <c r="W215" i="10"/>
  <c r="W216" i="10"/>
  <c r="W217" i="10"/>
  <c r="W218" i="10"/>
  <c r="W219" i="10"/>
  <c r="W220" i="10"/>
  <c r="W221" i="10"/>
  <c r="W222" i="10"/>
  <c r="W223" i="10"/>
  <c r="W224" i="10"/>
  <c r="W225" i="10"/>
  <c r="W226" i="10"/>
  <c r="W227" i="10"/>
  <c r="W228" i="10"/>
  <c r="W229" i="10"/>
  <c r="W230" i="10"/>
  <c r="W231" i="10"/>
  <c r="W232" i="10"/>
  <c r="W233" i="10"/>
  <c r="W234" i="10"/>
  <c r="W235" i="10"/>
  <c r="W236" i="10"/>
  <c r="W237" i="10"/>
  <c r="W238" i="10"/>
  <c r="W239" i="10"/>
  <c r="W240" i="10"/>
  <c r="W241" i="10"/>
  <c r="W242" i="10"/>
  <c r="W243" i="10"/>
  <c r="W244" i="10"/>
  <c r="W245" i="10"/>
  <c r="W246" i="10"/>
  <c r="W247" i="10"/>
  <c r="W248" i="10"/>
  <c r="W249" i="10"/>
  <c r="W250" i="10"/>
  <c r="W251" i="10"/>
  <c r="W252" i="10"/>
  <c r="W253" i="10"/>
  <c r="W254" i="10"/>
  <c r="W255" i="10"/>
  <c r="W256" i="10"/>
  <c r="W257" i="10"/>
  <c r="W258" i="10"/>
  <c r="W259" i="10"/>
  <c r="W260" i="10"/>
  <c r="W261" i="10"/>
  <c r="W262" i="10"/>
  <c r="W263" i="10"/>
  <c r="W264" i="10"/>
  <c r="W265" i="10"/>
  <c r="W266" i="10"/>
  <c r="W267" i="10"/>
  <c r="W268" i="10"/>
  <c r="W269" i="10"/>
  <c r="W270" i="10"/>
  <c r="W271" i="10"/>
  <c r="W272" i="10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2" i="10"/>
  <c r="AB324" i="10"/>
  <c r="AB325" i="10"/>
  <c r="AB326" i="10"/>
  <c r="AB327" i="10"/>
  <c r="AB328" i="10"/>
  <c r="AB329" i="10"/>
  <c r="AB330" i="10"/>
  <c r="AB331" i="10"/>
  <c r="AB332" i="10"/>
  <c r="AB333" i="10"/>
  <c r="AB334" i="10"/>
  <c r="AB335" i="10"/>
  <c r="AB336" i="10"/>
  <c r="AB337" i="10"/>
  <c r="AB338" i="10"/>
  <c r="AB339" i="10"/>
  <c r="AB340" i="10"/>
  <c r="AB341" i="10"/>
  <c r="AB342" i="10"/>
  <c r="AB343" i="10"/>
  <c r="AB344" i="10"/>
  <c r="AB345" i="10"/>
  <c r="AB346" i="10"/>
  <c r="AB347" i="10"/>
  <c r="AB348" i="10"/>
  <c r="AB349" i="10"/>
  <c r="AB350" i="10"/>
  <c r="AB351" i="10"/>
  <c r="AB352" i="10"/>
  <c r="AB353" i="10"/>
  <c r="AB354" i="10"/>
  <c r="AB355" i="10"/>
  <c r="AB356" i="10"/>
  <c r="AB357" i="10"/>
  <c r="AB358" i="10"/>
  <c r="AB359" i="10"/>
  <c r="AB360" i="10"/>
  <c r="AB361" i="10"/>
  <c r="AB362" i="10"/>
  <c r="AB363" i="10"/>
  <c r="AB364" i="10"/>
  <c r="AB365" i="10"/>
  <c r="AB366" i="10"/>
  <c r="AB367" i="10"/>
  <c r="AB368" i="10"/>
  <c r="AB369" i="10"/>
  <c r="AB370" i="10"/>
  <c r="AB371" i="10"/>
  <c r="AB372" i="10"/>
  <c r="AB373" i="10"/>
  <c r="AB323" i="10"/>
  <c r="AC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23" i="10"/>
  <c r="E11" i="13"/>
  <c r="E13" i="13"/>
  <c r="E15" i="13"/>
  <c r="E9" i="13"/>
  <c r="E7" i="13"/>
  <c r="E5" i="13"/>
  <c r="E3" i="13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192" i="10"/>
  <c r="AC193" i="10"/>
  <c r="AC194" i="10"/>
  <c r="AC195" i="10"/>
  <c r="AC196" i="10"/>
  <c r="AC197" i="10"/>
  <c r="AC198" i="10"/>
  <c r="AC199" i="10"/>
  <c r="AC200" i="10"/>
  <c r="AC201" i="10"/>
  <c r="AC202" i="10"/>
  <c r="AC203" i="10"/>
  <c r="AC204" i="10"/>
  <c r="AC205" i="10"/>
  <c r="AC206" i="10"/>
  <c r="AC207" i="10"/>
  <c r="AC208" i="10"/>
  <c r="AC209" i="10"/>
  <c r="AC210" i="10"/>
  <c r="AC211" i="10"/>
  <c r="AC212" i="10"/>
  <c r="AC213" i="10"/>
  <c r="AC214" i="10"/>
  <c r="AC215" i="10"/>
  <c r="AC216" i="10"/>
  <c r="AC217" i="10"/>
  <c r="AC218" i="10"/>
  <c r="AC219" i="10"/>
  <c r="AC220" i="10"/>
  <c r="AC221" i="10"/>
  <c r="AC222" i="10"/>
  <c r="AC223" i="10"/>
  <c r="AC224" i="10"/>
  <c r="AC225" i="10"/>
  <c r="AC226" i="10"/>
  <c r="AC227" i="10"/>
  <c r="AC228" i="10"/>
  <c r="AC229" i="10"/>
  <c r="AC230" i="10"/>
  <c r="AC231" i="10"/>
  <c r="AC232" i="10"/>
  <c r="AC233" i="10"/>
  <c r="AC234" i="10"/>
  <c r="AC235" i="10"/>
  <c r="AC236" i="10"/>
  <c r="AC237" i="10"/>
  <c r="AC238" i="10"/>
  <c r="AC239" i="10"/>
  <c r="AC240" i="10"/>
  <c r="AC241" i="10"/>
  <c r="AC242" i="10"/>
  <c r="AC243" i="10"/>
  <c r="AC244" i="10"/>
  <c r="AC245" i="10"/>
  <c r="AC246" i="10"/>
  <c r="AC247" i="10"/>
  <c r="AC248" i="10"/>
  <c r="AC249" i="10"/>
  <c r="AC250" i="10"/>
  <c r="AC251" i="10"/>
  <c r="AC252" i="10"/>
  <c r="AC253" i="10"/>
  <c r="AC254" i="10"/>
  <c r="AC255" i="10"/>
  <c r="AC256" i="10"/>
  <c r="AC257" i="10"/>
  <c r="AC258" i="10"/>
  <c r="AC259" i="10"/>
  <c r="AC260" i="10"/>
  <c r="AC261" i="10"/>
  <c r="AC262" i="10"/>
  <c r="AC263" i="10"/>
  <c r="AC264" i="10"/>
  <c r="AC265" i="10"/>
  <c r="AC266" i="10"/>
  <c r="AC267" i="10"/>
  <c r="AC268" i="10"/>
  <c r="AC269" i="10"/>
  <c r="AC270" i="10"/>
  <c r="AC271" i="10"/>
  <c r="AC272" i="10"/>
  <c r="AC273" i="10"/>
  <c r="AC274" i="10"/>
  <c r="AC275" i="10"/>
  <c r="AC276" i="10"/>
  <c r="AC277" i="10"/>
  <c r="AC278" i="10"/>
  <c r="AC279" i="10"/>
  <c r="AC280" i="10"/>
  <c r="AC281" i="10"/>
  <c r="AC282" i="10"/>
  <c r="AC283" i="10"/>
  <c r="AC284" i="10"/>
  <c r="AC285" i="10"/>
  <c r="AC286" i="10"/>
  <c r="AC287" i="10"/>
  <c r="AC288" i="10"/>
  <c r="AC289" i="10"/>
  <c r="AC290" i="10"/>
  <c r="AC291" i="10"/>
  <c r="AC292" i="10"/>
  <c r="AC293" i="10"/>
  <c r="AC294" i="10"/>
  <c r="AC295" i="10"/>
  <c r="AC296" i="10"/>
  <c r="AC297" i="10"/>
  <c r="AC298" i="10"/>
  <c r="AC299" i="10"/>
  <c r="AC300" i="10"/>
  <c r="AC301" i="10"/>
  <c r="AC302" i="10"/>
  <c r="AC303" i="10"/>
  <c r="AC304" i="10"/>
  <c r="AC305" i="10"/>
  <c r="AC306" i="10"/>
  <c r="AC307" i="10"/>
  <c r="AC308" i="10"/>
  <c r="AC309" i="10"/>
  <c r="AC310" i="10"/>
  <c r="AC311" i="10"/>
  <c r="AC312" i="10"/>
  <c r="AC313" i="10"/>
  <c r="AC314" i="10"/>
  <c r="AC315" i="10"/>
  <c r="AC316" i="10"/>
  <c r="AC317" i="10"/>
  <c r="AC318" i="10"/>
  <c r="AC319" i="10"/>
  <c r="AC320" i="10"/>
  <c r="AC321" i="10"/>
  <c r="AC322" i="10"/>
  <c r="AC324" i="10"/>
  <c r="AC325" i="10"/>
  <c r="AC326" i="10"/>
  <c r="AC327" i="10"/>
  <c r="AC328" i="10"/>
  <c r="AC329" i="10"/>
  <c r="AC330" i="10"/>
  <c r="AC331" i="10"/>
  <c r="AC332" i="10"/>
  <c r="AC333" i="10"/>
  <c r="AC334" i="10"/>
  <c r="AC335" i="10"/>
  <c r="AC336" i="10"/>
  <c r="AC337" i="10"/>
  <c r="AC338" i="10"/>
  <c r="AC339" i="10"/>
  <c r="AC340" i="10"/>
  <c r="AC341" i="10"/>
  <c r="AC342" i="10"/>
  <c r="AC343" i="10"/>
  <c r="AC344" i="10"/>
  <c r="AC345" i="10"/>
  <c r="AC346" i="10"/>
  <c r="AC347" i="10"/>
  <c r="AC348" i="10"/>
  <c r="AC349" i="10"/>
  <c r="AC350" i="10"/>
  <c r="AC351" i="10"/>
  <c r="AC352" i="10"/>
  <c r="AC353" i="10"/>
  <c r="AC354" i="10"/>
  <c r="AC355" i="10"/>
  <c r="AC356" i="10"/>
  <c r="AC357" i="10"/>
  <c r="AC358" i="10"/>
  <c r="AC359" i="10"/>
  <c r="AC360" i="10"/>
  <c r="AC361" i="10"/>
  <c r="AC362" i="10"/>
  <c r="AC363" i="10"/>
  <c r="AC364" i="10"/>
  <c r="AC365" i="10"/>
  <c r="AC366" i="10"/>
  <c r="AC367" i="10"/>
  <c r="AC368" i="10"/>
  <c r="AC369" i="10"/>
  <c r="AC370" i="10"/>
  <c r="AC371" i="10"/>
  <c r="AC372" i="10"/>
  <c r="AC373" i="10"/>
  <c r="AC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147" i="10"/>
  <c r="X148" i="10"/>
  <c r="X149" i="10"/>
  <c r="X150" i="10"/>
  <c r="X151" i="10"/>
  <c r="X152" i="10"/>
  <c r="X153" i="10"/>
  <c r="X154" i="10"/>
  <c r="X155" i="10"/>
  <c r="X156" i="10"/>
  <c r="X157" i="10"/>
  <c r="X158" i="10"/>
  <c r="X159" i="10"/>
  <c r="X160" i="10"/>
  <c r="X161" i="10"/>
  <c r="X162" i="10"/>
  <c r="X163" i="10"/>
  <c r="X164" i="10"/>
  <c r="X165" i="10"/>
  <c r="X166" i="10"/>
  <c r="X167" i="10"/>
  <c r="X168" i="10"/>
  <c r="X169" i="10"/>
  <c r="X170" i="10"/>
  <c r="X171" i="10"/>
  <c r="X172" i="10"/>
  <c r="X173" i="10"/>
  <c r="X174" i="10"/>
  <c r="X175" i="10"/>
  <c r="X176" i="10"/>
  <c r="X177" i="10"/>
  <c r="X178" i="10"/>
  <c r="X179" i="10"/>
  <c r="X180" i="10"/>
  <c r="X181" i="10"/>
  <c r="X182" i="10"/>
  <c r="X183" i="10"/>
  <c r="X184" i="10"/>
  <c r="X185" i="10"/>
  <c r="X186" i="10"/>
  <c r="X187" i="10"/>
  <c r="X188" i="10"/>
  <c r="X189" i="10"/>
  <c r="X190" i="10"/>
  <c r="X191" i="10"/>
  <c r="X192" i="10"/>
  <c r="X193" i="10"/>
  <c r="X194" i="10"/>
  <c r="X195" i="10"/>
  <c r="X196" i="10"/>
  <c r="X197" i="10"/>
  <c r="X198" i="10"/>
  <c r="X199" i="10"/>
  <c r="X200" i="10"/>
  <c r="X201" i="10"/>
  <c r="X202" i="10"/>
  <c r="X203" i="10"/>
  <c r="X204" i="10"/>
  <c r="X205" i="10"/>
  <c r="X206" i="10"/>
  <c r="X207" i="10"/>
  <c r="X208" i="10"/>
  <c r="X209" i="10"/>
  <c r="X210" i="10"/>
  <c r="X211" i="10"/>
  <c r="X212" i="10"/>
  <c r="X213" i="10"/>
  <c r="X214" i="10"/>
  <c r="X215" i="10"/>
  <c r="X216" i="10"/>
  <c r="X217" i="10"/>
  <c r="X218" i="10"/>
  <c r="X219" i="10"/>
  <c r="X220" i="10"/>
  <c r="X221" i="10"/>
  <c r="X222" i="10"/>
  <c r="X223" i="10"/>
  <c r="X224" i="10"/>
  <c r="X225" i="10"/>
  <c r="X226" i="10"/>
  <c r="X227" i="10"/>
  <c r="X228" i="10"/>
  <c r="X229" i="10"/>
  <c r="X230" i="10"/>
  <c r="X231" i="10"/>
  <c r="X232" i="10"/>
  <c r="X233" i="10"/>
  <c r="X234" i="10"/>
  <c r="X235" i="10"/>
  <c r="X236" i="10"/>
  <c r="X237" i="10"/>
  <c r="X238" i="10"/>
  <c r="X239" i="10"/>
  <c r="X240" i="10"/>
  <c r="X241" i="10"/>
  <c r="X242" i="10"/>
  <c r="X243" i="10"/>
  <c r="X244" i="10"/>
  <c r="X245" i="10"/>
  <c r="X246" i="10"/>
  <c r="X247" i="10"/>
  <c r="X248" i="10"/>
  <c r="X249" i="10"/>
  <c r="X250" i="10"/>
  <c r="X251" i="10"/>
  <c r="X252" i="10"/>
  <c r="X253" i="10"/>
  <c r="X254" i="10"/>
  <c r="X255" i="10"/>
  <c r="X256" i="10"/>
  <c r="X257" i="10"/>
  <c r="X258" i="10"/>
  <c r="X259" i="10"/>
  <c r="X260" i="10"/>
  <c r="X261" i="10"/>
  <c r="X262" i="10"/>
  <c r="X263" i="10"/>
  <c r="X264" i="10"/>
  <c r="X265" i="10"/>
  <c r="X266" i="10"/>
  <c r="X267" i="10"/>
  <c r="X268" i="10"/>
  <c r="X269" i="10"/>
  <c r="X270" i="10"/>
  <c r="X271" i="10"/>
  <c r="X272" i="10"/>
  <c r="X273" i="10"/>
  <c r="X274" i="10"/>
  <c r="X275" i="10"/>
  <c r="X276" i="10"/>
  <c r="X277" i="10"/>
  <c r="X278" i="10"/>
  <c r="X279" i="10"/>
  <c r="X280" i="10"/>
  <c r="X281" i="10"/>
  <c r="X282" i="10"/>
  <c r="X283" i="10"/>
  <c r="X284" i="10"/>
  <c r="X285" i="10"/>
  <c r="X286" i="10"/>
  <c r="X287" i="10"/>
  <c r="X288" i="10"/>
  <c r="X289" i="10"/>
  <c r="X290" i="10"/>
  <c r="X291" i="10"/>
  <c r="X292" i="10"/>
  <c r="X293" i="10"/>
  <c r="X294" i="10"/>
  <c r="X295" i="10"/>
  <c r="X296" i="10"/>
  <c r="X297" i="10"/>
  <c r="X298" i="10"/>
  <c r="X299" i="10"/>
  <c r="X300" i="10"/>
  <c r="X301" i="10"/>
  <c r="X302" i="10"/>
  <c r="X303" i="10"/>
  <c r="X304" i="10"/>
  <c r="X305" i="10"/>
  <c r="X306" i="10"/>
  <c r="X307" i="10"/>
  <c r="X308" i="10"/>
  <c r="X309" i="10"/>
  <c r="X310" i="10"/>
  <c r="X311" i="10"/>
  <c r="X312" i="10"/>
  <c r="X313" i="10"/>
  <c r="X314" i="10"/>
  <c r="X315" i="10"/>
  <c r="X316" i="10"/>
  <c r="X317" i="10"/>
  <c r="X318" i="10"/>
  <c r="X319" i="10"/>
  <c r="X320" i="10"/>
  <c r="X321" i="10"/>
  <c r="X322" i="10"/>
  <c r="X323" i="10"/>
  <c r="X324" i="10"/>
  <c r="X325" i="10"/>
  <c r="X326" i="10"/>
  <c r="X327" i="10"/>
  <c r="X328" i="10"/>
  <c r="X329" i="10"/>
  <c r="X330" i="10"/>
  <c r="X331" i="10"/>
  <c r="X332" i="10"/>
  <c r="X333" i="10"/>
  <c r="X334" i="10"/>
  <c r="X335" i="10"/>
  <c r="X336" i="10"/>
  <c r="X337" i="10"/>
  <c r="X338" i="10"/>
  <c r="X339" i="10"/>
  <c r="X340" i="10"/>
  <c r="X341" i="10"/>
  <c r="X342" i="10"/>
  <c r="X343" i="10"/>
  <c r="X344" i="10"/>
  <c r="X345" i="10"/>
  <c r="X346" i="10"/>
  <c r="X347" i="10"/>
  <c r="X348" i="10"/>
  <c r="X349" i="10"/>
  <c r="X350" i="10"/>
  <c r="X351" i="10"/>
  <c r="X352" i="10"/>
  <c r="X353" i="10"/>
  <c r="X354" i="10"/>
  <c r="X355" i="10"/>
  <c r="X356" i="10"/>
  <c r="X357" i="10"/>
  <c r="X358" i="10"/>
  <c r="X359" i="10"/>
  <c r="X360" i="10"/>
  <c r="X361" i="10"/>
  <c r="X362" i="10"/>
  <c r="X363" i="10"/>
  <c r="X364" i="10"/>
  <c r="X365" i="10"/>
  <c r="X366" i="10"/>
  <c r="X367" i="10"/>
  <c r="X368" i="10"/>
  <c r="X369" i="10"/>
  <c r="X370" i="10"/>
  <c r="X371" i="10"/>
  <c r="X372" i="10"/>
  <c r="X373" i="10"/>
  <c r="X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2" i="10"/>
  <c r="AM264" i="1"/>
  <c r="AM263" i="1"/>
  <c r="AM26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2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5" i="1"/>
  <c r="G262" i="1"/>
  <c r="G260" i="1"/>
  <c r="G261" i="1"/>
  <c r="G263" i="1"/>
  <c r="G264" i="1"/>
  <c r="G26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5" i="1"/>
  <c r="E265" i="1"/>
  <c r="E264" i="1"/>
  <c r="E263" i="1"/>
</calcChain>
</file>

<file path=xl/sharedStrings.xml><?xml version="1.0" encoding="utf-8"?>
<sst xmlns="http://schemas.openxmlformats.org/spreadsheetml/2006/main" count="4459" uniqueCount="249">
  <si>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</si>
  <si>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</si>
  <si>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</si>
  <si>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</si>
  <si>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</si>
  <si>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</si>
  <si>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</si>
  <si>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</si>
  <si>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</si>
  <si>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</si>
  <si>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</si>
  <si>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</si>
  <si>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</si>
  <si>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</si>
  <si>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</si>
  <si>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</si>
  <si>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</si>
  <si>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</si>
  <si>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</si>
  <si>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</si>
  <si>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</si>
  <si>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</si>
  <si>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</si>
  <si>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</si>
  <si>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</si>
  <si>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</si>
  <si>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</si>
  <si>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</si>
  <si>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</si>
  <si>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</si>
  <si>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</si>
  <si>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</si>
  <si>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</si>
  <si>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</si>
  <si>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</si>
  <si>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</si>
  <si>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</si>
  <si>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</si>
  <si>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</si>
  <si>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</si>
  <si>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</si>
  <si>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</si>
  <si>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</si>
  <si>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</si>
  <si>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</si>
  <si>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</si>
  <si>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</si>
  <si>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</si>
  <si>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</si>
  <si>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Cereals missing value correction</t>
  </si>
  <si>
    <t>Meat missing value correction</t>
  </si>
  <si>
    <t>Egg missing</t>
  </si>
  <si>
    <t>Milk product missing</t>
  </si>
  <si>
    <t>Oils missing</t>
  </si>
  <si>
    <t>Fruits missing</t>
  </si>
  <si>
    <t>Vegetables Missing</t>
  </si>
  <si>
    <t>Pulses Missing</t>
  </si>
  <si>
    <t>Sugar missing</t>
  </si>
  <si>
    <t>Spices missing</t>
  </si>
  <si>
    <t xml:space="preserve">Non-alcoholic Missing </t>
  </si>
  <si>
    <t>Prepared meals missing</t>
  </si>
  <si>
    <t>Food and beverages missing</t>
  </si>
  <si>
    <t>Pan, tobacco missing</t>
  </si>
  <si>
    <t>Clothing missing</t>
  </si>
  <si>
    <t>Footwear missing</t>
  </si>
  <si>
    <t>Clothing and footwear missing</t>
  </si>
  <si>
    <t>Fuel and light missing</t>
  </si>
  <si>
    <t>Household goods and services missing</t>
  </si>
  <si>
    <t>Health missing</t>
  </si>
  <si>
    <t>Transport and communication missing</t>
  </si>
  <si>
    <t>Recreation and amusement missing</t>
  </si>
  <si>
    <t>Education Missing correction</t>
  </si>
  <si>
    <t>Personal care and effects missing</t>
  </si>
  <si>
    <t>Miscellaneous missing correction</t>
  </si>
  <si>
    <t>General index missing</t>
  </si>
  <si>
    <t>Grand Total</t>
  </si>
  <si>
    <t>Housing Missing value correction</t>
  </si>
  <si>
    <t>Food</t>
  </si>
  <si>
    <t>Clothing Footwear</t>
  </si>
  <si>
    <t>Energy and Household</t>
  </si>
  <si>
    <t>Column Labels</t>
  </si>
  <si>
    <t>Inflation</t>
  </si>
  <si>
    <t>Row Labels</t>
  </si>
  <si>
    <t>Conclusion:</t>
  </si>
  <si>
    <r>
      <t xml:space="preserve">From the above line-graph we can clearly identify Year </t>
    </r>
    <r>
      <rPr>
        <b/>
        <u/>
        <sz val="11"/>
        <color rgb="FF002060"/>
        <rFont val="Calibri"/>
        <family val="2"/>
        <scheme val="minor"/>
      </rPr>
      <t>2019</t>
    </r>
    <r>
      <rPr>
        <sz val="11"/>
        <color rgb="FF002060"/>
        <rFont val="Calibri"/>
        <family val="2"/>
        <scheme val="minor"/>
      </rPr>
      <t xml:space="preserve"> with </t>
    </r>
    <r>
      <rPr>
        <b/>
        <u/>
        <sz val="11"/>
        <color rgb="FF002060"/>
        <rFont val="Calibri"/>
        <family val="2"/>
        <scheme val="minor"/>
      </rPr>
      <t>Highest Inflation Rate</t>
    </r>
    <r>
      <rPr>
        <sz val="11"/>
        <color rgb="FF002060"/>
        <rFont val="Calibri"/>
        <family val="2"/>
        <scheme val="minor"/>
      </rPr>
      <t>.</t>
    </r>
  </si>
  <si>
    <t>Sum Food</t>
  </si>
  <si>
    <t>Sum Clothing Footwear</t>
  </si>
  <si>
    <t>Sum Energy and Household</t>
  </si>
  <si>
    <t>2022-August</t>
  </si>
  <si>
    <t>2022-December</t>
  </si>
  <si>
    <t>2022-July</t>
  </si>
  <si>
    <t>2022-June</t>
  </si>
  <si>
    <t>2022-May</t>
  </si>
  <si>
    <t>2022-November</t>
  </si>
  <si>
    <t>2022-October</t>
  </si>
  <si>
    <t>2022-September</t>
  </si>
  <si>
    <t>2023-April</t>
  </si>
  <si>
    <t>2023-February</t>
  </si>
  <si>
    <t>2023-January</t>
  </si>
  <si>
    <t>2023-March</t>
  </si>
  <si>
    <t>2023-May</t>
  </si>
  <si>
    <t>Monthly Food Inflation</t>
  </si>
  <si>
    <t>Conclusion 1:</t>
  </si>
  <si>
    <t xml:space="preserve">Contribution of Each Category - </t>
  </si>
  <si>
    <t>Sector Total</t>
  </si>
  <si>
    <r>
      <t xml:space="preserve">From the above charts it can be cleary identified that </t>
    </r>
    <r>
      <rPr>
        <b/>
        <u/>
        <sz val="16"/>
        <color rgb="FF002060"/>
        <rFont val="Calibri"/>
        <family val="2"/>
        <scheme val="minor"/>
      </rPr>
      <t>Food and Beverages</t>
    </r>
    <r>
      <rPr>
        <sz val="16"/>
        <color rgb="FF002060"/>
        <rFont val="Calibri"/>
        <family val="2"/>
        <scheme val="minor"/>
      </rPr>
      <t xml:space="preserve"> has the </t>
    </r>
    <r>
      <rPr>
        <b/>
        <u/>
        <sz val="16"/>
        <color rgb="FF002060"/>
        <rFont val="Calibri"/>
        <family val="2"/>
        <scheme val="minor"/>
      </rPr>
      <t>Highest contribution</t>
    </r>
    <r>
      <rPr>
        <u/>
        <sz val="16"/>
        <color rgb="FF002060"/>
        <rFont val="Calibri"/>
        <family val="2"/>
        <scheme val="minor"/>
      </rPr>
      <t xml:space="preserve"> towards </t>
    </r>
    <r>
      <rPr>
        <b/>
        <u/>
        <sz val="16"/>
        <color rgb="FF002060"/>
        <rFont val="Calibri"/>
        <family val="2"/>
        <scheme val="minor"/>
      </rPr>
      <t xml:space="preserve">CPI </t>
    </r>
    <r>
      <rPr>
        <u/>
        <sz val="16"/>
        <color rgb="FF002060"/>
        <rFont val="Calibri"/>
        <family val="2"/>
        <scheme val="minor"/>
      </rPr>
      <t>calculation</t>
    </r>
    <r>
      <rPr>
        <sz val="16"/>
        <color rgb="FF002060"/>
        <rFont val="Calibri"/>
        <family val="2"/>
        <scheme val="minor"/>
      </rPr>
      <t>.</t>
    </r>
  </si>
  <si>
    <r>
      <t xml:space="preserve">From the below chart it can be concluded that </t>
    </r>
    <r>
      <rPr>
        <b/>
        <u/>
        <sz val="12"/>
        <color theme="8" tint="-0.249977111117893"/>
        <rFont val="Calibri"/>
        <family val="2"/>
        <scheme val="minor"/>
      </rPr>
      <t>June 2022</t>
    </r>
    <r>
      <rPr>
        <sz val="12"/>
        <color theme="8" tint="-0.249977111117893"/>
        <rFont val="Calibri"/>
        <family val="2"/>
        <scheme val="minor"/>
      </rPr>
      <t xml:space="preserve"> was the </t>
    </r>
    <r>
      <rPr>
        <b/>
        <sz val="12"/>
        <color theme="8" tint="-0.249977111117893"/>
        <rFont val="Calibri"/>
        <family val="2"/>
        <scheme val="minor"/>
      </rPr>
      <t>M</t>
    </r>
    <r>
      <rPr>
        <b/>
        <u/>
        <sz val="12"/>
        <color theme="8" tint="-0.249977111117893"/>
        <rFont val="Calibri"/>
        <family val="2"/>
        <scheme val="minor"/>
      </rPr>
      <t>onth of Highest inflation</t>
    </r>
    <r>
      <rPr>
        <sz val="12"/>
        <color theme="8" tint="-0.249977111117893"/>
        <rFont val="Calibri"/>
        <family val="2"/>
        <scheme val="minor"/>
      </rPr>
      <t xml:space="preserve">, and </t>
    </r>
    <r>
      <rPr>
        <b/>
        <u/>
        <sz val="12"/>
        <color theme="8" tint="-0.249977111117893"/>
        <rFont val="Calibri"/>
        <family val="2"/>
        <scheme val="minor"/>
      </rPr>
      <t>Lowest Inflation</t>
    </r>
    <r>
      <rPr>
        <sz val="12"/>
        <color theme="8" tint="-0.249977111117893"/>
        <rFont val="Calibri"/>
        <family val="2"/>
        <scheme val="minor"/>
      </rPr>
      <t xml:space="preserve">(Rural+Urban) observerd in </t>
    </r>
    <r>
      <rPr>
        <b/>
        <u/>
        <sz val="12"/>
        <color theme="8" tint="-0.249977111117893"/>
        <rFont val="Calibri"/>
        <family val="2"/>
        <scheme val="minor"/>
      </rPr>
      <t>Feb 2023</t>
    </r>
  </si>
  <si>
    <t>Year-Month</t>
  </si>
  <si>
    <t>Sum of Cereals and products</t>
  </si>
  <si>
    <t>Sum of Meat and fish</t>
  </si>
  <si>
    <t>Sum of Egg</t>
  </si>
  <si>
    <t>Sum of Milk and products</t>
  </si>
  <si>
    <t>Sum of Oils and fats</t>
  </si>
  <si>
    <t>Sum of Fruits</t>
  </si>
  <si>
    <t>Sum of Vegetables</t>
  </si>
  <si>
    <t>Sum of Pulses and products</t>
  </si>
  <si>
    <t>Sum of Sugar and Confectionery</t>
  </si>
  <si>
    <t>Sum of Spices</t>
  </si>
  <si>
    <t>Sum of Non-alcoholic beverages</t>
  </si>
  <si>
    <t>Sum of Prepared meals, snacks, sweets etc.</t>
  </si>
  <si>
    <t>Sum of Food and beverages</t>
  </si>
  <si>
    <t>Absolute changes in Inflation June 2022 - May 2023</t>
  </si>
  <si>
    <t>Conclusion :</t>
  </si>
  <si>
    <t>We can conclude from the below Chart that from the analysis of absolute changes in Inflation</t>
  </si>
  <si>
    <t>April-2020</t>
  </si>
  <si>
    <t>August-2019</t>
  </si>
  <si>
    <t>August-2020</t>
  </si>
  <si>
    <t>December-2019</t>
  </si>
  <si>
    <t>December-2020</t>
  </si>
  <si>
    <t>February-2020</t>
  </si>
  <si>
    <t>February-2021</t>
  </si>
  <si>
    <t>January-2020</t>
  </si>
  <si>
    <t>January-2021</t>
  </si>
  <si>
    <t>July-2019</t>
  </si>
  <si>
    <t>July-2020</t>
  </si>
  <si>
    <t>June-2019</t>
  </si>
  <si>
    <t>June-2020</t>
  </si>
  <si>
    <t>March-2020</t>
  </si>
  <si>
    <t>March-2021</t>
  </si>
  <si>
    <t>May-2019</t>
  </si>
  <si>
    <t>May-2020</t>
  </si>
  <si>
    <t>November-2019</t>
  </si>
  <si>
    <t>November-2020</t>
  </si>
  <si>
    <t>October-2019</t>
  </si>
  <si>
    <t>October-2020</t>
  </si>
  <si>
    <t>September-2019</t>
  </si>
  <si>
    <t>September-2020</t>
  </si>
  <si>
    <t>Food Inflation</t>
  </si>
  <si>
    <t>Essential services Inflation</t>
  </si>
  <si>
    <t>Health Inflation</t>
  </si>
  <si>
    <t>Sum of Food Inflation</t>
  </si>
  <si>
    <t>Sum of Essential services Inflation</t>
  </si>
  <si>
    <t>Sum of Health Inflation</t>
  </si>
  <si>
    <t>Conclusions :</t>
  </si>
  <si>
    <t xml:space="preserve">Before March 2020 </t>
  </si>
  <si>
    <t>After March 2020</t>
  </si>
  <si>
    <r>
      <t xml:space="preserve">1. </t>
    </r>
    <r>
      <rPr>
        <b/>
        <sz val="11"/>
        <color theme="1"/>
        <rFont val="Calibri"/>
        <family val="2"/>
        <scheme val="minor"/>
      </rPr>
      <t>Health Inflation</t>
    </r>
    <r>
      <rPr>
        <sz val="11"/>
        <color theme="1"/>
        <rFont val="Calibri"/>
        <family val="2"/>
        <scheme val="minor"/>
      </rPr>
      <t xml:space="preserve"> before March 2020 can be seen </t>
    </r>
    <r>
      <rPr>
        <b/>
        <u/>
        <sz val="11"/>
        <color theme="1"/>
        <rFont val="Calibri"/>
        <family val="2"/>
        <scheme val="minor"/>
      </rPr>
      <t>pretty stable</t>
    </r>
    <r>
      <rPr>
        <sz val="11"/>
        <color theme="1"/>
        <rFont val="Calibri"/>
        <family val="2"/>
        <scheme val="minor"/>
      </rPr>
      <t>.</t>
    </r>
  </si>
  <si>
    <r>
      <t xml:space="preserve">2. </t>
    </r>
    <r>
      <rPr>
        <b/>
        <sz val="11"/>
        <color theme="1"/>
        <rFont val="Calibri"/>
        <family val="2"/>
        <scheme val="minor"/>
      </rPr>
      <t>Essential services</t>
    </r>
    <r>
      <rPr>
        <sz val="11"/>
        <color theme="1"/>
        <rFont val="Calibri"/>
        <family val="2"/>
        <scheme val="minor"/>
      </rPr>
      <t xml:space="preserve"> trends which includes fuel energy and housing category shows </t>
    </r>
    <r>
      <rPr>
        <b/>
        <u/>
        <sz val="11"/>
        <color theme="1"/>
        <rFont val="Calibri"/>
        <family val="2"/>
        <scheme val="minor"/>
      </rPr>
      <t>mixed trends</t>
    </r>
    <r>
      <rPr>
        <sz val="11"/>
        <color theme="1"/>
        <rFont val="Calibri"/>
        <family val="2"/>
        <scheme val="minor"/>
      </rPr>
      <t xml:space="preserve"> with some increase and decrease in Inflation.</t>
    </r>
  </si>
  <si>
    <r>
      <t>3.</t>
    </r>
    <r>
      <rPr>
        <b/>
        <sz val="11"/>
        <color theme="1"/>
        <rFont val="Calibri"/>
        <family val="2"/>
        <scheme val="minor"/>
      </rPr>
      <t xml:space="preserve"> Food Inflation</t>
    </r>
    <r>
      <rPr>
        <sz val="11"/>
        <color theme="1"/>
        <rFont val="Calibri"/>
        <family val="2"/>
        <scheme val="minor"/>
      </rPr>
      <t xml:space="preserve"> also shows trends of </t>
    </r>
    <r>
      <rPr>
        <b/>
        <u/>
        <sz val="11"/>
        <color theme="1"/>
        <rFont val="Calibri"/>
        <family val="2"/>
        <scheme val="minor"/>
      </rPr>
      <t>increase and decrease</t>
    </r>
    <r>
      <rPr>
        <sz val="11"/>
        <color theme="1"/>
        <rFont val="Calibri"/>
        <family val="2"/>
        <scheme val="minor"/>
      </rPr>
      <t xml:space="preserve"> before March 2020 i.e. COVID 19 Pandemic.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</si>
  <si>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With the increase in Cost of Healthcare services due to COVID-19 Pandemic , Sudden </t>
    </r>
    <r>
      <rPr>
        <b/>
        <u/>
        <sz val="11"/>
        <color theme="1"/>
        <rFont val="Calibri"/>
        <family val="2"/>
        <scheme val="minor"/>
      </rPr>
      <t>rise in Health Inflation</t>
    </r>
    <r>
      <rPr>
        <sz val="11"/>
        <color theme="1"/>
        <rFont val="Calibri"/>
        <family val="2"/>
        <scheme val="minor"/>
      </rPr>
      <t xml:space="preserve"> can be seen after March 2020.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</si>
  <si>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. Rise in fuel and light consumption and other Household services,after first lockdown, led to </t>
    </r>
    <r>
      <rPr>
        <b/>
        <u/>
        <sz val="11"/>
        <color theme="1"/>
        <rFont val="Calibri"/>
        <family val="2"/>
        <scheme val="minor"/>
      </rPr>
      <t>rise in Essential Services Inflation</t>
    </r>
    <r>
      <rPr>
        <sz val="11"/>
        <color theme="1"/>
        <rFont val="Calibri"/>
        <family val="2"/>
        <scheme val="minor"/>
      </rPr>
      <t xml:space="preserve"> .</t>
    </r>
  </si>
  <si>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. Pandemic led to a </t>
    </r>
    <r>
      <rPr>
        <b/>
        <sz val="11"/>
        <color theme="1"/>
        <rFont val="Calibri"/>
        <family val="2"/>
        <scheme val="minor"/>
      </rPr>
      <t>rise in Food</t>
    </r>
    <r>
      <rPr>
        <sz val="11"/>
        <color theme="1"/>
        <rFont val="Calibri"/>
        <family val="2"/>
        <scheme val="minor"/>
      </rPr>
      <t xml:space="preserve"> demands causing </t>
    </r>
    <r>
      <rPr>
        <b/>
        <u/>
        <sz val="11"/>
        <color theme="1"/>
        <rFont val="Calibri"/>
        <family val="2"/>
        <scheme val="minor"/>
      </rPr>
      <t>high Inflation</t>
    </r>
    <r>
      <rPr>
        <sz val="11"/>
        <color theme="1"/>
        <rFont val="Calibri"/>
        <family val="2"/>
        <scheme val="minor"/>
      </rPr>
      <t xml:space="preserve"> post Lockdown .</t>
    </r>
  </si>
  <si>
    <r>
      <t xml:space="preserve"> over 12 months (June 2022 - May 2023) </t>
    </r>
    <r>
      <rPr>
        <b/>
        <u/>
        <sz val="12"/>
        <color theme="4" tint="-0.249977111117893"/>
        <rFont val="Calibri"/>
        <family val="2"/>
        <scheme val="minor"/>
      </rPr>
      <t>Spices</t>
    </r>
    <r>
      <rPr>
        <sz val="12"/>
        <color theme="4" tint="-0.249977111117893"/>
        <rFont val="Calibri"/>
        <family val="2"/>
        <scheme val="minor"/>
      </rPr>
      <t xml:space="preserve"> can be concluded to be the</t>
    </r>
  </si>
  <si>
    <r>
      <rPr>
        <b/>
        <sz val="12"/>
        <color theme="4" tint="-0.249977111117893"/>
        <rFont val="Calibri"/>
        <family val="2"/>
        <scheme val="minor"/>
      </rPr>
      <t>biggest contributor</t>
    </r>
    <r>
      <rPr>
        <sz val="12"/>
        <color theme="4" tint="-0.249977111117893"/>
        <rFont val="Calibri"/>
        <family val="2"/>
        <scheme val="minor"/>
      </rPr>
      <t xml:space="preserve"> within the food category towards Inflation.</t>
    </r>
  </si>
  <si>
    <r>
      <rPr>
        <b/>
        <u/>
        <sz val="14"/>
        <color theme="3"/>
        <rFont val="Calibri"/>
        <family val="2"/>
        <scheme val="minor"/>
      </rPr>
      <t>Summary</t>
    </r>
    <r>
      <rPr>
        <sz val="14"/>
        <color theme="3"/>
        <rFont val="Calibri"/>
        <family val="2"/>
        <scheme val="minor"/>
      </rPr>
      <t xml:space="preserve"> : Before March 2020 Mixed Inflation patterns can be seen  ,  Lockdown caused significant shifts in Inflation across Food,Health and Essential services.</t>
    </r>
  </si>
  <si>
    <t>Reasons (Based on Research) :</t>
  </si>
  <si>
    <t xml:space="preserve">Food prices rose significantly, especially for vegetables, causing an overall increase in CPI, As food contributes majorly towards Inflation calculation. </t>
  </si>
  <si>
    <t>A sharp rise in edible oil prices, influenced by supply disruptions and other international market factors, directly impacted India's inflation rate.</t>
  </si>
  <si>
    <t>Agricultural price shocks due to factors like monsoon failures, pest attacks, or global price changes for agricultural commodities. </t>
  </si>
  <si>
    <t>Note :</t>
  </si>
  <si>
    <t>The above reasons are the major factors contributing to High Inflation in 2019 while there can be other factors as Increased consumer spending ,Government spending etc.</t>
  </si>
  <si>
    <t>as demands exceeds supply prices tends to increase.</t>
  </si>
  <si>
    <t>Total Imported Crude Oil</t>
  </si>
  <si>
    <t>Correlation Coeficient</t>
  </si>
  <si>
    <t>Category</t>
  </si>
  <si>
    <t>Correlation Coeffiecient</t>
  </si>
  <si>
    <t>2020-21</t>
  </si>
  <si>
    <t>(` Crore)</t>
  </si>
  <si>
    <t>Import/Export of Crude oil and Petroleum Products</t>
  </si>
  <si>
    <t>IMPORT/EXPORT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</si>
  <si>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</si>
  <si>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</si>
  <si>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</si>
  <si>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</si>
  <si>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</si>
  <si>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</si>
  <si>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</si>
  <si>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</si>
  <si>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</si>
  <si>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</si>
  <si>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</si>
  <si>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</si>
  <si>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</si>
  <si>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IMPORT^</t>
  </si>
  <si>
    <t xml:space="preserve"> CRUDE OIL</t>
  </si>
  <si>
    <t>PRODUCTS</t>
  </si>
  <si>
    <t>LPG</t>
  </si>
  <si>
    <t>MS</t>
  </si>
  <si>
    <t>Naphtha</t>
  </si>
  <si>
    <t>ATF</t>
  </si>
  <si>
    <t>SKO</t>
  </si>
  <si>
    <t>HSD</t>
  </si>
  <si>
    <t>LOBS/ Lube oil</t>
  </si>
  <si>
    <t>Fuel Oil</t>
  </si>
  <si>
    <t>Bitumen</t>
  </si>
  <si>
    <t>Petcoke</t>
  </si>
  <si>
    <t>Others&amp;</t>
  </si>
  <si>
    <t>PRODUCT IMPORT*</t>
  </si>
  <si>
    <t>TOTAL IMPORT</t>
  </si>
  <si>
    <t xml:space="preserve"> PRODUCT EXPORT @</t>
  </si>
  <si>
    <t>MS!</t>
  </si>
  <si>
    <t>Naphtha$</t>
  </si>
  <si>
    <t>ATF#</t>
  </si>
  <si>
    <t>LDO</t>
  </si>
  <si>
    <t>LOBS/ Lube Oil</t>
  </si>
  <si>
    <t>Petcoke / CBFS</t>
  </si>
  <si>
    <t>Others%</t>
  </si>
  <si>
    <t>TOTAL  PRODUCT EXPORT</t>
  </si>
  <si>
    <t>NET IMPORT</t>
  </si>
  <si>
    <t>Source: Oil Companies &amp; DGCIS  P= Provisional</t>
  </si>
  <si>
    <t>Notes:</t>
  </si>
  <si>
    <t>RIL SEZ imports/exports included in country's import/export data</t>
  </si>
  <si>
    <t xml:space="preserve">^LNG import not included </t>
  </si>
  <si>
    <t>&amp; Others in import include Paraffin wax, Petroleum Jelly, Aviation Gas, MTBE, Reformate etc.</t>
  </si>
  <si>
    <t xml:space="preserve">@ Nepal sales by IOCL, Nepal and Bhutan sales by BPCL are considered in total exports with average Rupee-US$ exchange rate </t>
  </si>
  <si>
    <t>! RIL SEZ's MS export includes export of Alkylates</t>
  </si>
  <si>
    <t># ATF exports by RIL  does not include ATF sales to foreign going airlines</t>
  </si>
  <si>
    <t>% Others in export include Benzene, Hexane, MTO, Sulphur etc.</t>
  </si>
  <si>
    <t>Petroleum Planning &amp; Analysis Cell</t>
  </si>
  <si>
    <t>2021-22</t>
  </si>
  <si>
    <t>Source: Oil Companies &amp; DGCIS</t>
  </si>
  <si>
    <t>2022-23</t>
  </si>
  <si>
    <t>2023-24</t>
  </si>
  <si>
    <t>Data is provisional</t>
  </si>
  <si>
    <t>The Price of food category such as Meat and Fish</t>
  </si>
  <si>
    <t xml:space="preserve">Can be seen largely affected with fluctuations in </t>
  </si>
  <si>
    <t xml:space="preserve">component in transporation and processing of </t>
  </si>
  <si>
    <t>Meat and Fish.</t>
  </si>
  <si>
    <t xml:space="preserve">Imported crude oil , this can be due to oil is vital </t>
  </si>
  <si>
    <t>Correlation between various categories and Imported oil price fluctuatiuons</t>
  </si>
  <si>
    <t xml:space="preserve">Fluctuations in Imported oil can Impact various categories  </t>
  </si>
  <si>
    <t>Higher Import prices leads to higher fuel and oil costs</t>
  </si>
  <si>
    <t>impacting Transportation , Fuel and Oil categories.</t>
  </si>
  <si>
    <t>Positive Correlation Coefficient near to 1 implies</t>
  </si>
  <si>
    <t>positive relation i.e. One variable increases leads to</t>
  </si>
  <si>
    <t>increase in other.</t>
  </si>
  <si>
    <t>this can have a wider impact on inflation.</t>
  </si>
  <si>
    <t xml:space="preserve">Data used to get imported oil prices is attached in next </t>
  </si>
  <si>
    <t>few 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</si>
</sst>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6"/>
      <color rgb="FF002060"/>
      <name val="Calibri"/>
      <family val="2"/>
      <scheme val="minor"/>
    </font>
    <font>
      <b/>
      <u/>
      <sz val="16"/>
      <color rgb="FF002060"/>
      <name val="Calibri"/>
      <family val="2"/>
      <scheme val="minor"/>
    </font>
    <font>
      <u/>
      <sz val="16"/>
      <color rgb="FF00206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u/>
      <sz val="12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u/>
      <sz val="12"/>
      <color theme="4" tint="-0.249977111117893"/>
      <name val="Calibri"/>
      <family val="2"/>
      <scheme val="minor"/>
    </font>
    <font>
      <sz val="14"/>
      <color theme="3"/>
      <name val="Calibri"/>
      <family val="2"/>
      <scheme val="minor"/>
    </font>
    <font>
      <b/>
      <u/>
      <sz val="14"/>
      <color theme="3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b/>
      <sz val="11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1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i/>
      <sz val="10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u/>
      <sz val="16"/>
      <name val="Times New Roman"/>
      <family val="1"/>
    </font>
    <font>
      <sz val="1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0" fillId="0" borderId="0"/>
    <xf numFmtId="0" fontId="43" fillId="0" borderId="0"/>
    <xf numFmtId="0" fontId="48" fillId="0" borderId="0"/>
    <xf numFmtId="0" fontId="40" fillId="0" borderId="0"/>
  </cellStyleXfs>
  <cellXfs count="77">
    <xf numFmtId="0" fontId="0" fillId="0" borderId="0" xfId="0"/>
    <xf numFmtId="0" fontId="0" fillId="0" borderId="0" xfId="0" pivotButton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  <xf numFmtId="0" fontId="0" fillId="33" borderId="0" xfId="0" applyFill="1"/>
    <xf numFmtId="0" fontId="19" fillId="33" borderId="0" xfId="0" applyFont="1" applyFill="1"/>
    <xf numFmtId="0" fontId="0" fillId="34" borderId="0" xfId="0" applyFill="1"/>
    <xf numFmtId="0" fontId="24" fillId="33" borderId="0" xfId="0" applyFont="1" applyFill="1"/>
    <xf numFmtId="0" fontId="25" fillId="33" borderId="0" xfId="0" applyFont="1" applyFill="1"/>
    <xf numFmtId="0" fontId="16" fillId="35" borderId="0" xfId="0" applyFont="1" applyFill="1"/>
    <xf numFmtId="0" fontId="28" fillId="33" borderId="0" xfId="0" applyFont="1" applyFill="1"/>
    <xf numFmtId="0" fontId="31" fillId="33" borderId="0" xfId="0" applyFont="1" applyFill="1"/>
    <xf numFmtId="0" fontId="0" fillId="37" borderId="0" xfId="0" applyFill="1"/>
    <xf numFmtId="0" fontId="31" fillId="34" borderId="0" xfId="0" applyFont="1" applyFill="1"/>
    <xf numFmtId="0" fontId="22" fillId="34" borderId="0" xfId="0" applyFont="1" applyFill="1"/>
    <xf numFmtId="0" fontId="33" fillId="34" borderId="0" xfId="0" applyFont="1" applyFill="1"/>
    <xf numFmtId="0" fontId="16" fillId="38" borderId="0" xfId="0" applyFont="1" applyFill="1"/>
    <xf numFmtId="0" fontId="34" fillId="37" borderId="0" xfId="0" applyFont="1" applyFill="1"/>
    <xf numFmtId="0" fontId="23" fillId="3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2" fillId="36" borderId="0" xfId="0" applyFont="1" applyFill="1" applyAlignment="1">
      <alignment horizontal="center"/>
    </xf>
    <xf numFmtId="0" fontId="31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3" fillId="33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37" fillId="33" borderId="0" xfId="0" applyFon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Font="1" applyFill="1" applyAlignment="1">
      <alignment horizontal="left"/>
    </xf>
    <xf numFmtId="0" fontId="33" fillId="0" borderId="0" xfId="0" applyFont="1"/>
    <xf numFmtId="0" fontId="33" fillId="33" borderId="0" xfId="0" applyFont="1" applyFill="1" applyAlignment="1">
      <alignment horizontal="left"/>
    </xf>
    <xf numFmtId="0" fontId="33" fillId="33" borderId="0" xfId="0" applyFont="1" applyFill="1"/>
    <xf numFmtId="0" fontId="39" fillId="33" borderId="0" xfId="0" applyFont="1" applyFill="1" applyAlignment="1">
      <alignment horizontal="left"/>
    </xf>
    <xf numFmtId="0" fontId="0" fillId="0" borderId="0" xfId="0" applyFont="1"/>
    <xf numFmtId="0" fontId="0" fillId="33" borderId="0" xfId="0" applyFont="1" applyFill="1" applyAlignment="1">
      <alignment horizontal="center"/>
    </xf>
    <xf numFmtId="0" fontId="16" fillId="39" borderId="0" xfId="0" applyFont="1" applyFill="1"/>
    <xf numFmtId="1" fontId="41" fillId="40" borderId="10" xfId="42" applyNumberFormat="1" applyFont="1" applyFill="1" applyBorder="1" applyAlignment="1">
      <alignment horizontal="right"/>
    </xf>
    <xf numFmtId="0" fontId="16" fillId="0" borderId="0" xfId="0" applyFont="1" applyAlignment="1">
      <alignment horizontal="center"/>
    </xf>
    <xf numFmtId="0" fontId="16" fillId="41" borderId="0" xfId="0" applyFont="1" applyFill="1"/>
    <xf numFmtId="0" fontId="44" fillId="0" borderId="0" xfId="43" quotePrefix="1" applyFont="1" applyAlignment="1">
      <alignment horizontal="center"/>
    </xf>
    <xf numFmtId="15" fontId="45" fillId="0" borderId="0" xfId="42" applyNumberFormat="1" applyFont="1"/>
    <xf numFmtId="0" fontId="45" fillId="0" borderId="0" xfId="42" applyFont="1"/>
    <xf numFmtId="0" fontId="46" fillId="0" borderId="0" xfId="43" applyFont="1" applyAlignment="1">
      <alignment horizontal="right"/>
    </xf>
    <xf numFmtId="0" fontId="47" fillId="42" borderId="10" xfId="43" applyFont="1" applyFill="1" applyBorder="1" applyAlignment="1">
      <alignment horizontal="center" vertical="center"/>
    </xf>
    <xf numFmtId="0" fontId="47" fillId="43" borderId="10" xfId="42" applyFont="1" applyFill="1" applyBorder="1" applyAlignment="1">
      <alignment horizontal="center" vertical="center" wrapText="1"/>
    </xf>
    <xf numFmtId="0" fontId="47" fillId="43" borderId="10" xfId="42" applyFont="1" applyFill="1" applyBorder="1" applyAlignment="1">
      <alignment horizontal="center" vertical="center"/>
    </xf>
    <xf numFmtId="1" fontId="49" fillId="34" borderId="10" xfId="44" applyNumberFormat="1" applyFont="1" applyFill="1" applyBorder="1" applyAlignment="1">
      <alignment horizontal="left"/>
    </xf>
    <xf numFmtId="1" fontId="50" fillId="34" borderId="10" xfId="44" applyNumberFormat="1" applyFont="1" applyFill="1" applyBorder="1" applyAlignment="1">
      <alignment horizontal="center"/>
    </xf>
    <xf numFmtId="1" fontId="49" fillId="34" borderId="10" xfId="44" applyNumberFormat="1" applyFont="1" applyFill="1" applyBorder="1" applyAlignment="1">
      <alignment horizontal="center"/>
    </xf>
    <xf numFmtId="1" fontId="51" fillId="34" borderId="10" xfId="44" applyNumberFormat="1" applyFont="1" applyFill="1" applyBorder="1" applyAlignment="1">
      <alignment horizontal="right"/>
    </xf>
    <xf numFmtId="1" fontId="41" fillId="34" borderId="10" xfId="44" applyNumberFormat="1" applyFont="1" applyFill="1" applyBorder="1" applyAlignment="1">
      <alignment horizontal="right"/>
    </xf>
    <xf numFmtId="1" fontId="52" fillId="34" borderId="10" xfId="44" applyNumberFormat="1" applyFont="1" applyFill="1" applyBorder="1" applyAlignment="1">
      <alignment horizontal="right"/>
    </xf>
    <xf numFmtId="3" fontId="52" fillId="34" borderId="10" xfId="44" applyNumberFormat="1" applyFont="1" applyFill="1" applyBorder="1" applyAlignment="1">
      <alignment horizontal="right"/>
    </xf>
    <xf numFmtId="0" fontId="49" fillId="40" borderId="10" xfId="42" applyFont="1" applyFill="1" applyBorder="1" applyAlignment="1">
      <alignment horizontal="center"/>
    </xf>
    <xf numFmtId="0" fontId="49" fillId="40" borderId="10" xfId="42" applyFont="1" applyFill="1" applyBorder="1"/>
    <xf numFmtId="1" fontId="49" fillId="34" borderId="10" xfId="42" applyNumberFormat="1" applyFont="1" applyFill="1" applyBorder="1" applyAlignment="1">
      <alignment horizontal="left"/>
    </xf>
    <xf numFmtId="1" fontId="52" fillId="34" borderId="10" xfId="45" applyNumberFormat="1" applyFont="1" applyFill="1" applyBorder="1" applyAlignment="1">
      <alignment horizontal="right"/>
    </xf>
    <xf numFmtId="3" fontId="52" fillId="34" borderId="10" xfId="45" applyNumberFormat="1" applyFont="1" applyFill="1" applyBorder="1" applyAlignment="1">
      <alignment horizontal="right"/>
    </xf>
    <xf numFmtId="0" fontId="49" fillId="40" borderId="10" xfId="42" applyFont="1" applyFill="1" applyBorder="1" applyAlignment="1">
      <alignment horizontal="right"/>
    </xf>
    <xf numFmtId="0" fontId="53" fillId="0" borderId="11" xfId="42" applyFont="1" applyBorder="1" applyAlignment="1">
      <alignment horizontal="center" vertical="center" wrapText="1"/>
    </xf>
    <xf numFmtId="0" fontId="53" fillId="0" borderId="12" xfId="42" applyFont="1" applyBorder="1" applyAlignment="1">
      <alignment horizontal="center" vertical="center" wrapText="1"/>
    </xf>
    <xf numFmtId="0" fontId="53" fillId="0" borderId="0" xfId="42" applyFont="1" applyAlignment="1">
      <alignment vertical="center" wrapText="1"/>
    </xf>
    <xf numFmtId="0" fontId="54" fillId="0" borderId="0" xfId="45" applyFont="1" applyAlignment="1">
      <alignment horizontal="left" vertical="center" wrapText="1"/>
    </xf>
    <xf numFmtId="0" fontId="53" fillId="0" borderId="0" xfId="42" applyFont="1" applyAlignment="1">
      <alignment horizontal="left" vertical="center" wrapText="1"/>
    </xf>
    <xf numFmtId="0" fontId="55" fillId="0" borderId="0" xfId="45" quotePrefix="1" applyFont="1" applyAlignment="1">
      <alignment horizontal="left"/>
    </xf>
    <xf numFmtId="0" fontId="52" fillId="0" borderId="0" xfId="42" applyFont="1"/>
    <xf numFmtId="0" fontId="56" fillId="0" borderId="0" xfId="42" applyFont="1"/>
    <xf numFmtId="0" fontId="56" fillId="0" borderId="0" xfId="42" applyFont="1" applyAlignment="1">
      <alignment horizontal="left"/>
    </xf>
    <xf numFmtId="0" fontId="50" fillId="0" borderId="0" xfId="43" applyFont="1"/>
    <xf numFmtId="0" fontId="57" fillId="0" borderId="0" xfId="43" applyFont="1"/>
    <xf numFmtId="0" fontId="53" fillId="0" borderId="11" xfId="42" applyFont="1" applyBorder="1" applyAlignment="1">
      <alignment vertical="center"/>
    </xf>
    <xf numFmtId="0" fontId="53" fillId="0" borderId="12" xfId="42" applyFont="1" applyBorder="1" applyAlignment="1">
      <alignment vertical="center"/>
    </xf>
    <xf numFmtId="0" fontId="53" fillId="0" borderId="0" xfId="42" quotePrefix="1" applyFont="1" applyAlignment="1">
      <alignment horizontal="left"/>
    </xf>
    <xf numFmtId="0" fontId="58" fillId="0" borderId="0" xfId="42" applyFont="1"/>
    <xf numFmtId="0" fontId="23" fillId="33" borderId="0" xfId="0" applyFont="1" applyFill="1" applyAlignment="1">
      <alignment horizontal="center" vertical="center"/>
    </xf>
    <xf numFmtId="0" fontId="42" fillId="33" borderId="0" xfId="0" applyFont="1" applyFill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 3 5" xfId="44" xr:uid="{CE0ADB06-7AE1-4393-9602-B1EBA70F131E}"/>
    <cellStyle name="Normal 259" xfId="42" xr:uid="{0D27EA59-1387-4DDB-BB7D-F54FE09E7024}"/>
    <cellStyle name="Normal 259 4" xfId="45" xr:uid="{FA00E560-FD13-4D0F-B7C8-954376867877}"/>
    <cellStyle name="Normal 4 2" xfId="43" xr:uid="{DF0F2F92-45DC-42A3-B15E-BA5D8361B11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b/>
        <i val="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2767897856817145E-2"/>
          <c:y val="0.15553678532263432"/>
          <c:w val="0.71807203306153078"/>
          <c:h val="0.79891252204680419"/>
        </c:manualLayout>
      </c:layout>
      <c:pie3DChart>
        <c:varyColors val="1"/>
        <c:ser>
          <c:idx val="0"/>
          <c:order val="0"/>
          <c:tx>
            <c:strRef>
              <c:f>'Problem 1'!$A$2:$C$2</c:f>
              <c:strCache>
                <c:ptCount val="3"/>
                <c:pt idx="0">
                  <c:v>Rural</c:v>
                </c:pt>
                <c:pt idx="1">
                  <c:v>2023</c:v>
                </c:pt>
                <c:pt idx="2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C86-40DC-9FFA-C6FB0D25FB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C86-40DC-9FFA-C6FB0D25FB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C86-40DC-9FFA-C6FB0D25FB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C86-40DC-9FFA-C6FB0D25FB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C86-40DC-9FFA-C6FB0D25FB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C86-40DC-9FFA-C6FB0D25FB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C86-40DC-9FFA-C6FB0D25FB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C86-40DC-9FFA-C6FB0D25FB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C86-40DC-9FFA-C6FB0D25FB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C86-40DC-9FFA-C6FB0D25FB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'Problem 1'!$D$1:$M$1</c:f>
              <c:strCache>
                <c:ptCount val="10"/>
                <c:pt idx="0">
                  <c:v>Food</c:v>
                </c:pt>
                <c:pt idx="1">
                  <c:v>Pan, tobacco and intoxicants</c:v>
                </c:pt>
                <c:pt idx="2">
                  <c:v>Clothing Footwear</c:v>
                </c:pt>
                <c:pt idx="3">
                  <c:v>Energy and Household</c:v>
                </c:pt>
                <c:pt idx="4">
                  <c:v>Health</c:v>
                </c:pt>
                <c:pt idx="5">
                  <c:v>Transport and communication</c:v>
                </c:pt>
                <c:pt idx="6">
                  <c:v>Recreation and amusement</c:v>
                </c:pt>
                <c:pt idx="7">
                  <c:v>Education</c:v>
                </c:pt>
                <c:pt idx="8">
                  <c:v>Personal care and effects</c:v>
                </c:pt>
                <c:pt idx="9">
                  <c:v>Miscellaneous</c:v>
                </c:pt>
              </c:strCache>
            </c:strRef>
          </c:cat>
          <c:val>
            <c:numRef>
              <c:f>'Problem 1'!$D$2:$M$2</c:f>
              <c:numCache>
                <c:formatCode>General</c:formatCode>
                <c:ptCount val="10"/>
                <c:pt idx="0">
                  <c:v>2290.7000000000007</c:v>
                </c:pt>
                <c:pt idx="1">
                  <c:v>199.9</c:v>
                </c:pt>
                <c:pt idx="2">
                  <c:v>569.90000000000009</c:v>
                </c:pt>
                <c:pt idx="3">
                  <c:v>537.90000000000009</c:v>
                </c:pt>
                <c:pt idx="4">
                  <c:v>187.8</c:v>
                </c:pt>
                <c:pt idx="5">
                  <c:v>169.7</c:v>
                </c:pt>
                <c:pt idx="6">
                  <c:v>173.8</c:v>
                </c:pt>
                <c:pt idx="7">
                  <c:v>180.3</c:v>
                </c:pt>
                <c:pt idx="8">
                  <c:v>184.9</c:v>
                </c:pt>
                <c:pt idx="9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9E5-8F08-C9AFF47BB7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'Problem 1'!$A$3:$C$3</c:f>
              <c:strCache>
                <c:ptCount val="3"/>
                <c:pt idx="0">
                  <c:v>Urban</c:v>
                </c:pt>
                <c:pt idx="1">
                  <c:v>2023</c:v>
                </c:pt>
                <c:pt idx="2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00-4CB5-A5C0-6D1BD0222A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00-4CB5-A5C0-6D1BD0222A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00-4CB5-A5C0-6D1BD0222A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800-4CB5-A5C0-6D1BD0222A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800-4CB5-A5C0-6D1BD0222A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800-4CB5-A5C0-6D1BD0222A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800-4CB5-A5C0-6D1BD0222A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800-4CB5-A5C0-6D1BD0222A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800-4CB5-A5C0-6D1BD0222A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800-4CB5-A5C0-6D1BD0222A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'Problem 1'!$D$1:$M$1</c:f>
              <c:strCache>
                <c:ptCount val="10"/>
                <c:pt idx="0">
                  <c:v>Food</c:v>
                </c:pt>
                <c:pt idx="1">
                  <c:v>Pan, tobacco and intoxicants</c:v>
                </c:pt>
                <c:pt idx="2">
                  <c:v>Clothing Footwear</c:v>
                </c:pt>
                <c:pt idx="3">
                  <c:v>Energy and Household</c:v>
                </c:pt>
                <c:pt idx="4">
                  <c:v>Health</c:v>
                </c:pt>
                <c:pt idx="5">
                  <c:v>Transport and communication</c:v>
                </c:pt>
                <c:pt idx="6">
                  <c:v>Recreation and amusement</c:v>
                </c:pt>
                <c:pt idx="7">
                  <c:v>Education</c:v>
                </c:pt>
                <c:pt idx="8">
                  <c:v>Personal care and effects</c:v>
                </c:pt>
                <c:pt idx="9">
                  <c:v>Miscellaneous</c:v>
                </c:pt>
              </c:strCache>
            </c:strRef>
          </c:cat>
          <c:val>
            <c:numRef>
              <c:f>'Problem 1'!$D$3:$M$3</c:f>
              <c:numCache>
                <c:formatCode>General</c:formatCode>
                <c:ptCount val="10"/>
                <c:pt idx="0">
                  <c:v>2335.1</c:v>
                </c:pt>
                <c:pt idx="1">
                  <c:v>204.2</c:v>
                </c:pt>
                <c:pt idx="2">
                  <c:v>528.70000000000005</c:v>
                </c:pt>
                <c:pt idx="3">
                  <c:v>529.1</c:v>
                </c:pt>
                <c:pt idx="4">
                  <c:v>182.2</c:v>
                </c:pt>
                <c:pt idx="5">
                  <c:v>160.4</c:v>
                </c:pt>
                <c:pt idx="6">
                  <c:v>169.2</c:v>
                </c:pt>
                <c:pt idx="7">
                  <c:v>174.8</c:v>
                </c:pt>
                <c:pt idx="8">
                  <c:v>185.6</c:v>
                </c:pt>
                <c:pt idx="9">
                  <c:v>171.6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2-4F1A-8435-7961992FFA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53129010846004"/>
          <c:y val="2.7131785705892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'Problem 1'!$A$4:$C$4</c:f>
              <c:strCache>
                <c:ptCount val="3"/>
                <c:pt idx="0">
                  <c:v>Rural+Urban</c:v>
                </c:pt>
                <c:pt idx="1">
                  <c:v>2023</c:v>
                </c:pt>
                <c:pt idx="2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A1-4C67-B06C-BA9AFC1C00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A1-4C67-B06C-BA9AFC1C00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A1-4C67-B06C-BA9AFC1C00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A1-4C67-B06C-BA9AFC1C00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A1-4C67-B06C-BA9AFC1C00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A1-4C67-B06C-BA9AFC1C00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FA1-4C67-B06C-BA9AFC1C00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FA1-4C67-B06C-BA9AFC1C00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FA1-4C67-B06C-BA9AFC1C00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FA1-4C67-B06C-BA9AFC1C005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'Problem 1'!$D$1:$M$1</c:f>
              <c:strCache>
                <c:ptCount val="10"/>
                <c:pt idx="0">
                  <c:v>Food</c:v>
                </c:pt>
                <c:pt idx="1">
                  <c:v>Pan, tobacco and intoxicants</c:v>
                </c:pt>
                <c:pt idx="2">
                  <c:v>Clothing Footwear</c:v>
                </c:pt>
                <c:pt idx="3">
                  <c:v>Energy and Household</c:v>
                </c:pt>
                <c:pt idx="4">
                  <c:v>Health</c:v>
                </c:pt>
                <c:pt idx="5">
                  <c:v>Transport and communication</c:v>
                </c:pt>
                <c:pt idx="6">
                  <c:v>Recreation and amusement</c:v>
                </c:pt>
                <c:pt idx="7">
                  <c:v>Education</c:v>
                </c:pt>
                <c:pt idx="8">
                  <c:v>Personal care and effects</c:v>
                </c:pt>
                <c:pt idx="9">
                  <c:v>Miscellaneous</c:v>
                </c:pt>
              </c:strCache>
            </c:strRef>
          </c:cat>
          <c:val>
            <c:numRef>
              <c:f>'Problem 1'!$D$4:$M$4</c:f>
              <c:numCache>
                <c:formatCode>General</c:formatCode>
                <c:ptCount val="10"/>
                <c:pt idx="0">
                  <c:v>2306.9</c:v>
                </c:pt>
                <c:pt idx="1">
                  <c:v>201</c:v>
                </c:pt>
                <c:pt idx="2">
                  <c:v>553.20000000000005</c:v>
                </c:pt>
                <c:pt idx="3">
                  <c:v>533.59999999999991</c:v>
                </c:pt>
                <c:pt idx="4">
                  <c:v>185.7</c:v>
                </c:pt>
                <c:pt idx="5">
                  <c:v>164.8</c:v>
                </c:pt>
                <c:pt idx="6">
                  <c:v>171.2</c:v>
                </c:pt>
                <c:pt idx="7">
                  <c:v>177.1</c:v>
                </c:pt>
                <c:pt idx="8">
                  <c:v>185.2</c:v>
                </c:pt>
                <c:pt idx="9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1-44C1-A923-F22CCEBEA4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Y-O-Y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2'!$H$4</c:f>
              <c:strCache>
                <c:ptCount val="1"/>
                <c:pt idx="0">
                  <c:v>Inflation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'Problem 2'!$G$5:$G$11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'Problem 2'!$H$5:$H$11</c:f>
              <c:numCache>
                <c:formatCode>General</c:formatCode>
                <c:ptCount val="7"/>
                <c:pt idx="0">
                  <c:v>5.2954719877206271</c:v>
                </c:pt>
                <c:pt idx="1">
                  <c:v>2.3374726077428698</c:v>
                </c:pt>
                <c:pt idx="2">
                  <c:v>7.7363896848137621</c:v>
                </c:pt>
                <c:pt idx="3">
                  <c:v>5.7922769640479483</c:v>
                </c:pt>
                <c:pt idx="4">
                  <c:v>5.6579783852510976</c:v>
                </c:pt>
                <c:pt idx="5">
                  <c:v>6.0350030175015092</c:v>
                </c:pt>
                <c:pt idx="6">
                  <c:v>1.4730878186968805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3-4AB8-ACF4-E3518FC9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29840"/>
        <c:axId val="244398912"/>
      </c:barChart>
      <c:catAx>
        <c:axId val="112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98912"/>
        <c:crosses val="autoZero"/>
        <c:auto val="1"/>
        <c:lblAlgn val="ctr"/>
        <c:lblOffset val="100"/>
        <c:noMultiLvlLbl val="0"/>
      </c:catAx>
      <c:valAx>
        <c:axId val="2443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[All_India_Index_Upto_April23.xlsx]Problem 3.a!PivotTable18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'Problem 3.a'!$B$4:$B$5</c:f>
              <c:strCache>
                <c:ptCount val="1"/>
                <c:pt idx="0">
                  <c:v>Rural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'Problem 3.a'!$A$6:$A$18</c:f>
              <c:strCache>
                <c:ptCount val="13"/>
                <c:pt idx="0">
                  <c:v>2022-May</c:v>
                </c:pt>
                <c:pt idx="1">
                  <c:v>2022-June</c:v>
                </c:pt>
                <c:pt idx="2">
                  <c:v>2022-July</c:v>
                </c:pt>
                <c:pt idx="3">
                  <c:v>2022-August</c:v>
                </c:pt>
                <c:pt idx="4">
                  <c:v>2022-September</c:v>
                </c:pt>
                <c:pt idx="5">
                  <c:v>2022-October</c:v>
                </c:pt>
                <c:pt idx="6">
                  <c:v>2022-November</c:v>
                </c:pt>
                <c:pt idx="7">
                  <c:v>2022-December</c:v>
                </c:pt>
                <c:pt idx="8">
                  <c:v>2023-January</c:v>
                </c:pt>
                <c:pt idx="9">
                  <c:v>2023-February</c:v>
                </c:pt>
                <c:pt idx="10">
                  <c:v>2023-March</c:v>
                </c:pt>
                <c:pt idx="11">
                  <c:v>2023-April</c:v>
                </c:pt>
                <c:pt idx="12">
                  <c:v>2023-May</c:v>
                </c:pt>
              </c:strCache>
            </c:strRef>
          </c:cat>
          <c:val>
            <c:numRef>
              <c:f>'Problem 3.a'!$B$6:$B$18</c:f>
              <c:numCache>
                <c:formatCode>0.00%</c:formatCode>
                <c:ptCount val="13"/>
                <c:pt idx="1">
                  <c:v>9.6551104724268005E-3</c:v>
                </c:pt>
                <c:pt idx="2">
                  <c:v>1.8680781034558635E-3</c:v>
                </c:pt>
                <c:pt idx="3">
                  <c:v>1.4650388457268489E-3</c:v>
                </c:pt>
                <c:pt idx="4">
                  <c:v>5.3196205337354627E-3</c:v>
                </c:pt>
                <c:pt idx="5">
                  <c:v>7.3639650762853063E-3</c:v>
                </c:pt>
                <c:pt idx="6">
                  <c:v>1.4007441453271255E-3</c:v>
                </c:pt>
                <c:pt idx="7">
                  <c:v>-4.6334746688813698E-3</c:v>
                </c:pt>
                <c:pt idx="8">
                  <c:v>2.678845900487622E-3</c:v>
                </c:pt>
                <c:pt idx="9">
                  <c:v>-7.6646811492643886E-3</c:v>
                </c:pt>
                <c:pt idx="10">
                  <c:v>4.4136469965292762E-5</c:v>
                </c:pt>
                <c:pt idx="11">
                  <c:v>3.7072998499424643E-3</c:v>
                </c:pt>
                <c:pt idx="12">
                  <c:v>7.2552985665292899E-3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5-4668-9872-799118DBE4A0}"/>
            </c:ext>
          </c:extLst>
        </c:ser>
        <c:ser>
          <c:idx val="1"/>
          <c:order val="1"/>
          <c:tx>
            <c:strRef>
              <c:f>'Problem 3.a'!$C$4:$C$5</c:f>
              <c:strCache>
                <c:ptCount val="1"/>
                <c:pt idx="0">
                  <c:v>Rural+Urban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'Problem 3.a'!$A$6:$A$18</c:f>
              <c:strCache>
                <c:ptCount val="13"/>
                <c:pt idx="0">
                  <c:v>2022-May</c:v>
                </c:pt>
                <c:pt idx="1">
                  <c:v>2022-June</c:v>
                </c:pt>
                <c:pt idx="2">
                  <c:v>2022-July</c:v>
                </c:pt>
                <c:pt idx="3">
                  <c:v>2022-August</c:v>
                </c:pt>
                <c:pt idx="4">
                  <c:v>2022-September</c:v>
                </c:pt>
                <c:pt idx="5">
                  <c:v>2022-October</c:v>
                </c:pt>
                <c:pt idx="6">
                  <c:v>2022-November</c:v>
                </c:pt>
                <c:pt idx="7">
                  <c:v>2022-December</c:v>
                </c:pt>
                <c:pt idx="8">
                  <c:v>2023-January</c:v>
                </c:pt>
                <c:pt idx="9">
                  <c:v>2023-February</c:v>
                </c:pt>
                <c:pt idx="10">
                  <c:v>2023-March</c:v>
                </c:pt>
                <c:pt idx="11">
                  <c:v>2023-April</c:v>
                </c:pt>
                <c:pt idx="12">
                  <c:v>2023-May</c:v>
                </c:pt>
              </c:strCache>
            </c:strRef>
          </c:cat>
          <c:val>
            <c:numRef>
              <c:f>'Problem 3.a'!$C$6:$C$18</c:f>
              <c:numCache>
                <c:formatCode>0.00%</c:formatCode>
                <c:ptCount val="13"/>
                <c:pt idx="1">
                  <c:v>1.0272901871454526E-2</c:v>
                </c:pt>
                <c:pt idx="2">
                  <c:v>1.9452672531942573E-3</c:v>
                </c:pt>
                <c:pt idx="3">
                  <c:v>1.279618761858576E-3</c:v>
                </c:pt>
                <c:pt idx="4">
                  <c:v>5.1560021152828386E-3</c:v>
                </c:pt>
                <c:pt idx="5">
                  <c:v>7.1901442413082953E-3</c:v>
                </c:pt>
                <c:pt idx="6">
                  <c:v>-2.1764680276846731E-4</c:v>
                </c:pt>
                <c:pt idx="7">
                  <c:v>-5.8342041100662182E-3</c:v>
                </c:pt>
                <c:pt idx="8">
                  <c:v>4.0728737847068961E-3</c:v>
                </c:pt>
                <c:pt idx="9">
                  <c:v>-5.9318707201116193E-3</c:v>
                </c:pt>
                <c:pt idx="10">
                  <c:v>4.3876968978943027E-5</c:v>
                </c:pt>
                <c:pt idx="11">
                  <c:v>4.5630045630048032E-3</c:v>
                </c:pt>
                <c:pt idx="12">
                  <c:v>7.5559049615652185E-3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5-4668-9872-799118DBE4A0}"/>
            </c:ext>
          </c:extLst>
        </c:ser>
        <c:ser>
          <c:idx val="2"/>
          <c:order val="2"/>
          <c:tx>
            <c:strRef>
              <c:f>'Problem 3.a'!$D$4:$D$5</c:f>
              <c:strCache>
                <c:ptCount val="1"/>
                <c:pt idx="0">
                  <c:v>Urban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'Problem 3.a'!$A$6:$A$18</c:f>
              <c:strCache>
                <c:ptCount val="13"/>
                <c:pt idx="0">
                  <c:v>2022-May</c:v>
                </c:pt>
                <c:pt idx="1">
                  <c:v>2022-June</c:v>
                </c:pt>
                <c:pt idx="2">
                  <c:v>2022-July</c:v>
                </c:pt>
                <c:pt idx="3">
                  <c:v>2022-August</c:v>
                </c:pt>
                <c:pt idx="4">
                  <c:v>2022-September</c:v>
                </c:pt>
                <c:pt idx="5">
                  <c:v>2022-October</c:v>
                </c:pt>
                <c:pt idx="6">
                  <c:v>2022-November</c:v>
                </c:pt>
                <c:pt idx="7">
                  <c:v>2022-December</c:v>
                </c:pt>
                <c:pt idx="8">
                  <c:v>2023-January</c:v>
                </c:pt>
                <c:pt idx="9">
                  <c:v>2023-February</c:v>
                </c:pt>
                <c:pt idx="10">
                  <c:v>2023-March</c:v>
                </c:pt>
                <c:pt idx="11">
                  <c:v>2023-April</c:v>
                </c:pt>
                <c:pt idx="12">
                  <c:v>2023-May</c:v>
                </c:pt>
              </c:strCache>
            </c:strRef>
          </c:cat>
          <c:val>
            <c:numRef>
              <c:f>'Problem 3.a'!$D$6:$D$18</c:f>
              <c:numCache>
                <c:formatCode>0.00%</c:formatCode>
                <c:ptCount val="13"/>
                <c:pt idx="1">
                  <c:v>1.1183803377243269E-2</c:v>
                </c:pt>
                <c:pt idx="2">
                  <c:v>1.7923497267759165E-3</c:v>
                </c:pt>
                <c:pt idx="3">
                  <c:v>9.1639029499036005E-4</c:v>
                </c:pt>
                <c:pt idx="4">
                  <c:v>5.5369054366308902E-3</c:v>
                </c:pt>
                <c:pt idx="5">
                  <c:v>6.8938605619147117E-3</c:v>
                </c:pt>
                <c:pt idx="6">
                  <c:v>-3.4017999397149765E-3</c:v>
                </c:pt>
                <c:pt idx="7">
                  <c:v>-8.0366401659178899E-3</c:v>
                </c:pt>
                <c:pt idx="8">
                  <c:v>6.2723233731163631E-3</c:v>
                </c:pt>
                <c:pt idx="9">
                  <c:v>-3.0300406891180217E-3</c:v>
                </c:pt>
                <c:pt idx="10">
                  <c:v>8.6835706842772171E-5</c:v>
                </c:pt>
                <c:pt idx="11">
                  <c:v>6.2082139446037084E-3</c:v>
                </c:pt>
                <c:pt idx="12">
                  <c:v>7.5074427233894096E-3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5-4668-9872-799118DB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504352"/>
        <c:axId val="1479518752"/>
      </c:lineChart>
      <c:catAx>
        <c:axId val="14795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18752"/>
        <c:crosses val="autoZero"/>
        <c:auto val="1"/>
        <c:lblAlgn val="ctr"/>
        <c:lblOffset val="100"/>
        <c:noMultiLvlLbl val="0"/>
      </c:catAx>
      <c:valAx>
        <c:axId val="14795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3.b'!$G$20</c:f>
              <c:strCache>
                <c:ptCount val="1"/>
                <c:pt idx="0">
                  <c:v>Cereals and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'Problem 3.b'!$G$21</c:f>
              <c:numCache>
                <c:formatCode>General</c:formatCode>
                <c:ptCount val="1"/>
                <c:pt idx="0">
                  <c:v>12.085220029035371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1-43B8-8432-B030B4DE5024}"/>
            </c:ext>
          </c:extLst>
        </c:ser>
        <c:ser>
          <c:idx val="1"/>
          <c:order val="1"/>
          <c:tx>
            <c:strRef>
              <c:f>'Problem 3.b'!$H$20</c:f>
              <c:strCache>
                <c:ptCount val="1"/>
                <c:pt idx="0">
                  <c:v>Meat and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'Problem 3.b'!$H$21</c:f>
              <c:numCache>
                <c:formatCode>General</c:formatCode>
                <c:ptCount val="1"/>
                <c:pt idx="0">
                  <c:v>-1.0960038075584961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1-43B8-8432-B030B4DE5024}"/>
            </c:ext>
          </c:extLst>
        </c:ser>
        <c:ser>
          <c:idx val="2"/>
          <c:order val="2"/>
          <c:tx>
            <c:strRef>
              <c:f>'Problem 3.b'!$I$20</c:f>
              <c:strCache>
                <c:ptCount val="1"/>
                <c:pt idx="0">
                  <c:v>Egg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'Problem 3.b'!$I$21</c:f>
              <c:numCache>
                <c:formatCode>General</c:formatCode>
                <c:ptCount val="1"/>
                <c:pt idx="0">
                  <c:v>7.585802092885797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1-43B8-8432-B030B4DE5024}"/>
            </c:ext>
          </c:extLst>
        </c:ser>
        <c:ser>
          <c:idx val="3"/>
          <c:order val="3"/>
          <c:tx>
            <c:strRef>
              <c:f>'Problem 3.b'!$J$20</c:f>
              <c:strCache>
                <c:ptCount val="1"/>
                <c:pt idx="0">
                  <c:v>Milk and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'Problem 3.b'!$J$21</c:f>
              <c:numCache>
                <c:formatCode>General</c:formatCode>
                <c:ptCount val="1"/>
                <c:pt idx="0">
                  <c:v>8.5207275393248896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1-43B8-8432-B030B4DE5024}"/>
            </c:ext>
          </c:extLst>
        </c:ser>
        <c:ser>
          <c:idx val="4"/>
          <c:order val="4"/>
          <c:tx>
            <c:strRef>
              <c:f>'Problem 3.b'!$K$20</c:f>
              <c:strCache>
                <c:ptCount val="1"/>
                <c:pt idx="0">
                  <c:v>Oils and fats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'Problem 3.b'!$K$21</c:f>
              <c:numCache>
                <c:formatCode>General</c:formatCode>
                <c:ptCount val="1"/>
                <c:pt idx="0">
                  <c:v>-17.196654140370345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1-43B8-8432-B030B4DE5024}"/>
            </c:ext>
          </c:extLst>
        </c:ser>
        <c:ser>
          <c:idx val="5"/>
          <c:order val="5"/>
          <c:tx>
            <c:strRef>
              <c:f>'Problem 3.b'!$L$20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'Problem 3.b'!$L$21</c:f>
              <c:numCache>
                <c:formatCode>General</c:formatCode>
                <c:ptCount val="1"/>
                <c:pt idx="0">
                  <c:v>1.2128923318338822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E1-43B8-8432-B030B4DE5024}"/>
            </c:ext>
          </c:extLst>
        </c:ser>
        <c:ser>
          <c:idx val="6"/>
          <c:order val="6"/>
          <c:tx>
            <c:strRef>
              <c:f>'Problem 3.b'!$M$20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'Problem 3.b'!$M$21</c:f>
              <c:numCache>
                <c:formatCode>General</c:formatCode>
                <c:ptCount val="1"/>
                <c:pt idx="0">
                  <c:v>-6.6466572857876525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E1-43B8-8432-B030B4DE5024}"/>
            </c:ext>
          </c:extLst>
        </c:ser>
        <c:ser>
          <c:idx val="7"/>
          <c:order val="7"/>
          <c:tx>
            <c:strRef>
              <c:f>'Problem 3.b'!$N$20</c:f>
              <c:strCache>
                <c:ptCount val="1"/>
                <c:pt idx="0">
                  <c:v>Pulses and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'Problem 3.b'!$N$21</c:f>
              <c:numCache>
                <c:formatCode>General</c:formatCode>
                <c:ptCount val="1"/>
                <c:pt idx="0">
                  <c:v>6.4492479670082723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E1-43B8-8432-B030B4DE5024}"/>
            </c:ext>
          </c:extLst>
        </c:ser>
        <c:ser>
          <c:idx val="8"/>
          <c:order val="8"/>
          <c:tx>
            <c:strRef>
              <c:f>'Problem 3.b'!$O$20</c:f>
              <c:strCache>
                <c:ptCount val="1"/>
                <c:pt idx="0">
                  <c:v>Sugar and Confectionery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'Problem 3.b'!$O$21</c:f>
              <c:numCache>
                <c:formatCode>General</c:formatCode>
                <c:ptCount val="1"/>
                <c:pt idx="0">
                  <c:v>2.4990010110495779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E1-43B8-8432-B030B4DE5024}"/>
            </c:ext>
          </c:extLst>
        </c:ser>
        <c:ser>
          <c:idx val="9"/>
          <c:order val="9"/>
          <c:tx>
            <c:strRef>
              <c:f>'Problem 3.b'!$P$20</c:f>
              <c:strCache>
                <c:ptCount val="1"/>
                <c:pt idx="0">
                  <c:v>Spices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'Problem 3.b'!$P$21</c:f>
              <c:numCache>
                <c:formatCode>General</c:formatCode>
                <c:ptCount val="1"/>
                <c:pt idx="0">
                  <c:v>16.602381892132637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E1-43B8-8432-B030B4DE5024}"/>
            </c:ext>
          </c:extLst>
        </c:ser>
        <c:ser>
          <c:idx val="10"/>
          <c:order val="10"/>
          <c:tx>
            <c:strRef>
              <c:f>'Problem 3.b'!$Q$20</c:f>
              <c:strCache>
                <c:ptCount val="1"/>
                <c:pt idx="0">
                  <c:v>Non-alcoholic beverages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'Problem 3.b'!$Q$21</c:f>
              <c:numCache>
                <c:formatCode>General</c:formatCode>
                <c:ptCount val="1"/>
                <c:pt idx="0">
                  <c:v>3.7075142679248589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E1-43B8-8432-B030B4DE5024}"/>
            </c:ext>
          </c:extLst>
        </c:ser>
        <c:ser>
          <c:idx val="11"/>
          <c:order val="11"/>
          <c:tx>
            <c:strRef>
              <c:f>'Problem 3.b'!$R$20</c:f>
              <c:strCache>
                <c:ptCount val="1"/>
                <c:pt idx="0">
                  <c:v>Prepared meals, snacks, sweets etc.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'Problem 3.b'!$R$21</c:f>
              <c:numCache>
                <c:formatCode>General</c:formatCode>
                <c:ptCount val="1"/>
                <c:pt idx="0">
                  <c:v>6.2333124010194663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E1-43B8-8432-B030B4DE5024}"/>
            </c:ext>
          </c:extLst>
        </c:ser>
        <c:ser>
          <c:idx val="12"/>
          <c:order val="12"/>
          <c:tx>
            <c:strRef>
              <c:f>'Problem 3.b'!$S$20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'Problem 3.b'!$S$21</c:f>
              <c:numCache>
                <c:formatCode>General</c:formatCode>
                <c:ptCount val="1"/>
                <c:pt idx="0">
                  <c:v>3.3242003192595182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E1-43B8-8432-B030B4DE5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68719"/>
        <c:axId val="109469199"/>
      </c:barChart>
      <c:catAx>
        <c:axId val="10946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9199"/>
        <c:crosses val="autoZero"/>
        <c:auto val="1"/>
        <c:lblAlgn val="ctr"/>
        <c:lblOffset val="100"/>
        <c:noMultiLvlLbl val="0"/>
      </c:catAx>
      <c:valAx>
        <c:axId val="1094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sq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[All_India_Index_Upto_April23.xlsx]Problem 4!PivotTable26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'Problem 4'!$M$23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'Problem 4'!$L$24:$L$46</c:f>
              <c:strCache>
                <c:ptCount val="23"/>
                <c:pt idx="0">
                  <c:v>May-2019</c:v>
                </c:pt>
                <c:pt idx="1">
                  <c:v>June-2019</c:v>
                </c:pt>
                <c:pt idx="2">
                  <c:v>July-2019</c:v>
                </c:pt>
                <c:pt idx="3">
                  <c:v>August-2019</c:v>
                </c:pt>
                <c:pt idx="4">
                  <c:v>September-2019</c:v>
                </c:pt>
                <c:pt idx="5">
                  <c:v>October-2019</c:v>
                </c:pt>
                <c:pt idx="6">
                  <c:v>November-2019</c:v>
                </c:pt>
                <c:pt idx="7">
                  <c:v>December-2019</c:v>
                </c:pt>
                <c:pt idx="8">
                  <c:v>January-2020</c:v>
                </c:pt>
                <c:pt idx="9">
                  <c:v>February-2020</c:v>
                </c:pt>
                <c:pt idx="10">
                  <c:v>March-2020</c:v>
                </c:pt>
                <c:pt idx="11">
                  <c:v>April-2020</c:v>
                </c:pt>
                <c:pt idx="12">
                  <c:v>May-2020</c:v>
                </c:pt>
                <c:pt idx="13">
                  <c:v>June-2020</c:v>
                </c:pt>
                <c:pt idx="14">
                  <c:v>July-2020</c:v>
                </c:pt>
                <c:pt idx="15">
                  <c:v>August-2020</c:v>
                </c:pt>
                <c:pt idx="16">
                  <c:v>September-2020</c:v>
                </c:pt>
                <c:pt idx="17">
                  <c:v>October-2020</c:v>
                </c:pt>
                <c:pt idx="18">
                  <c:v>November-2020</c:v>
                </c:pt>
                <c:pt idx="19">
                  <c:v>December-2020</c:v>
                </c:pt>
                <c:pt idx="20">
                  <c:v>January-2021</c:v>
                </c:pt>
                <c:pt idx="21">
                  <c:v>February-2021</c:v>
                </c:pt>
                <c:pt idx="22">
                  <c:v>March-2021</c:v>
                </c:pt>
              </c:strCache>
            </c:strRef>
          </c:cat>
          <c:val>
            <c:numRef>
              <c:f>'Problem 4'!$M$24:$M$46</c:f>
              <c:numCache>
                <c:formatCode>General</c:formatCode>
                <c:ptCount val="23"/>
                <c:pt idx="1">
                  <c:v>1.2389084212288559</c:v>
                </c:pt>
                <c:pt idx="2">
                  <c:v>1.2898958161071483</c:v>
                </c:pt>
                <c:pt idx="3">
                  <c:v>0.48979591836735775</c:v>
                </c:pt>
                <c:pt idx="4">
                  <c:v>0.60655293799077126</c:v>
                </c:pt>
                <c:pt idx="5">
                  <c:v>1.5018571351671457</c:v>
                </c:pt>
                <c:pt idx="6">
                  <c:v>1.3417479847263583</c:v>
                </c:pt>
                <c:pt idx="7">
                  <c:v>1.8420639489246031</c:v>
                </c:pt>
                <c:pt idx="8">
                  <c:v>-0.29289347926623438</c:v>
                </c:pt>
                <c:pt idx="9">
                  <c:v>-1.4842300556586407</c:v>
                </c:pt>
                <c:pt idx="10">
                  <c:v>-0.84745762711862427</c:v>
                </c:pt>
                <c:pt idx="11">
                  <c:v>2.8437269178009754</c:v>
                </c:pt>
                <c:pt idx="12">
                  <c:v>1.1645205971374333</c:v>
                </c:pt>
                <c:pt idx="13">
                  <c:v>-0.26369168356996475</c:v>
                </c:pt>
                <c:pt idx="14">
                  <c:v>0</c:v>
                </c:pt>
                <c:pt idx="15">
                  <c:v>1.4439699003457294</c:v>
                </c:pt>
                <c:pt idx="16">
                  <c:v>0.59141940657578673</c:v>
                </c:pt>
                <c:pt idx="17">
                  <c:v>2.0727453911310523</c:v>
                </c:pt>
                <c:pt idx="18">
                  <c:v>2.2942497315239478</c:v>
                </c:pt>
                <c:pt idx="19">
                  <c:v>0.64420690971560002</c:v>
                </c:pt>
                <c:pt idx="20">
                  <c:v>-1.5456829927457221</c:v>
                </c:pt>
                <c:pt idx="21">
                  <c:v>-1.7914760414158244</c:v>
                </c:pt>
                <c:pt idx="22">
                  <c:v>4.9036434070344357E-3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E-48DF-B7E0-6B0EAE11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671663"/>
        <c:axId val="1818119151"/>
      </c:lineChart>
      <c:catAx>
        <c:axId val="165167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19151"/>
        <c:crosses val="autoZero"/>
        <c:auto val="1"/>
        <c:lblAlgn val="ctr"/>
        <c:lblOffset val="100"/>
        <c:noMultiLvlLbl val="0"/>
      </c:catAx>
      <c:valAx>
        <c:axId val="18181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7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[All_India_Index_Upto_April23.xlsx]Problem 4!PivotTable24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Essential services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'Problem 4'!$P$23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'Problem 4'!$O$24:$O$46</c:f>
              <c:strCache>
                <c:ptCount val="23"/>
                <c:pt idx="0">
                  <c:v>May-2019</c:v>
                </c:pt>
                <c:pt idx="1">
                  <c:v>June-2019</c:v>
                </c:pt>
                <c:pt idx="2">
                  <c:v>July-2019</c:v>
                </c:pt>
                <c:pt idx="3">
                  <c:v>August-2019</c:v>
                </c:pt>
                <c:pt idx="4">
                  <c:v>September-2019</c:v>
                </c:pt>
                <c:pt idx="5">
                  <c:v>October-2019</c:v>
                </c:pt>
                <c:pt idx="6">
                  <c:v>November-2019</c:v>
                </c:pt>
                <c:pt idx="7">
                  <c:v>December-2019</c:v>
                </c:pt>
                <c:pt idx="8">
                  <c:v>January-2020</c:v>
                </c:pt>
                <c:pt idx="9">
                  <c:v>February-2020</c:v>
                </c:pt>
                <c:pt idx="10">
                  <c:v>March-2020</c:v>
                </c:pt>
                <c:pt idx="11">
                  <c:v>April-2020</c:v>
                </c:pt>
                <c:pt idx="12">
                  <c:v>May-2020</c:v>
                </c:pt>
                <c:pt idx="13">
                  <c:v>June-2020</c:v>
                </c:pt>
                <c:pt idx="14">
                  <c:v>July-2020</c:v>
                </c:pt>
                <c:pt idx="15">
                  <c:v>August-2020</c:v>
                </c:pt>
                <c:pt idx="16">
                  <c:v>September-2020</c:v>
                </c:pt>
                <c:pt idx="17">
                  <c:v>October-2020</c:v>
                </c:pt>
                <c:pt idx="18">
                  <c:v>November-2020</c:v>
                </c:pt>
                <c:pt idx="19">
                  <c:v>December-2020</c:v>
                </c:pt>
                <c:pt idx="20">
                  <c:v>January-2021</c:v>
                </c:pt>
                <c:pt idx="21">
                  <c:v>February-2021</c:v>
                </c:pt>
                <c:pt idx="22">
                  <c:v>March-2021</c:v>
                </c:pt>
              </c:strCache>
            </c:strRef>
          </c:cat>
          <c:val>
            <c:numRef>
              <c:f>'Problem 4'!$P$24:$P$46</c:f>
              <c:numCache>
                <c:formatCode>General</c:formatCode>
                <c:ptCount val="23"/>
                <c:pt idx="1">
                  <c:v>6.9108500345558224E-2</c:v>
                </c:pt>
                <c:pt idx="2">
                  <c:v>-6.9060773480678683E-2</c:v>
                </c:pt>
                <c:pt idx="3">
                  <c:v>0.1151808339092506</c:v>
                </c:pt>
                <c:pt idx="4">
                  <c:v>0.32213529682466768</c:v>
                </c:pt>
                <c:pt idx="5">
                  <c:v>0.59633027522936299</c:v>
                </c:pt>
                <c:pt idx="6">
                  <c:v>0.56999544003646674</c:v>
                </c:pt>
                <c:pt idx="7">
                  <c:v>0.27204715484017616</c:v>
                </c:pt>
                <c:pt idx="8">
                  <c:v>0.54261813248924906</c:v>
                </c:pt>
                <c:pt idx="9">
                  <c:v>0.83202158758714762</c:v>
                </c:pt>
                <c:pt idx="10">
                  <c:v>0.31222123104369326</c:v>
                </c:pt>
                <c:pt idx="11">
                  <c:v>-0.82258781680744231</c:v>
                </c:pt>
                <c:pt idx="12">
                  <c:v>-0.44832997085856457</c:v>
                </c:pt>
                <c:pt idx="13">
                  <c:v>-0.24769196126998935</c:v>
                </c:pt>
                <c:pt idx="14">
                  <c:v>0</c:v>
                </c:pt>
                <c:pt idx="15">
                  <c:v>0.88036117381490619</c:v>
                </c:pt>
                <c:pt idx="16">
                  <c:v>0.22376370552696986</c:v>
                </c:pt>
                <c:pt idx="17">
                  <c:v>8.9305648582267749E-2</c:v>
                </c:pt>
                <c:pt idx="18">
                  <c:v>0.55766227972340576</c:v>
                </c:pt>
                <c:pt idx="19">
                  <c:v>0.42147293700088229</c:v>
                </c:pt>
                <c:pt idx="20">
                  <c:v>0.64060083940799772</c:v>
                </c:pt>
                <c:pt idx="21">
                  <c:v>1.646180860403863</c:v>
                </c:pt>
                <c:pt idx="22">
                  <c:v>0.75577629021808923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F-4BFE-AEF5-9957F5FB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898191"/>
        <c:axId val="1653895791"/>
      </c:lineChart>
      <c:catAx>
        <c:axId val="165389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95791"/>
        <c:crosses val="autoZero"/>
        <c:auto val="1"/>
        <c:lblAlgn val="ctr"/>
        <c:lblOffset val="100"/>
        <c:noMultiLvlLbl val="0"/>
      </c:catAx>
      <c:valAx>
        <c:axId val="16538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9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[All_India_Index_Upto_April23.xlsx]Problem 4!PivotTable25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'Problem 4'!$S$23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'Problem 4'!$R$24:$R$46</c:f>
              <c:strCache>
                <c:ptCount val="23"/>
                <c:pt idx="0">
                  <c:v>May-2019</c:v>
                </c:pt>
                <c:pt idx="1">
                  <c:v>June-2019</c:v>
                </c:pt>
                <c:pt idx="2">
                  <c:v>July-2019</c:v>
                </c:pt>
                <c:pt idx="3">
                  <c:v>August-2019</c:v>
                </c:pt>
                <c:pt idx="4">
                  <c:v>September-2019</c:v>
                </c:pt>
                <c:pt idx="5">
                  <c:v>October-2019</c:v>
                </c:pt>
                <c:pt idx="6">
                  <c:v>November-2019</c:v>
                </c:pt>
                <c:pt idx="7">
                  <c:v>December-2019</c:v>
                </c:pt>
                <c:pt idx="8">
                  <c:v>January-2020</c:v>
                </c:pt>
                <c:pt idx="9">
                  <c:v>February-2020</c:v>
                </c:pt>
                <c:pt idx="10">
                  <c:v>March-2020</c:v>
                </c:pt>
                <c:pt idx="11">
                  <c:v>April-2020</c:v>
                </c:pt>
                <c:pt idx="12">
                  <c:v>May-2020</c:v>
                </c:pt>
                <c:pt idx="13">
                  <c:v>June-2020</c:v>
                </c:pt>
                <c:pt idx="14">
                  <c:v>July-2020</c:v>
                </c:pt>
                <c:pt idx="15">
                  <c:v>August-2020</c:v>
                </c:pt>
                <c:pt idx="16">
                  <c:v>September-2020</c:v>
                </c:pt>
                <c:pt idx="17">
                  <c:v>October-2020</c:v>
                </c:pt>
                <c:pt idx="18">
                  <c:v>November-2020</c:v>
                </c:pt>
                <c:pt idx="19">
                  <c:v>December-2020</c:v>
                </c:pt>
                <c:pt idx="20">
                  <c:v>January-2021</c:v>
                </c:pt>
                <c:pt idx="21">
                  <c:v>February-2021</c:v>
                </c:pt>
                <c:pt idx="22">
                  <c:v>March-2021</c:v>
                </c:pt>
              </c:strCache>
            </c:strRef>
          </c:cat>
          <c:val>
            <c:numRef>
              <c:f>'Problem 4'!$S$24:$S$46</c:f>
              <c:numCache>
                <c:formatCode>General</c:formatCode>
                <c:ptCount val="23"/>
                <c:pt idx="1">
                  <c:v>0.3403675970047651</c:v>
                </c:pt>
                <c:pt idx="2">
                  <c:v>0.33921302578018991</c:v>
                </c:pt>
                <c:pt idx="3">
                  <c:v>0.40567951318458034</c:v>
                </c:pt>
                <c:pt idx="4">
                  <c:v>0.33670033670033667</c:v>
                </c:pt>
                <c:pt idx="5">
                  <c:v>0.26845637583892995</c:v>
                </c:pt>
                <c:pt idx="6">
                  <c:v>0.33467202141900937</c:v>
                </c:pt>
                <c:pt idx="7">
                  <c:v>0.33355570380253502</c:v>
                </c:pt>
                <c:pt idx="8">
                  <c:v>0.53191489361700994</c:v>
                </c:pt>
                <c:pt idx="9">
                  <c:v>0.3306878306878307</c:v>
                </c:pt>
                <c:pt idx="10">
                  <c:v>0.39551746868821541</c:v>
                </c:pt>
                <c:pt idx="11">
                  <c:v>-1.0505581089954186</c:v>
                </c:pt>
                <c:pt idx="12">
                  <c:v>1.2276045122760604</c:v>
                </c:pt>
                <c:pt idx="13">
                  <c:v>1.2127171419206779</c:v>
                </c:pt>
                <c:pt idx="14">
                  <c:v>0</c:v>
                </c:pt>
                <c:pt idx="15">
                  <c:v>0.38860103626942638</c:v>
                </c:pt>
                <c:pt idx="16">
                  <c:v>0.38709677419354471</c:v>
                </c:pt>
                <c:pt idx="17">
                  <c:v>0.44987146529564076</c:v>
                </c:pt>
                <c:pt idx="18">
                  <c:v>0.57581573896351712</c:v>
                </c:pt>
                <c:pt idx="19">
                  <c:v>0.69974554707380587</c:v>
                </c:pt>
                <c:pt idx="20">
                  <c:v>0.63171193935565373</c:v>
                </c:pt>
                <c:pt idx="21">
                  <c:v>1.2554927809165097</c:v>
                </c:pt>
                <c:pt idx="22">
                  <c:v>0.24798512089273234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6-4D35-AA20-501E76481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2815"/>
        <c:axId val="1574854255"/>
      </c:lineChart>
      <c:catAx>
        <c:axId val="15748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54255"/>
        <c:crosses val="autoZero"/>
        <c:auto val="1"/>
        <c:lblAlgn val="ctr"/>
        <c:lblOffset val="100"/>
        <c:noMultiLvlLbl val="0"/>
      </c:catAx>
      <c:valAx>
        <c:axId val="15748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119743</xdr:colOff>
      <xdr:row>12</xdr:row>
      <xdr:rowOff>159476</xdr:rowOff>
    </xdr:from>
    <xdr:to>
      <xdr:col>5</xdr:col>
      <xdr:colOff>239486</xdr:colOff>
      <xdr:row>27</xdr:row>
      <xdr:rowOff>10885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83D9E-5B49-6C04-75A3-D083953B1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696686</xdr:colOff>
      <xdr:row>12</xdr:row>
      <xdr:rowOff>129949</xdr:rowOff>
    </xdr:from>
    <xdr:to>
      <xdr:col>9</xdr:col>
      <xdr:colOff>239486</xdr:colOff>
      <xdr:row>26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31E0B-81B5-32C5-B5CC-0B7DE9B7A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838198</xdr:colOff>
      <xdr:row>12</xdr:row>
      <xdr:rowOff>134030</xdr:rowOff>
    </xdr:from>
    <xdr:to>
      <xdr:col>12</xdr:col>
      <xdr:colOff>489856</xdr:colOff>
      <xdr:row>26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3A3E11-EA56-D595-F0BC-1D282E47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2</xdr:row>
      <xdr:rowOff>110490</xdr:rowOff>
    </xdr:from>
    <xdr:to>
      <xdr:col>18</xdr:col>
      <xdr:colOff>434340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D07B6-93E8-C8F8-3EAD-794CCE0F6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688219</xdr:colOff>
      <xdr:row>2</xdr:row>
      <xdr:rowOff>145142</xdr:rowOff>
    </xdr:from>
    <xdr:to>
      <xdr:col>21</xdr:col>
      <xdr:colOff>43543</xdr:colOff>
      <xdr:row>21</xdr:row>
      <xdr:rowOff>130629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FD7456-544F-C585-5AB2-03B5882F1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6</xdr:row>
      <xdr:rowOff>156210</xdr:rowOff>
    </xdr:from>
    <xdr:to>
      <xdr:col>5</xdr:col>
      <xdr:colOff>1036320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DD622-5476-26ED-87F5-103080A90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834390</xdr:colOff>
      <xdr:row>8</xdr:row>
      <xdr:rowOff>47625</xdr:rowOff>
    </xdr:from>
    <xdr:to>
      <xdr:col>12</xdr:col>
      <xdr:colOff>1253490</xdr:colOff>
      <xdr:row>20</xdr:row>
      <xdr:rowOff>81915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D5262B-8395-2DDC-4BD1-3A3037B39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186690</xdr:colOff>
      <xdr:row>8</xdr:row>
      <xdr:rowOff>30480</xdr:rowOff>
    </xdr:from>
    <xdr:to>
      <xdr:col>8</xdr:col>
      <xdr:colOff>712470</xdr:colOff>
      <xdr:row>20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DAE877-255E-BB0E-1777-4EF0D371C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</xdr:colOff>
      <xdr:row>8</xdr:row>
      <xdr:rowOff>20955</xdr:rowOff>
    </xdr:from>
    <xdr:to>
      <xdr:col>5</xdr:col>
      <xdr:colOff>104775</xdr:colOff>
      <xdr:row>20</xdr:row>
      <xdr:rowOff>81915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77A6FE-545E-C08D-1BEF-A3E0A3331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7F7A0-DF5C-4956-AC59-360BB441E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72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37F7C5-3686-4A4A-9C2E-A85C96839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72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D32691-1BA2-4B45-9142-BBA7D85D6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72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am gupta" refreshedDate="45781.545831249998" createdVersion="8" refreshedVersion="8" minRefreshableVersion="3" recordCount="39" xr:uid="{70B06BCE-1E09-4E7A-8D87-E254217CC307}">
  <cacheSource type="worksheet">
    <worksheetSource ref="A24:R63" sheet="Problem 3.a"/>
  </cacheSource>
  <cacheFields count="18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22" maxValue="2023"/>
    </cacheField>
    <cacheField name="Month" numFmtId="0">
      <sharedItems/>
    </cacheField>
    <cacheField name="Year-Month" numFmtId="0">
      <sharedItems count="13">
        <s v="2022-May"/>
        <s v="2022-June"/>
        <s v="2022-July"/>
        <s v="2022-August"/>
        <s v="2022-September"/>
        <s v="2022-October"/>
        <s v="2022-November"/>
        <s v="2022-December"/>
        <s v="2023-January"/>
        <s v="2023-February"/>
        <s v="2023-March"/>
        <s v="2023-April"/>
        <s v="2023-May"/>
      </sharedItems>
    </cacheField>
    <cacheField name="Cereals and products" numFmtId="0">
      <sharedItems containsSemiMixedTypes="0" containsString="0" containsNumber="1" minValue="152.9" maxValue="174.8"/>
    </cacheField>
    <cacheField name="Meat and fish" numFmtId="0">
      <sharedItems containsSemiMixedTypes="0" containsString="0" containsNumber="1" minValue="204.1" maxValue="223.4"/>
    </cacheField>
    <cacheField name="Egg" numFmtId="0">
      <sharedItems containsSemiMixedTypes="0" containsString="0" containsNumber="1" minValue="161.4" maxValue="197"/>
    </cacheField>
    <cacheField name="Milk and products" numFmtId="0">
      <sharedItems containsSemiMixedTypes="0" containsString="0" containsNumber="1" minValue="164.6" maxValue="179.6"/>
    </cacheField>
    <cacheField name="Oils and fats" numFmtId="0">
      <sharedItems containsSemiMixedTypes="0" containsString="0" containsNumber="1" minValue="164.4" maxValue="209.9"/>
    </cacheField>
    <cacheField name="Fruits" numFmtId="0">
      <sharedItems containsSemiMixedTypes="0" containsString="0" containsNumber="1" minValue="156.30000000000001" maxValue="179.5"/>
    </cacheField>
    <cacheField name="Vegetables" numFmtId="0">
      <sharedItems containsSemiMixedTypes="0" containsString="0" containsNumber="1" minValue="140.9" maxValue="228.6"/>
    </cacheField>
    <cacheField name="Pulses and products" numFmtId="0">
      <sharedItems containsSemiMixedTypes="0" containsString="0" containsNumber="1" minValue="163.6" maxValue="176.9"/>
    </cacheField>
    <cacheField name="Sugar and Confectionery" numFmtId="0">
      <sharedItems containsSemiMixedTypes="0" containsString="0" containsNumber="1" minValue="118.9" maxValue="124.2"/>
    </cacheField>
    <cacheField name="Spices" numFmtId="0">
      <sharedItems containsSemiMixedTypes="0" containsString="0" containsNumber="1" minValue="181.4" maxValue="221"/>
    </cacheField>
    <cacheField name="Non-alcoholic beverages" numFmtId="0">
      <sharedItems containsSemiMixedTypes="0" containsString="0" containsNumber="1" minValue="158.5" maxValue="178.7"/>
    </cacheField>
    <cacheField name="Prepared meals, snacks, sweets etc." numFmtId="0">
      <sharedItems containsSemiMixedTypes="0" containsString="0" containsNumber="1" minValue="180.4" maxValue="197.7"/>
    </cacheField>
    <cacheField name="Food and beverages" numFmtId="0">
      <sharedItems containsSemiMixedTypes="0" containsString="0" containsNumber="1" minValue="170.8" maxValue="183.3"/>
    </cacheField>
    <cacheField name="Food" numFmtId="0">
      <sharedItems containsSemiMixedTypes="0" containsString="0" containsNumber="1" minValue="2226.8000000000002" maxValue="2335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am gupta" refreshedDate="45789.657167013887" createdVersion="8" refreshedVersion="8" minRefreshableVersion="3" recordCount="12" xr:uid="{653C6C51-C129-4D36-81ED-5DFB4FD44A6C}">
  <cacheSource type="worksheet">
    <worksheetSource ref="G24:V36" sheet="Problem 3.b"/>
  </cacheSource>
  <cacheFields count="16">
    <cacheField name="Sector" numFmtId="0">
      <sharedItems/>
    </cacheField>
    <cacheField name="Year" numFmtId="0">
      <sharedItems containsSemiMixedTypes="0" containsString="0" containsNumber="1" containsInteger="1" minValue="2022" maxValue="2023"/>
    </cacheField>
    <cacheField name="Month" numFmtId="0">
      <sharedItems/>
    </cacheField>
    <cacheField name="Cereals and products" numFmtId="0">
      <sharedItems containsSemiMixedTypes="0" containsString="0" containsNumber="1" minValue="-0.34403669724770314" maxValue="2.7186761229314556"/>
    </cacheField>
    <cacheField name="Meat and fish" numFmtId="0">
      <sharedItems containsSemiMixedTypes="0" containsString="0" containsNumber="1" minValue="-3.051643192488263" maxValue="2.3889154323936932"/>
    </cacheField>
    <cacheField name="Egg" numFmtId="0">
      <sharedItems containsSemiMixedTypes="0" containsString="0" containsNumber="1" minValue="-9.922879177377899" maxValue="6.1439438267992976"/>
    </cacheField>
    <cacheField name="Milk and products" numFmtId="0">
      <sharedItems containsSemiMixedTypes="0" containsString="0" containsNumber="1" minValue="0" maxValue="1.5463917525773294"/>
    </cacheField>
    <cacheField name="Oils and fats" numFmtId="0">
      <sharedItems containsSemiMixedTypes="0" containsString="0" containsNumber="1" minValue="-4.2200854700854578" maxValue="1.286863270777483"/>
    </cacheField>
    <cacheField name="Fruits" numFmtId="0">
      <sharedItems containsSemiMixedTypes="0" containsString="0" containsNumber="1" minValue="-4.1642567958357528" maxValue="7.0751737207833152"/>
    </cacheField>
    <cacheField name="Vegetables" numFmtId="0">
      <sharedItems containsSemiMixedTypes="0" containsString="0" containsNumber="1" minValue="-12.670671764063348" maxValue="4.2309891366495167"/>
    </cacheField>
    <cacheField name="Pulses and products" numFmtId="0">
      <sharedItems containsSemiMixedTypes="0" containsString="0" containsNumber="1" minValue="-0.24286581663629467" maxValue="1.7650639074862917"/>
    </cacheField>
    <cacheField name="Sugar and Confectionery" numFmtId="0">
      <sharedItems containsSemiMixedTypes="0" containsString="0" containsNumber="1" minValue="-0.90834021469859161" maxValue="1.1541632316570534"/>
    </cacheField>
    <cacheField name="Spices" numFmtId="0">
      <sharedItems containsSemiMixedTypes="0" containsString="0" containsNumber="1" minValue="0" maxValue="2.3954908407703117"/>
    </cacheField>
    <cacheField name="Non-alcoholic beverages" numFmtId="0">
      <sharedItems containsSemiMixedTypes="0" containsString="0" containsNumber="1" minValue="0" maxValue="0.52508751458576763"/>
    </cacheField>
    <cacheField name="Prepared meals, snacks, sweets etc." numFmtId="0">
      <sharedItems containsSemiMixedTypes="0" containsString="0" containsNumber="1" minValue="0" maxValue="0.94142259414226537"/>
    </cacheField>
    <cacheField name="Food and beverages" numFmtId="0">
      <sharedItems containsSemiMixedTypes="0" containsString="0" containsNumber="1" minValue="-1.3460459899046582" maxValue="1.01237345331832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am gupta" refreshedDate="45789.718486805556" createdVersion="8" refreshedVersion="8" minRefreshableVersion="3" recordCount="23" xr:uid="{3E6334B9-63A3-4FAF-9738-AE8B93FC6952}">
  <cacheSource type="worksheet">
    <worksheetSource ref="A22:I45" sheet="Problem 4"/>
  </cacheSource>
  <cacheFields count="9">
    <cacheField name="Sector" numFmtId="0">
      <sharedItems/>
    </cacheField>
    <cacheField name="Month-Year" numFmtId="0">
      <sharedItems count="24">
        <s v="May-2019"/>
        <s v="June-2019"/>
        <s v="July-2019"/>
        <s v="August-2019"/>
        <s v="September-2019"/>
        <s v="October-2019"/>
        <s v="November-2019"/>
        <s v="December-2019"/>
        <s v="January-2020"/>
        <s v="February-2020"/>
        <s v="March-2020"/>
        <s v="April-2020"/>
        <s v="May-2020"/>
        <s v="June-2020"/>
        <s v="July-2020"/>
        <s v="August-2020"/>
        <s v="September-2020"/>
        <s v="October-2020"/>
        <s v="November-2020"/>
        <s v="December-2020"/>
        <s v="January-2021"/>
        <s v="February-2021"/>
        <s v="March-2021"/>
        <s v="March-2019" u="1"/>
      </sharedItems>
    </cacheField>
    <cacheField name="Year" numFmtId="0">
      <sharedItems containsSemiMixedTypes="0" containsString="0" containsNumber="1" containsInteger="1" minValue="2019" maxValue="2021"/>
    </cacheField>
    <cacheField name="Month" numFmtId="0">
      <sharedItems/>
    </cacheField>
    <cacheField name="Food" numFmtId="0">
      <sharedItems containsSemiMixedTypes="0" containsString="0" containsNumber="1" minValue="137.83846153846156" maxValue="162.23846153846154"/>
    </cacheField>
    <cacheField name="Food Inflation" numFmtId="0">
      <sharedItems containsString="0" containsBlank="1" containsNumber="1" minValue="-1.7914760414158244" maxValue="2.8437269178009754"/>
    </cacheField>
    <cacheField name="Energy and Household" numFmtId="0">
      <sharedItems containsSemiMixedTypes="0" containsString="0" containsNumber="1" minValue="144.69999999999999" maxValue="155.53333333333333"/>
    </cacheField>
    <cacheField name="Essential services Inflation" numFmtId="0">
      <sharedItems containsString="0" containsBlank="1" containsNumber="1" minValue="-0.82258781680744231" maxValue="1.646180860403863"/>
    </cacheField>
    <cacheField name="Health" numFmtId="0">
      <sharedItems containsSemiMixedTypes="0" containsString="0" containsNumber="1" minValue="146.9" maxValue="161.6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am gupta" refreshedDate="45789.722105439818" createdVersion="8" refreshedVersion="8" minRefreshableVersion="3" recordCount="23" xr:uid="{6FF47675-F42B-4BC4-AAF7-CC0D5A68FF9C}">
  <cacheSource type="worksheet">
    <worksheetSource ref="A22:J45" sheet="Problem 4"/>
  </cacheSource>
  <cacheFields count="10">
    <cacheField name="Sector" numFmtId="0">
      <sharedItems/>
    </cacheField>
    <cacheField name="Month-Year" numFmtId="0">
      <sharedItems count="23">
        <s v="May-2019"/>
        <s v="June-2019"/>
        <s v="July-2019"/>
        <s v="August-2019"/>
        <s v="September-2019"/>
        <s v="October-2019"/>
        <s v="November-2019"/>
        <s v="December-2019"/>
        <s v="January-2020"/>
        <s v="February-2020"/>
        <s v="March-2020"/>
        <s v="April-2020"/>
        <s v="May-2020"/>
        <s v="June-2020"/>
        <s v="July-2020"/>
        <s v="August-2020"/>
        <s v="September-2020"/>
        <s v="October-2020"/>
        <s v="November-2020"/>
        <s v="December-2020"/>
        <s v="January-2021"/>
        <s v="February-2021"/>
        <s v="March-2021"/>
      </sharedItems>
    </cacheField>
    <cacheField name="Year" numFmtId="0">
      <sharedItems containsSemiMixedTypes="0" containsString="0" containsNumber="1" containsInteger="1" minValue="2019" maxValue="2021"/>
    </cacheField>
    <cacheField name="Month" numFmtId="0">
      <sharedItems/>
    </cacheField>
    <cacheField name="Food" numFmtId="0">
      <sharedItems containsSemiMixedTypes="0" containsString="0" containsNumber="1" minValue="137.83846153846156" maxValue="162.23846153846154"/>
    </cacheField>
    <cacheField name="Food Inflation" numFmtId="0">
      <sharedItems containsString="0" containsBlank="1" containsNumber="1" minValue="-1.7914760414158244" maxValue="2.8437269178009754"/>
    </cacheField>
    <cacheField name="Energy and Household" numFmtId="0">
      <sharedItems containsSemiMixedTypes="0" containsString="0" containsNumber="1" minValue="144.69999999999999" maxValue="155.53333333333333"/>
    </cacheField>
    <cacheField name="Essential services Inflation" numFmtId="0">
      <sharedItems containsString="0" containsBlank="1" containsNumber="1" minValue="-0.82258781680744231" maxValue="1.646180860403863"/>
    </cacheField>
    <cacheField name="Health" numFmtId="0">
      <sharedItems containsSemiMixedTypes="0" containsString="0" containsNumber="1" minValue="146.9" maxValue="161.69999999999999"/>
    </cacheField>
    <cacheField name="Health Inflation" numFmtId="0">
      <sharedItems containsString="0" containsBlank="1" containsNumber="1" minValue="-1.0505581089954186" maxValue="1.2554927809165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n v="2022"/>
    <s v="May"/>
    <x v="0"/>
    <n v="152.9"/>
    <n v="214.7"/>
    <n v="161.4"/>
    <n v="164.6"/>
    <n v="209.9"/>
    <n v="168"/>
    <n v="160.4"/>
    <n v="165"/>
    <n v="118.9"/>
    <n v="186.6"/>
    <n v="173.2"/>
    <n v="180.4"/>
    <n v="170.8"/>
    <n v="2226.8000000000002"/>
  </r>
  <r>
    <x v="1"/>
    <n v="2022"/>
    <s v="May"/>
    <x v="0"/>
    <n v="156.69999999999999"/>
    <n v="221.2"/>
    <n v="164.1"/>
    <n v="165.4"/>
    <n v="189.5"/>
    <n v="174.5"/>
    <n v="203.2"/>
    <n v="164.1"/>
    <n v="121.2"/>
    <n v="181.4"/>
    <n v="158.5"/>
    <n v="184.9"/>
    <n v="177.5"/>
    <n v="2262.2000000000003"/>
  </r>
  <r>
    <x v="2"/>
    <n v="2022"/>
    <s v="May"/>
    <x v="0"/>
    <n v="154.1"/>
    <n v="217"/>
    <n v="162.4"/>
    <n v="164.9"/>
    <n v="202.4"/>
    <n v="171"/>
    <n v="174.9"/>
    <n v="164.7"/>
    <n v="119.7"/>
    <n v="184.9"/>
    <n v="167.1"/>
    <n v="182.5"/>
    <n v="173.3"/>
    <n v="2238.9000000000005"/>
  </r>
  <r>
    <x v="0"/>
    <n v="2022"/>
    <s v="June"/>
    <x v="1"/>
    <n v="153.80000000000001"/>
    <n v="217.2"/>
    <n v="169.6"/>
    <n v="165.4"/>
    <n v="208.1"/>
    <n v="165.8"/>
    <n v="167.3"/>
    <n v="164.6"/>
    <n v="119.1"/>
    <n v="188.9"/>
    <n v="174.2"/>
    <n v="181.9"/>
    <n v="172.4"/>
    <n v="2248.3000000000002"/>
  </r>
  <r>
    <x v="1"/>
    <n v="2022"/>
    <s v="June"/>
    <x v="1"/>
    <n v="157.5"/>
    <n v="223.4"/>
    <n v="172.8"/>
    <n v="166.4"/>
    <n v="188.6"/>
    <n v="174.1"/>
    <n v="211.5"/>
    <n v="163.6"/>
    <n v="121.4"/>
    <n v="183.5"/>
    <n v="159.1"/>
    <n v="186.3"/>
    <n v="179.3"/>
    <n v="2287.5"/>
  </r>
  <r>
    <x v="2"/>
    <n v="2022"/>
    <s v="June"/>
    <x v="1"/>
    <n v="155"/>
    <n v="219.4"/>
    <n v="170.8"/>
    <n v="165.8"/>
    <n v="200.9"/>
    <n v="169.7"/>
    <n v="182.3"/>
    <n v="164.3"/>
    <n v="119.9"/>
    <n v="187.1"/>
    <n v="167.9"/>
    <n v="183.9"/>
    <n v="174.9"/>
    <n v="2261.9"/>
  </r>
  <r>
    <x v="0"/>
    <n v="2022"/>
    <s v="July"/>
    <x v="2"/>
    <n v="155.19999999999999"/>
    <n v="210.8"/>
    <n v="174.3"/>
    <n v="166.3"/>
    <n v="202.2"/>
    <n v="169.6"/>
    <n v="168.6"/>
    <n v="164.4"/>
    <n v="119.2"/>
    <n v="191.8"/>
    <n v="174.5"/>
    <n v="183.1"/>
    <n v="172.5"/>
    <n v="2252.5"/>
  </r>
  <r>
    <x v="1"/>
    <n v="2022"/>
    <s v="July"/>
    <x v="2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2291.6"/>
  </r>
  <r>
    <x v="2"/>
    <n v="2022"/>
    <s v="July"/>
    <x v="2"/>
    <n v="156.5"/>
    <n v="213"/>
    <n v="175.2"/>
    <n v="166.6"/>
    <n v="195.8"/>
    <n v="174.2"/>
    <n v="182.1"/>
    <n v="164.3"/>
    <n v="120"/>
    <n v="190"/>
    <n v="168.4"/>
    <n v="185.2"/>
    <n v="175"/>
    <n v="2266.3000000000002"/>
  </r>
  <r>
    <x v="0"/>
    <n v="2022"/>
    <s v="August"/>
    <x v="3"/>
    <n v="159.5"/>
    <n v="204.1"/>
    <n v="168.3"/>
    <n v="167.9"/>
    <n v="198.1"/>
    <n v="169.2"/>
    <n v="173.1"/>
    <n v="167.1"/>
    <n v="120.2"/>
    <n v="195.6"/>
    <n v="174.8"/>
    <n v="184"/>
    <n v="173.9"/>
    <n v="2255.7999999999997"/>
  </r>
  <r>
    <x v="1"/>
    <n v="2022"/>
    <s v="August"/>
    <x v="3"/>
    <n v="162.1"/>
    <n v="210.9"/>
    <n v="170.6"/>
    <n v="168.4"/>
    <n v="182.5"/>
    <n v="177.1"/>
    <n v="213.1"/>
    <n v="167.3"/>
    <n v="122.2"/>
    <n v="189.7"/>
    <n v="160.5"/>
    <n v="188.9"/>
    <n v="180.4"/>
    <n v="2293.6999999999998"/>
  </r>
  <r>
    <x v="2"/>
    <n v="2022"/>
    <s v="August"/>
    <x v="3"/>
    <n v="160.30000000000001"/>
    <n v="206.5"/>
    <n v="169.2"/>
    <n v="168.1"/>
    <n v="192.4"/>
    <n v="172.9"/>
    <n v="186.7"/>
    <n v="167.2"/>
    <n v="120.9"/>
    <n v="193.6"/>
    <n v="168.8"/>
    <n v="186.3"/>
    <n v="176.3"/>
    <n v="2269.2000000000003"/>
  </r>
  <r>
    <x v="0"/>
    <n v="2022"/>
    <s v="September"/>
    <x v="4"/>
    <n v="162.9"/>
    <n v="206.7"/>
    <n v="169"/>
    <n v="169.5"/>
    <n v="194.1"/>
    <n v="164.1"/>
    <n v="176.9"/>
    <n v="169"/>
    <n v="120.8"/>
    <n v="199.1"/>
    <n v="175.4"/>
    <n v="184.8"/>
    <n v="175.5"/>
    <n v="2267.8000000000002"/>
  </r>
  <r>
    <x v="1"/>
    <n v="2022"/>
    <s v="September"/>
    <x v="4"/>
    <n v="164.9"/>
    <n v="213.7"/>
    <n v="170.9"/>
    <n v="170.1"/>
    <n v="179.3"/>
    <n v="167.5"/>
    <n v="220.8"/>
    <n v="169.2"/>
    <n v="123.1"/>
    <n v="193.6"/>
    <n v="161.1"/>
    <n v="190.4"/>
    <n v="181.8"/>
    <n v="2306.4"/>
  </r>
  <r>
    <x v="2"/>
    <n v="2022"/>
    <s v="September"/>
    <x v="4"/>
    <n v="163.5"/>
    <n v="209.2"/>
    <n v="169.7"/>
    <n v="169.7"/>
    <n v="188.7"/>
    <n v="165.7"/>
    <n v="191.8"/>
    <n v="169.1"/>
    <n v="121.6"/>
    <n v="197.3"/>
    <n v="169.4"/>
    <n v="187.4"/>
    <n v="177.8"/>
    <n v="2280.9"/>
  </r>
  <r>
    <x v="0"/>
    <n v="2022"/>
    <s v="October"/>
    <x v="5"/>
    <n v="164.7"/>
    <n v="208.8"/>
    <n v="170.3"/>
    <n v="170.9"/>
    <n v="191.6"/>
    <n v="162.19999999999999"/>
    <n v="184.8"/>
    <n v="169.7"/>
    <n v="121.1"/>
    <n v="201.6"/>
    <n v="175.8"/>
    <n v="185.6"/>
    <n v="177.4"/>
    <n v="2284.5"/>
  </r>
  <r>
    <x v="1"/>
    <n v="2022"/>
    <s v="October"/>
    <x v="5"/>
    <n v="166.4"/>
    <n v="214.9"/>
    <n v="171.9"/>
    <n v="171"/>
    <n v="177.7"/>
    <n v="165.7"/>
    <n v="228.6"/>
    <n v="169.9"/>
    <n v="123.4"/>
    <n v="196.4"/>
    <n v="161.6"/>
    <n v="191.5"/>
    <n v="183.3"/>
    <n v="2322.3000000000002"/>
  </r>
  <r>
    <x v="2"/>
    <n v="2022"/>
    <s v="October"/>
    <x v="5"/>
    <n v="165.2"/>
    <n v="210.9"/>
    <n v="170.9"/>
    <n v="170.9"/>
    <n v="186.5"/>
    <n v="163.80000000000001"/>
    <n v="199.7"/>
    <n v="169.8"/>
    <n v="121.9"/>
    <n v="199.9"/>
    <n v="169.9"/>
    <n v="188.3"/>
    <n v="179.6"/>
    <n v="2297.3000000000002"/>
  </r>
  <r>
    <x v="0"/>
    <n v="2022"/>
    <s v="November"/>
    <x v="6"/>
    <n v="166.9"/>
    <n v="207.2"/>
    <n v="180.2"/>
    <n v="172.3"/>
    <n v="194"/>
    <n v="159.1"/>
    <n v="171.6"/>
    <n v="170.2"/>
    <n v="121.5"/>
    <n v="204.8"/>
    <n v="176.4"/>
    <n v="186.9"/>
    <n v="176.6"/>
    <n v="2287.6999999999998"/>
  </r>
  <r>
    <x v="1"/>
    <n v="2022"/>
    <s v="November"/>
    <x v="6"/>
    <n v="168.4"/>
    <n v="213.4"/>
    <n v="183.2"/>
    <n v="172.3"/>
    <n v="180"/>
    <n v="162.6"/>
    <n v="205.5"/>
    <n v="171"/>
    <n v="123.4"/>
    <n v="198.8"/>
    <n v="162.1"/>
    <n v="192.4"/>
    <n v="181.3"/>
    <n v="2314.4"/>
  </r>
  <r>
    <x v="2"/>
    <n v="2022"/>
    <s v="November"/>
    <x v="6"/>
    <n v="167.4"/>
    <n v="209.4"/>
    <n v="181.4"/>
    <n v="172.3"/>
    <n v="188.9"/>
    <n v="160.69999999999999"/>
    <n v="183.1"/>
    <n v="170.5"/>
    <n v="122.1"/>
    <n v="202.8"/>
    <n v="170.4"/>
    <n v="189.5"/>
    <n v="178.3"/>
    <n v="2296.8000000000002"/>
  </r>
  <r>
    <x v="0"/>
    <n v="2022"/>
    <s v="December"/>
    <x v="7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2277.1"/>
  </r>
  <r>
    <x v="1"/>
    <n v="2022"/>
    <s v="December"/>
    <x v="7"/>
    <n v="170.2"/>
    <n v="212.9"/>
    <n v="191.9"/>
    <n v="173.9"/>
    <n v="179.1"/>
    <n v="159.5"/>
    <n v="178.7"/>
    <n v="171.3"/>
    <n v="123.1"/>
    <n v="200.5"/>
    <n v="162.80000000000001"/>
    <n v="193.3"/>
    <n v="178.6"/>
    <n v="2295.7999999999997"/>
  </r>
  <r>
    <x v="2"/>
    <n v="2022"/>
    <s v="December"/>
    <x v="7"/>
    <n v="169.2"/>
    <n v="209"/>
    <n v="190.2"/>
    <n v="173.6"/>
    <n v="188.5"/>
    <n v="158"/>
    <n v="159.9"/>
    <n v="170.8"/>
    <n v="121.8"/>
    <n v="205.2"/>
    <n v="171"/>
    <n v="190.3"/>
    <n v="175.9"/>
    <n v="2283.4"/>
  </r>
  <r>
    <x v="0"/>
    <n v="2023"/>
    <s v="January"/>
    <x v="8"/>
    <n v="174"/>
    <n v="208.3"/>
    <n v="192.9"/>
    <n v="174.3"/>
    <n v="192.6"/>
    <n v="156.30000000000001"/>
    <n v="142.9"/>
    <n v="170.7"/>
    <n v="120.3"/>
    <n v="210.5"/>
    <n v="176.9"/>
    <n v="188.5"/>
    <n v="175"/>
    <n v="2283.2000000000003"/>
  </r>
  <r>
    <x v="1"/>
    <n v="2023"/>
    <s v="January"/>
    <x v="8"/>
    <n v="173.3"/>
    <n v="215.2"/>
    <n v="197"/>
    <n v="175.2"/>
    <n v="178"/>
    <n v="160.5"/>
    <n v="175.3"/>
    <n v="171.2"/>
    <n v="122.7"/>
    <n v="204.3"/>
    <n v="163.69999999999999"/>
    <n v="194.3"/>
    <n v="179.5"/>
    <n v="2310.2000000000003"/>
  </r>
  <r>
    <x v="2"/>
    <n v="2023"/>
    <s v="January"/>
    <x v="8"/>
    <n v="173.8"/>
    <n v="210.7"/>
    <n v="194.5"/>
    <n v="174.6"/>
    <n v="187.2"/>
    <n v="158.30000000000001"/>
    <n v="153.9"/>
    <n v="170.9"/>
    <n v="121.1"/>
    <n v="208.4"/>
    <n v="171.4"/>
    <n v="191.2"/>
    <n v="176.7"/>
    <n v="2292.6999999999998"/>
  </r>
  <r>
    <x v="0"/>
    <n v="2023"/>
    <s v="February"/>
    <x v="9"/>
    <n v="174.2"/>
    <n v="205.2"/>
    <n v="173.9"/>
    <n v="177"/>
    <n v="183.4"/>
    <n v="167.2"/>
    <n v="140.9"/>
    <n v="170.4"/>
    <n v="119.1"/>
    <n v="212.1"/>
    <n v="177.6"/>
    <n v="189.9"/>
    <n v="174.8"/>
    <n v="2265.6999999999998"/>
  </r>
  <r>
    <x v="1"/>
    <n v="2023"/>
    <s v="February"/>
    <x v="9"/>
    <n v="174.7"/>
    <n v="212.2"/>
    <n v="177.2"/>
    <n v="177.9"/>
    <n v="172.2"/>
    <n v="172.1"/>
    <n v="175.8"/>
    <n v="172.2"/>
    <n v="121.9"/>
    <n v="204.8"/>
    <n v="164.9"/>
    <n v="196.6"/>
    <n v="180.7"/>
    <n v="2303.1999999999998"/>
  </r>
  <r>
    <x v="2"/>
    <n v="2023"/>
    <s v="February"/>
    <x v="9"/>
    <n v="174.4"/>
    <n v="207.7"/>
    <n v="175.2"/>
    <n v="177.3"/>
    <n v="179.3"/>
    <n v="169.5"/>
    <n v="152.69999999999999"/>
    <n v="171"/>
    <n v="120"/>
    <n v="209.7"/>
    <n v="172.3"/>
    <n v="193"/>
    <n v="177"/>
    <n v="2279.1"/>
  </r>
  <r>
    <x v="0"/>
    <n v="2023"/>
    <s v="March"/>
    <x v="10"/>
    <n v="174.3"/>
    <n v="205.2"/>
    <n v="173.9"/>
    <n v="177"/>
    <n v="183.3"/>
    <n v="167.2"/>
    <n v="140.9"/>
    <n v="170.5"/>
    <n v="119.1"/>
    <n v="212.1"/>
    <n v="177.6"/>
    <n v="189.9"/>
    <n v="174.8"/>
    <n v="2265.8000000000002"/>
  </r>
  <r>
    <x v="1"/>
    <n v="2023"/>
    <s v="March"/>
    <x v="10"/>
    <n v="174.7"/>
    <n v="212.2"/>
    <n v="177.2"/>
    <n v="177.9"/>
    <n v="172.2"/>
    <n v="172.1"/>
    <n v="175.9"/>
    <n v="172.2"/>
    <n v="121.9"/>
    <n v="204.8"/>
    <n v="164.9"/>
    <n v="196.6"/>
    <n v="180.8"/>
    <n v="2303.4"/>
  </r>
  <r>
    <x v="2"/>
    <n v="2023"/>
    <s v="March"/>
    <x v="10"/>
    <n v="174.4"/>
    <n v="207.7"/>
    <n v="175.2"/>
    <n v="177.3"/>
    <n v="179.2"/>
    <n v="169.5"/>
    <n v="152.80000000000001"/>
    <n v="171.1"/>
    <n v="120"/>
    <n v="209.7"/>
    <n v="172.3"/>
    <n v="193"/>
    <n v="177"/>
    <n v="2279.1999999999998"/>
  </r>
  <r>
    <x v="0"/>
    <n v="2023"/>
    <s v="April"/>
    <x v="11"/>
    <n v="173.3"/>
    <n v="206.9"/>
    <n v="167.9"/>
    <n v="178.2"/>
    <n v="178.5"/>
    <n v="173.7"/>
    <n v="142.80000000000001"/>
    <n v="172.8"/>
    <n v="120.4"/>
    <n v="215.5"/>
    <n v="178.2"/>
    <n v="190.5"/>
    <n v="175.5"/>
    <n v="2274.1999999999998"/>
  </r>
  <r>
    <x v="1"/>
    <n v="2023"/>
    <s v="April"/>
    <x v="11"/>
    <n v="174.8"/>
    <n v="213.7"/>
    <n v="172.4"/>
    <n v="178.8"/>
    <n v="168.7"/>
    <n v="179.2"/>
    <n v="179.9"/>
    <n v="174.7"/>
    <n v="123.1"/>
    <n v="207.8"/>
    <n v="165.5"/>
    <n v="197"/>
    <n v="182.1"/>
    <n v="2317.7000000000003"/>
  </r>
  <r>
    <x v="2"/>
    <n v="2023"/>
    <s v="April"/>
    <x v="11"/>
    <n v="173.8"/>
    <n v="209.3"/>
    <n v="169.6"/>
    <n v="178.4"/>
    <n v="174.9"/>
    <n v="176.3"/>
    <n v="155.4"/>
    <n v="173.4"/>
    <n v="121.3"/>
    <n v="212.9"/>
    <n v="172.9"/>
    <n v="193.5"/>
    <n v="177.9"/>
    <n v="2289.6000000000004"/>
  </r>
  <r>
    <x v="0"/>
    <n v="2023"/>
    <s v="May"/>
    <x v="12"/>
    <n v="173.2"/>
    <n v="211.5"/>
    <n v="171"/>
    <n v="179.6"/>
    <n v="173.3"/>
    <n v="169"/>
    <n v="148.69999999999999"/>
    <n v="174.9"/>
    <n v="121.9"/>
    <n v="221"/>
    <n v="178.7"/>
    <n v="191.1"/>
    <n v="176.8"/>
    <n v="2290.7000000000007"/>
  </r>
  <r>
    <x v="1"/>
    <n v="2023"/>
    <s v="May"/>
    <x v="12"/>
    <n v="174.7"/>
    <n v="219.4"/>
    <n v="176.7"/>
    <n v="179.4"/>
    <n v="164.4"/>
    <n v="175.8"/>
    <n v="185"/>
    <n v="176.9"/>
    <n v="124.2"/>
    <n v="211.9"/>
    <n v="165.9"/>
    <n v="197.7"/>
    <n v="183.1"/>
    <n v="2335.1"/>
  </r>
  <r>
    <x v="2"/>
    <n v="2023"/>
    <s v="May"/>
    <x v="12"/>
    <n v="173.7"/>
    <n v="214.3"/>
    <n v="173.2"/>
    <n v="179.5"/>
    <n v="170"/>
    <n v="172.2"/>
    <n v="161"/>
    <n v="175.6"/>
    <n v="122.7"/>
    <n v="218"/>
    <n v="173.4"/>
    <n v="194.2"/>
    <n v="179.1"/>
    <n v="2306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Rural+Urban"/>
    <n v="2022"/>
    <s v="June"/>
    <n v="0.58403634003893945"/>
    <n v="1.1059907834101408"/>
    <n v="5.172413793103452"/>
    <n v="0.54578532443905736"/>
    <n v="-0.74110671936758887"/>
    <n v="-0.76023391812866159"/>
    <n v="4.2309891366495167"/>
    <n v="-0.24286581663629467"/>
    <n v="0.16708437761069578"/>
    <n v="1.1898323418063756"/>
    <n v="0.47875523638540479"/>
    <n v="0.76712328767123594"/>
    <n v="0.92325447201384547"/>
  </r>
  <r>
    <s v="Rural+Urban"/>
    <n v="2022"/>
    <s v="July"/>
    <n v="0.967741935483871"/>
    <n v="-2.9170464904284437"/>
    <n v="2.5761124121779724"/>
    <n v="0.48250904704462172"/>
    <n v="-2.538576406172222"/>
    <n v="2.6517383618149681"/>
    <n v="-0.10970927043336097"/>
    <n v="0"/>
    <n v="8.3402835696408939E-2"/>
    <n v="1.5499732763228251"/>
    <n v="0.29779630732578916"/>
    <n v="0.70690592713430289"/>
    <n v="5.7175528873638831E-2"/>
  </r>
  <r>
    <s v="Rural+Urban"/>
    <n v="2022"/>
    <s v="August"/>
    <n v="2.4281150159744485"/>
    <n v="-3.051643192488263"/>
    <n v="-3.4246575342465757"/>
    <n v="0.90036014405762299"/>
    <n v="-1.7364657814096043"/>
    <n v="-0.74626865671640819"/>
    <n v="2.5260845689181735"/>
    <n v="1.7650639074862917"/>
    <n v="0.75000000000000477"/>
    <n v="1.8947368421052602"/>
    <n v="0.23752969121140477"/>
    <n v="0.59395248380130827"/>
    <n v="0.74285714285714932"/>
  </r>
  <r>
    <s v="Rural+Urban"/>
    <n v="2022"/>
    <s v="September"/>
    <n v="1.9962570180910719"/>
    <n v="1.3075060532687597"/>
    <n v="0.29550827423167852"/>
    <n v="0.951814396192739"/>
    <n v="-1.9230769230769318"/>
    <n v="-4.1642567958357528"/>
    <n v="2.7316550615961557"/>
    <n v="1.1363636363636398"/>
    <n v="0.57899090157153732"/>
    <n v="1.9111570247933973"/>
    <n v="0.35545023696682126"/>
    <n v="0.59044551798174671"/>
    <n v="0.85082246171298925"/>
  </r>
  <r>
    <s v="Rural+Urban"/>
    <n v="2022"/>
    <s v="October"/>
    <n v="1.0397553516819502"/>
    <n v="0.81261950286807705"/>
    <n v="0.70713022981733475"/>
    <n v="0.70713022981733475"/>
    <n v="-1.1658717541070422"/>
    <n v="-1.146650573325273"/>
    <n v="4.1188738269030116"/>
    <n v="0.41395623891189659"/>
    <n v="0.24671052631579882"/>
    <n v="1.3177901672579797"/>
    <n v="0.29515938606847697"/>
    <n v="0.48025613660619304"/>
    <n v="1.0123734533183255"/>
  </r>
  <r>
    <s v="Rural+Urban"/>
    <n v="2022"/>
    <s v="November"/>
    <n v="1.3317191283293082"/>
    <n v="-0.71123755334281646"/>
    <n v="6.1439438267992976"/>
    <n v="0.81919251023990969"/>
    <n v="1.286863270777483"/>
    <n v="-1.8925518925519063"/>
    <n v="-8.312468703054579"/>
    <n v="0.41224970553591794"/>
    <n v="0.16406890894174619"/>
    <n v="1.4507253626813434"/>
    <n v="0.29429075927015891"/>
    <n v="0.63728093467869806"/>
    <n v="-0.7238307349665829"/>
  </r>
  <r>
    <s v="Rural+Urban"/>
    <n v="2022"/>
    <s v="December"/>
    <n v="1.075268817204291"/>
    <n v="-0.19102196752626824"/>
    <n v="4.8511576626240256"/>
    <n v="0.75449796865930518"/>
    <n v="-0.21175224986765784"/>
    <n v="-1.6801493466085806"/>
    <n v="-12.670671764063348"/>
    <n v="0.1759530791788923"/>
    <n v="-0.2457002457002434"/>
    <n v="1.1834319526627106"/>
    <n v="0.35211267605633467"/>
    <n v="0.42216358839050727"/>
    <n v="-1.3460459899046582"/>
  </r>
  <r>
    <s v="Rural+Urban"/>
    <n v="2023"/>
    <s v="January"/>
    <n v="2.7186761229314556"/>
    <n v="0.81339712918659746"/>
    <n v="2.2607781282860206"/>
    <n v="0.57603686635944706"/>
    <n v="-0.68965517241379914"/>
    <n v="0.18987341772152619"/>
    <n v="-3.7523452157598496"/>
    <n v="5.8548009367678171E-2"/>
    <n v="-0.57471264367816322"/>
    <n v="1.5594541910331468"/>
    <n v="0.23391812865497411"/>
    <n v="0.47293746715710833"/>
    <n v="0.45480386583284982"/>
  </r>
  <r>
    <s v="Rural+Urban"/>
    <n v="2023"/>
    <s v="February"/>
    <n v="0.34522439585730397"/>
    <n v="-1.423825344091125"/>
    <n v="-9.922879177377899"/>
    <n v="1.5463917525773294"/>
    <n v="-4.2200854700854578"/>
    <n v="7.0751737207833152"/>
    <n v="-0.77972709551658026"/>
    <n v="5.8513750731418554E-2"/>
    <n v="-0.90834021469859161"/>
    <n v="0.62380038387715109"/>
    <n v="0.52508751458576763"/>
    <n v="0.94142259414226537"/>
    <n v="0.16977928692700134"/>
  </r>
  <r>
    <s v="Rural+Urban"/>
    <n v="2023"/>
    <s v="March"/>
    <n v="0"/>
    <n v="0"/>
    <n v="0"/>
    <n v="0"/>
    <n v="-5.5772448410497895E-2"/>
    <n v="0"/>
    <n v="6.5487884741337751E-2"/>
    <n v="5.8479532163739363E-2"/>
    <n v="0"/>
    <n v="0"/>
    <n v="0"/>
    <n v="0"/>
    <n v="0"/>
  </r>
  <r>
    <s v="Rural+Urban"/>
    <n v="2023"/>
    <s v="April"/>
    <n v="-0.34403669724770314"/>
    <n v="0.77034183919115207"/>
    <n v="-3.1963470319634673"/>
    <n v="0.62041737168640398"/>
    <n v="-2.3995535714285623"/>
    <n v="4.0117994100295054"/>
    <n v="1.7015706806282684"/>
    <n v="1.3442431326709592"/>
    <n v="1.083333333333331"/>
    <n v="1.5259895088221351"/>
    <n v="0.34822983168891136"/>
    <n v="0.2590673575129534"/>
    <n v="0.50847457627118964"/>
  </r>
  <r>
    <s v="Rural+Urban"/>
    <n v="2023"/>
    <s v="May"/>
    <n v="-5.7537399309564287E-2"/>
    <n v="2.3889154323936932"/>
    <n v="2.1226415094339588"/>
    <n v="0.61659192825111786"/>
    <n v="-2.8016009148084651"/>
    <n v="-2.3255813953488502"/>
    <n v="3.6036036036036001"/>
    <n v="1.268742791234134"/>
    <n v="1.1541632316570534"/>
    <n v="2.3954908407703117"/>
    <n v="0.2891844997108155"/>
    <n v="0.36175710594314658"/>
    <n v="0.674536256323770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Rural+Urban"/>
    <x v="0"/>
    <n v="2019"/>
    <s v="May"/>
    <n v="137.83846153846156"/>
    <m/>
    <n v="144.69999999999999"/>
    <m/>
    <n v="146.9"/>
  </r>
  <r>
    <s v="Rural+Urban"/>
    <x v="1"/>
    <n v="2019"/>
    <s v="June"/>
    <n v="139.54615384615386"/>
    <n v="1.2389084212288559"/>
    <n v="144.80000000000001"/>
    <n v="6.9108500345558224E-2"/>
    <n v="147.4"/>
  </r>
  <r>
    <s v="Rural+Urban"/>
    <x v="2"/>
    <n v="2019"/>
    <s v="July"/>
    <n v="141.34615384615384"/>
    <n v="1.2898958161071483"/>
    <n v="144.69999999999999"/>
    <n v="-6.9060773480678683E-2"/>
    <n v="147.9"/>
  </r>
  <r>
    <s v="Rural+Urban"/>
    <x v="3"/>
    <n v="2019"/>
    <s v="August"/>
    <n v="142.03846153846155"/>
    <n v="0.48979591836735775"/>
    <n v="144.86666666666667"/>
    <n v="0.1151808339092506"/>
    <n v="148.5"/>
  </r>
  <r>
    <s v="Rural+Urban"/>
    <x v="4"/>
    <n v="2019"/>
    <s v="September"/>
    <n v="142.89999999999998"/>
    <n v="0.60655293799077126"/>
    <n v="145.33333333333334"/>
    <n v="0.32213529682466768"/>
    <n v="149"/>
  </r>
  <r>
    <s v="Rural+Urban"/>
    <x v="5"/>
    <n v="2019"/>
    <s v="October"/>
    <n v="145.04615384615383"/>
    <n v="1.5018571351671457"/>
    <n v="146.20000000000002"/>
    <n v="0.59633027522936299"/>
    <n v="149.4"/>
  </r>
  <r>
    <s v="Rural+Urban"/>
    <x v="6"/>
    <n v="2019"/>
    <s v="November"/>
    <n v="146.99230769230769"/>
    <n v="1.3417479847263583"/>
    <n v="147.03333333333333"/>
    <n v="0.56999544003646674"/>
    <n v="149.9"/>
  </r>
  <r>
    <s v="Rural+Urban"/>
    <x v="7"/>
    <n v="2019"/>
    <s v="December"/>
    <n v="149.70000000000002"/>
    <n v="1.8420639489246031"/>
    <n v="147.43333333333334"/>
    <n v="0.27204715484017616"/>
    <n v="150.4"/>
  </r>
  <r>
    <s v="Rural+Urban"/>
    <x v="8"/>
    <n v="2020"/>
    <s v="January"/>
    <n v="149.26153846153846"/>
    <n v="-0.29289347926623438"/>
    <n v="148.23333333333332"/>
    <n v="0.54261813248924906"/>
    <n v="151.19999999999999"/>
  </r>
  <r>
    <s v="Rural+Urban"/>
    <x v="9"/>
    <n v="2020"/>
    <s v="February"/>
    <n v="147.04615384615383"/>
    <n v="-1.4842300556586407"/>
    <n v="149.46666666666667"/>
    <n v="0.83202158758714762"/>
    <n v="151.69999999999999"/>
  </r>
  <r>
    <s v="Rural+Urban"/>
    <x v="10"/>
    <n v="2020"/>
    <s v="March"/>
    <n v="145.80000000000001"/>
    <n v="-0.84745762711862427"/>
    <n v="149.93333333333331"/>
    <n v="0.31222123104369326"/>
    <n v="152.30000000000001"/>
  </r>
  <r>
    <s v="Rural+Urban"/>
    <x v="11"/>
    <n v="2020"/>
    <s v="April"/>
    <n v="149.94615384615383"/>
    <n v="2.8437269178009754"/>
    <n v="148.70000000000002"/>
    <n v="-0.82258781680744231"/>
    <n v="150.69999999999999"/>
  </r>
  <r>
    <s v="Rural+Urban"/>
    <x v="12"/>
    <n v="2020"/>
    <s v="May"/>
    <n v="151.69230769230768"/>
    <n v="1.1645205971374333"/>
    <n v="148.03333333333333"/>
    <n v="-0.44832997085856457"/>
    <n v="152.55000000000001"/>
  </r>
  <r>
    <s v="Rural+Urban"/>
    <x v="13"/>
    <n v="2020"/>
    <s v="June"/>
    <n v="151.2923076923077"/>
    <n v="-0.26369168356996475"/>
    <n v="147.66666666666666"/>
    <n v="-0.24769196126998935"/>
    <n v="154.4"/>
  </r>
  <r>
    <s v="Rural+Urban"/>
    <x v="14"/>
    <n v="2020"/>
    <s v="July"/>
    <n v="151.2923076923077"/>
    <n v="0"/>
    <n v="147.66666666666666"/>
    <n v="0"/>
    <n v="154.4"/>
  </r>
  <r>
    <s v="Rural+Urban"/>
    <x v="15"/>
    <n v="2020"/>
    <s v="August"/>
    <n v="153.47692307692307"/>
    <n v="1.4439699003457294"/>
    <n v="148.96666666666667"/>
    <n v="0.88036117381490619"/>
    <n v="155"/>
  </r>
  <r>
    <s v="Rural+Urban"/>
    <x v="16"/>
    <n v="2020"/>
    <s v="September"/>
    <n v="154.38461538461539"/>
    <n v="0.59141940657578673"/>
    <n v="149.30000000000001"/>
    <n v="0.22376370552696986"/>
    <n v="155.6"/>
  </r>
  <r>
    <s v="Rural+Urban"/>
    <x v="17"/>
    <n v="2020"/>
    <s v="October"/>
    <n v="157.5846153846154"/>
    <n v="2.0727453911310523"/>
    <n v="149.43333333333334"/>
    <n v="8.9305648582267749E-2"/>
    <n v="156.30000000000001"/>
  </r>
  <r>
    <s v="Rural+Urban"/>
    <x v="18"/>
    <n v="2020"/>
    <s v="November"/>
    <n v="161.19999999999999"/>
    <n v="2.2942497315239478"/>
    <n v="150.26666666666668"/>
    <n v="0.55766227972340576"/>
    <n v="157.19999999999999"/>
  </r>
  <r>
    <s v="Rural+Urban"/>
    <x v="19"/>
    <n v="2020"/>
    <s v="December"/>
    <n v="162.23846153846154"/>
    <n v="0.64420690971560002"/>
    <n v="150.9"/>
    <n v="0.42147293700088229"/>
    <n v="158.30000000000001"/>
  </r>
  <r>
    <s v="Rural+Urban"/>
    <x v="20"/>
    <n v="2021"/>
    <s v="January"/>
    <n v="159.73076923076923"/>
    <n v="-1.5456829927457221"/>
    <n v="151.86666666666667"/>
    <n v="0.64060083940799772"/>
    <n v="159.30000000000001"/>
  </r>
  <r>
    <s v="Rural+Urban"/>
    <x v="21"/>
    <n v="2021"/>
    <s v="February"/>
    <n v="156.8692307692308"/>
    <n v="-1.7914760414158244"/>
    <n v="154.36666666666667"/>
    <n v="1.646180860403863"/>
    <n v="161.30000000000001"/>
  </r>
  <r>
    <s v="Rural+Urban"/>
    <x v="22"/>
    <n v="2021"/>
    <s v="March"/>
    <n v="156.87692307692308"/>
    <n v="4.9036434070344357E-3"/>
    <n v="155.53333333333333"/>
    <n v="0.75577629021808923"/>
    <n v="161.6999999999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Rural+Urban"/>
    <x v="0"/>
    <n v="2019"/>
    <s v="May"/>
    <n v="137.83846153846156"/>
    <m/>
    <n v="144.69999999999999"/>
    <m/>
    <n v="146.9"/>
    <m/>
  </r>
  <r>
    <s v="Rural+Urban"/>
    <x v="1"/>
    <n v="2019"/>
    <s v="June"/>
    <n v="139.54615384615386"/>
    <n v="1.2389084212288559"/>
    <n v="144.80000000000001"/>
    <n v="6.9108500345558224E-2"/>
    <n v="147.4"/>
    <n v="0.3403675970047651"/>
  </r>
  <r>
    <s v="Rural+Urban"/>
    <x v="2"/>
    <n v="2019"/>
    <s v="July"/>
    <n v="141.34615384615384"/>
    <n v="1.2898958161071483"/>
    <n v="144.69999999999999"/>
    <n v="-6.9060773480678683E-2"/>
    <n v="147.9"/>
    <n v="0.33921302578018991"/>
  </r>
  <r>
    <s v="Rural+Urban"/>
    <x v="3"/>
    <n v="2019"/>
    <s v="August"/>
    <n v="142.03846153846155"/>
    <n v="0.48979591836735775"/>
    <n v="144.86666666666667"/>
    <n v="0.1151808339092506"/>
    <n v="148.5"/>
    <n v="0.40567951318458034"/>
  </r>
  <r>
    <s v="Rural+Urban"/>
    <x v="4"/>
    <n v="2019"/>
    <s v="September"/>
    <n v="142.89999999999998"/>
    <n v="0.60655293799077126"/>
    <n v="145.33333333333334"/>
    <n v="0.32213529682466768"/>
    <n v="149"/>
    <n v="0.33670033670033667"/>
  </r>
  <r>
    <s v="Rural+Urban"/>
    <x v="5"/>
    <n v="2019"/>
    <s v="October"/>
    <n v="145.04615384615383"/>
    <n v="1.5018571351671457"/>
    <n v="146.20000000000002"/>
    <n v="0.59633027522936299"/>
    <n v="149.4"/>
    <n v="0.26845637583892995"/>
  </r>
  <r>
    <s v="Rural+Urban"/>
    <x v="6"/>
    <n v="2019"/>
    <s v="November"/>
    <n v="146.99230769230769"/>
    <n v="1.3417479847263583"/>
    <n v="147.03333333333333"/>
    <n v="0.56999544003646674"/>
    <n v="149.9"/>
    <n v="0.33467202141900937"/>
  </r>
  <r>
    <s v="Rural+Urban"/>
    <x v="7"/>
    <n v="2019"/>
    <s v="December"/>
    <n v="149.70000000000002"/>
    <n v="1.8420639489246031"/>
    <n v="147.43333333333334"/>
    <n v="0.27204715484017616"/>
    <n v="150.4"/>
    <n v="0.33355570380253502"/>
  </r>
  <r>
    <s v="Rural+Urban"/>
    <x v="8"/>
    <n v="2020"/>
    <s v="January"/>
    <n v="149.26153846153846"/>
    <n v="-0.29289347926623438"/>
    <n v="148.23333333333332"/>
    <n v="0.54261813248924906"/>
    <n v="151.19999999999999"/>
    <n v="0.53191489361700994"/>
  </r>
  <r>
    <s v="Rural+Urban"/>
    <x v="9"/>
    <n v="2020"/>
    <s v="February"/>
    <n v="147.04615384615383"/>
    <n v="-1.4842300556586407"/>
    <n v="149.46666666666667"/>
    <n v="0.83202158758714762"/>
    <n v="151.69999999999999"/>
    <n v="0.3306878306878307"/>
  </r>
  <r>
    <s v="Rural+Urban"/>
    <x v="10"/>
    <n v="2020"/>
    <s v="March"/>
    <n v="145.80000000000001"/>
    <n v="-0.84745762711862427"/>
    <n v="149.93333333333331"/>
    <n v="0.31222123104369326"/>
    <n v="152.30000000000001"/>
    <n v="0.39551746868821541"/>
  </r>
  <r>
    <s v="Rural+Urban"/>
    <x v="11"/>
    <n v="2020"/>
    <s v="April"/>
    <n v="149.94615384615383"/>
    <n v="2.8437269178009754"/>
    <n v="148.70000000000002"/>
    <n v="-0.82258781680744231"/>
    <n v="150.69999999999999"/>
    <n v="-1.0505581089954186"/>
  </r>
  <r>
    <s v="Rural+Urban"/>
    <x v="12"/>
    <n v="2020"/>
    <s v="May"/>
    <n v="151.69230769230768"/>
    <n v="1.1645205971374333"/>
    <n v="148.03333333333333"/>
    <n v="-0.44832997085856457"/>
    <n v="152.55000000000001"/>
    <n v="1.2276045122760604"/>
  </r>
  <r>
    <s v="Rural+Urban"/>
    <x v="13"/>
    <n v="2020"/>
    <s v="June"/>
    <n v="151.2923076923077"/>
    <n v="-0.26369168356996475"/>
    <n v="147.66666666666666"/>
    <n v="-0.24769196126998935"/>
    <n v="154.4"/>
    <n v="1.2127171419206779"/>
  </r>
  <r>
    <s v="Rural+Urban"/>
    <x v="14"/>
    <n v="2020"/>
    <s v="July"/>
    <n v="151.2923076923077"/>
    <n v="0"/>
    <n v="147.66666666666666"/>
    <n v="0"/>
    <n v="154.4"/>
    <n v="0"/>
  </r>
  <r>
    <s v="Rural+Urban"/>
    <x v="15"/>
    <n v="2020"/>
    <s v="August"/>
    <n v="153.47692307692307"/>
    <n v="1.4439699003457294"/>
    <n v="148.96666666666667"/>
    <n v="0.88036117381490619"/>
    <n v="155"/>
    <n v="0.38860103626942638"/>
  </r>
  <r>
    <s v="Rural+Urban"/>
    <x v="16"/>
    <n v="2020"/>
    <s v="September"/>
    <n v="154.38461538461539"/>
    <n v="0.59141940657578673"/>
    <n v="149.30000000000001"/>
    <n v="0.22376370552696986"/>
    <n v="155.6"/>
    <n v="0.38709677419354471"/>
  </r>
  <r>
    <s v="Rural+Urban"/>
    <x v="17"/>
    <n v="2020"/>
    <s v="October"/>
    <n v="157.5846153846154"/>
    <n v="2.0727453911310523"/>
    <n v="149.43333333333334"/>
    <n v="8.9305648582267749E-2"/>
    <n v="156.30000000000001"/>
    <n v="0.44987146529564076"/>
  </r>
  <r>
    <s v="Rural+Urban"/>
    <x v="18"/>
    <n v="2020"/>
    <s v="November"/>
    <n v="161.19999999999999"/>
    <n v="2.2942497315239478"/>
    <n v="150.26666666666668"/>
    <n v="0.55766227972340576"/>
    <n v="157.19999999999999"/>
    <n v="0.57581573896351712"/>
  </r>
  <r>
    <s v="Rural+Urban"/>
    <x v="19"/>
    <n v="2020"/>
    <s v="December"/>
    <n v="162.23846153846154"/>
    <n v="0.64420690971560002"/>
    <n v="150.9"/>
    <n v="0.42147293700088229"/>
    <n v="158.30000000000001"/>
    <n v="0.69974554707380587"/>
  </r>
  <r>
    <s v="Rural+Urban"/>
    <x v="20"/>
    <n v="2021"/>
    <s v="January"/>
    <n v="159.73076923076923"/>
    <n v="-1.5456829927457221"/>
    <n v="151.86666666666667"/>
    <n v="0.64060083940799772"/>
    <n v="159.30000000000001"/>
    <n v="0.63171193935565373"/>
  </r>
  <r>
    <s v="Rural+Urban"/>
    <x v="21"/>
    <n v="2021"/>
    <s v="February"/>
    <n v="156.8692307692308"/>
    <n v="-1.7914760414158244"/>
    <n v="154.36666666666667"/>
    <n v="1.646180860403863"/>
    <n v="161.30000000000001"/>
    <n v="1.2554927809165097"/>
  </r>
  <r>
    <s v="Rural+Urban"/>
    <x v="22"/>
    <n v="2021"/>
    <s v="March"/>
    <n v="156.87692307692308"/>
    <n v="4.9036434070344357E-3"/>
    <n v="155.53333333333333"/>
    <n v="0.75577629021808923"/>
    <n v="161.69999999999999"/>
    <n v="0.24798512089273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CD6E3-29F2-477C-9EBB-DD7D1956D868}" name="PivotTable1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A4:E18" firstHeaderRow="1" firstDataRow="2" firstDataCol="1"/>
  <pivotFields count="18">
    <pivotField axis="axisCol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onthly Food Inflation" fld="17" showDataAs="percentDiff" baseField="3" baseItem="1048828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A895F-B3FE-4EE0-9417-BDFC549F8C9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9:T40" firstHeaderRow="0" firstDataRow="1" firstDataCol="0"/>
  <pivotFields count="16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um of Cereals and products" fld="3" baseField="0" baseItem="0"/>
    <dataField name="Sum of Meat and fish" fld="4" baseField="0" baseItem="0"/>
    <dataField name="Sum of Egg" fld="5" baseField="0" baseItem="0"/>
    <dataField name="Sum of Milk and products" fld="6" baseField="0" baseItem="0"/>
    <dataField name="Sum of Oils and fats" fld="7" baseField="0" baseItem="0"/>
    <dataField name="Sum of Fruits" fld="8" baseField="0" baseItem="0"/>
    <dataField name="Sum of Vegetables" fld="9" baseField="0" baseItem="0"/>
    <dataField name="Sum of Pulses and products" fld="10" baseField="0" baseItem="0"/>
    <dataField name="Sum of Sugar and Confectionery" fld="11" baseField="0" baseItem="0"/>
    <dataField name="Sum of Spices" fld="12" baseField="0" baseItem="0"/>
    <dataField name="Sum of Non-alcoholic beverages" fld="13" baseField="0" baseItem="0"/>
    <dataField name="Sum of Prepared meals, snacks, sweets etc." fld="14" baseField="0" baseItem="0"/>
    <dataField name="Sum of Food and beverag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B9380-4944-4A83-AC6A-4735263F8B94}" name="PivotTable26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L23:M46" firstHeaderRow="1" firstDataRow="1" firstDataCol="1"/>
  <pivotFields count="9">
    <pivotField showAll="0"/>
    <pivotField axis="axisRow" showAll="0">
      <items count="25"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um of Food Inflation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93FCE-FAE0-4ED8-97F4-438A6FD5CDBB}" name="PivotTable25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R23:S46" firstHeaderRow="1" firstDataRow="1" firstDataCol="1"/>
  <pivotFields count="10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dataFields count="1">
    <dataField name="Sum of Health Inflation" fld="9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D1767-AB16-429F-AFF6-522E525FACB7}" name="PivotTable24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O23:P46" firstHeaderRow="1" firstDataRow="1" firstDataCol="1"/>
  <pivotFields count="9">
    <pivotField showAll="0"/>
    <pivotField axis="axisRow" showAll="0">
      <items count="25"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um of Essential services Inflation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B758F-DADF-41FA-BE1C-5F343493249F}" name="Table3" displayName="Table3" ref="A9:M12" totalsRowShown="0" headerRowDxfId="20">
  <autoFilter ref="A9:M12" xr:uid="{D55B758F-DADF-41FA-BE1C-5F343493249F}"/>
  <tableColumns count="13">
    <tableColumn id="1" xr3:uid="{AD5A6EDB-485A-4F4B-960B-F7E11054E04C}" name="Sector"/>
    <tableColumn id="2" xr3:uid="{BB57D5EB-1E68-40AD-ACF1-68A9905C0170}" name="Year"/>
    <tableColumn id="3" xr3:uid="{62D203F8-9B6A-42B5-BC30-BA24015EE09A}" name="Month"/>
    <tableColumn id="4" xr3:uid="{6C9225B6-4205-488A-9067-8E7BFC219286}" name="Food">
      <calculatedColumnFormula>((D2/$N2)*100)</calculatedColumnFormula>
    </tableColumn>
    <tableColumn id="5" xr3:uid="{712EAED8-A527-4E6A-89E1-6151A2BD9053}" name="Pan, tobacco and intoxicants">
      <calculatedColumnFormula>((E2/$N2)*100)</calculatedColumnFormula>
    </tableColumn>
    <tableColumn id="6" xr3:uid="{78BA3372-ADD3-4BEE-A6AE-7327F0A3E55D}" name="Clothing Footwear">
      <calculatedColumnFormula>((F2/$N2)*100)</calculatedColumnFormula>
    </tableColumn>
    <tableColumn id="7" xr3:uid="{81D02A7E-A0E8-4F7A-AACB-2AE3F9A54D96}" name="Energy and Household">
      <calculatedColumnFormula>((G2/$N2)*100)</calculatedColumnFormula>
    </tableColumn>
    <tableColumn id="8" xr3:uid="{7784B180-02D5-4294-AEAD-4430CF2DC8EF}" name="Health">
      <calculatedColumnFormula>((H2/$N2)*100)</calculatedColumnFormula>
    </tableColumn>
    <tableColumn id="9" xr3:uid="{1D08196D-0561-4B53-A9D6-E74C7F5738A2}" name="Transport and communication">
      <calculatedColumnFormula>((I2/$N2)*100)</calculatedColumnFormula>
    </tableColumn>
    <tableColumn id="10" xr3:uid="{D45DE569-A64C-4AF9-ADD7-DBD606E559F9}" name="Recreation and amusement">
      <calculatedColumnFormula>((J2/$N2)*100)</calculatedColumnFormula>
    </tableColumn>
    <tableColumn id="11" xr3:uid="{3A03A62D-BF41-4C60-A9E7-0C0E92F49800}" name="Education">
      <calculatedColumnFormula>((K2/$N2)*100)</calculatedColumnFormula>
    </tableColumn>
    <tableColumn id="12" xr3:uid="{6B65C285-3528-4AE2-B7C2-AD571B433E1D}" name="Personal care and effects">
      <calculatedColumnFormula>((L2/$N2)*100)</calculatedColumnFormula>
    </tableColumn>
    <tableColumn id="13" xr3:uid="{F35DAF08-5492-4B31-B24E-EF2554835AB9}" name="Miscellaneous">
      <calculatedColumnFormula>((M2/$N2)*100)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1129BA-39BF-48EF-B9E9-2A617E353B4C}" name="Table1" displayName="Table1" ref="G4:H11" totalsRowShown="0" headerRowDxfId="19">
  <autoFilter ref="G4:H11" xr:uid="{B41129BA-39BF-48EF-B9E9-2A617E353B4C}"/>
  <tableColumns count="2">
    <tableColumn id="1" xr3:uid="{19623C3B-E7CD-4F67-8DAB-2D5E0A0B9948}" name="Year"/>
    <tableColumn id="2" xr3:uid="{D9E7CFD0-DF60-4A4E-967E-BA298D764499}" name="Infl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F33392-AB04-4CCC-9FA9-0962311F9E90}" name="Table4" displayName="Table4" ref="G20:S21" totalsRowShown="0" headerRowDxfId="18">
  <autoFilter ref="G20:S21" xr:uid="{87F33392-AB04-4CCC-9FA9-0962311F9E90}"/>
  <tableColumns count="13">
    <tableColumn id="1" xr3:uid="{3DCDB983-DD1B-4B98-BFB9-6B2C3B9E131F}" name="Cereals and products" dataDxfId="17"/>
    <tableColumn id="2" xr3:uid="{661C3D5E-65B2-439D-9711-6AA460A5AE3D}" name="Meat and fish" dataDxfId="16"/>
    <tableColumn id="3" xr3:uid="{95AAD4BA-AF00-41C9-A4DC-206796B76804}" name="Egg" dataDxfId="15"/>
    <tableColumn id="4" xr3:uid="{7A6F5CA4-12AB-4279-91F0-AC3E1703F8E4}" name="Milk and products" dataDxfId="14"/>
    <tableColumn id="5" xr3:uid="{DF7AAA05-CFAA-4A3D-B56A-E67D2E42B662}" name="Oils and fats" dataDxfId="13"/>
    <tableColumn id="6" xr3:uid="{A6E1605B-C3E1-4504-9728-A057DEC9D78A}" name="Fruits" dataDxfId="12"/>
    <tableColumn id="7" xr3:uid="{A7FEF7C7-E658-4AF3-B648-44F481BE7693}" name="Vegetables" dataDxfId="11"/>
    <tableColumn id="8" xr3:uid="{3CB450D5-A153-4876-BCEE-26DAC978FA44}" name="Pulses and products" dataDxfId="10"/>
    <tableColumn id="9" xr3:uid="{3285A817-324B-4E90-B51B-667BCFF07479}" name="Sugar and Confectionery" dataDxfId="9"/>
    <tableColumn id="10" xr3:uid="{F0882DE9-006A-4402-918E-BD1F1369B5B4}" name="Spices" dataDxfId="8"/>
    <tableColumn id="11" xr3:uid="{2C850DD2-E131-4A03-A0FF-AB14776F511B}" name="Non-alcoholic beverages" dataDxfId="7"/>
    <tableColumn id="12" xr3:uid="{B433D951-550F-4A22-A1C7-377EDB6BC5C9}" name="Prepared meals, snacks, sweets etc." dataDxfId="6"/>
    <tableColumn id="13" xr3:uid="{C1E7481A-73EE-4354-BD00-6F2C3AA71093}" name="Food and beverages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C52FCB-5BFC-4349-BD99-F38D11085CB0}" name="Table5" displayName="Table5" ref="G1:W14" totalsRowShown="0" headerRowDxfId="4">
  <autoFilter ref="G1:W14" xr:uid="{BBC52FCB-5BFC-4349-BD99-F38D11085CB0}"/>
  <tableColumns count="17">
    <tableColumn id="1" xr3:uid="{B002CFAF-D277-4E2C-B5C1-8394222A0D2C}" name="Sector"/>
    <tableColumn id="2" xr3:uid="{6A17699E-084F-4B0E-9499-94F61A17FC14}" name="Year"/>
    <tableColumn id="3" xr3:uid="{A01BB38F-194B-480F-AF65-218234A7AC7F}" name="Month"/>
    <tableColumn id="4" xr3:uid="{B3AEE45B-F41C-4B93-977D-C91BAD2D0A83}" name="Year-Month"/>
    <tableColumn id="5" xr3:uid="{1E8AC05B-EFEA-4AF3-A09F-C989D306B57E}" name="Cereals and products"/>
    <tableColumn id="6" xr3:uid="{CCB71C2F-1F39-4FED-B4F8-402860409A92}" name="Meat and fish"/>
    <tableColumn id="7" xr3:uid="{A8C5CD2F-1CFD-4C80-82D0-013D241766BB}" name="Egg"/>
    <tableColumn id="8" xr3:uid="{E4B69683-68B4-42EF-AC58-80522259FC70}" name="Milk and products"/>
    <tableColumn id="9" xr3:uid="{B8D66C39-4AB3-4808-8753-E9DB7A7CE3D8}" name="Oils and fats"/>
    <tableColumn id="10" xr3:uid="{C818718E-4F34-40A7-A3D7-A77F15C45AB7}" name="Fruits"/>
    <tableColumn id="11" xr3:uid="{D2C6F4CD-025B-4737-8263-0DDCAE645774}" name="Vegetables"/>
    <tableColumn id="12" xr3:uid="{F82B305A-000D-4D39-B3CC-7BAA8BBB1FED}" name="Pulses and products"/>
    <tableColumn id="13" xr3:uid="{30E82BCE-D343-47BB-86E6-744439F5B020}" name="Sugar and Confectionery"/>
    <tableColumn id="14" xr3:uid="{9C0CC29E-13EA-451E-9AD0-9EADDB60582C}" name="Spices"/>
    <tableColumn id="15" xr3:uid="{3AA3A697-D03F-46DD-A8E9-98FFF2466105}" name="Non-alcoholic beverages"/>
    <tableColumn id="16" xr3:uid="{2F946324-4150-47DB-A3BA-7883D366DA02}" name="Prepared meals, snacks, sweets etc."/>
    <tableColumn id="17" xr3:uid="{98AF7BF8-6B40-4B81-84E8-B4A8F0ECBBE6}" name="Food and beverage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96832A-8396-4944-8951-70DE2BD18948}" name="Table2" displayName="Table2" ref="A4:B31" totalsRowShown="0" headerRowDxfId="2">
  <autoFilter ref="A4:B31" xr:uid="{E196832A-8396-4944-8951-70DE2BD18948}"/>
  <tableColumns count="2">
    <tableColumn id="1" xr3:uid="{BFE563D4-DA28-4AAD-9B54-8548C4F64DB0}" name="Category" dataDxfId="1"/>
    <tableColumn id="2" xr3:uid="{AAA99E82-ABCF-4B55-8E7D-8CE699CD6CCC}" name="Correlation Coeffiecient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D1ABEF-498F-4A5A-B594-7D732E9132A0}" name="Table6" displayName="Table6" ref="I4:AM33" totalsRowShown="0" headerRowDxfId="3">
  <autoFilter ref="I4:AM33" xr:uid="{CDD1ABEF-498F-4A5A-B594-7D732E9132A0}"/>
  <tableColumns count="31">
    <tableColumn id="1" xr3:uid="{5F8F284B-B8CC-426C-BFE6-C802EA5FD286}" name="Sector"/>
    <tableColumn id="2" xr3:uid="{CC4287C5-8435-412F-8FC8-A5409263C6AF}" name="Year"/>
    <tableColumn id="3" xr3:uid="{84DE04D2-1E94-4F51-9E7B-EB1219F360D9}" name="Month"/>
    <tableColumn id="4" xr3:uid="{C884F625-FE05-4A09-805C-10788DF8A94E}" name="Cereals and products"/>
    <tableColumn id="5" xr3:uid="{10AEC5E8-9B2A-4AAF-8DA3-7500FEC63227}" name="Meat and fish"/>
    <tableColumn id="6" xr3:uid="{E82EF472-69EC-4E57-8DC1-FE7E2AC62B7C}" name="Egg"/>
    <tableColumn id="7" xr3:uid="{22302442-1480-4E38-A72B-C3E5EC90CB7C}" name="Milk and products"/>
    <tableColumn id="8" xr3:uid="{F6B7B09C-9E8A-4237-AE3D-761A90D63B71}" name="Oils and fats"/>
    <tableColumn id="9" xr3:uid="{FD96DA7E-D423-475C-9088-F48433D090A3}" name="Fruits"/>
    <tableColumn id="10" xr3:uid="{A1107804-79AF-424B-8637-93FA32F8F48B}" name="Vegetables"/>
    <tableColumn id="11" xr3:uid="{C2FBE6AC-FD9A-4B3E-8E9F-BCF0B0621B52}" name="Pulses and products"/>
    <tableColumn id="12" xr3:uid="{379F8D74-4098-406B-AB15-43530B09C2C6}" name="Sugar and Confectionery"/>
    <tableColumn id="13" xr3:uid="{3EEF3B69-B644-4F73-99A4-3218EE4EA6BF}" name="Spices"/>
    <tableColumn id="14" xr3:uid="{350084D8-B70B-4BBD-B1F9-27D2C751BAD5}" name="Non-alcoholic beverages"/>
    <tableColumn id="15" xr3:uid="{901FA084-493A-495E-9058-A369CFC25D01}" name="Prepared meals, snacks, sweets etc."/>
    <tableColumn id="16" xr3:uid="{ED8ACB68-F940-498C-8BFB-E5FFB6B23713}" name="Food and beverages"/>
    <tableColumn id="17" xr3:uid="{DC4F3E86-299D-4216-A4F5-51AAF1AA5C6C}" name="Pan, tobacco and intoxicants"/>
    <tableColumn id="18" xr3:uid="{7FE36E6C-EE7C-476B-872D-469FBCBF8979}" name="Clothing"/>
    <tableColumn id="19" xr3:uid="{E2EA430B-A040-485D-900E-56B92AAD4697}" name="Footwear"/>
    <tableColumn id="20" xr3:uid="{811671B2-E6BF-42B2-8A45-DDD964A4BA1A}" name="Clothing and footwear"/>
    <tableColumn id="21" xr3:uid="{D7680644-549B-448E-8810-238C08DE3112}" name="Housing"/>
    <tableColumn id="22" xr3:uid="{665C32E2-E460-4183-853D-64F06BD2C9BA}" name="Fuel and light"/>
    <tableColumn id="23" xr3:uid="{AB0069D9-EBA6-41DB-B4DF-F523DF7ED73D}" name="Household goods and services"/>
    <tableColumn id="24" xr3:uid="{D2EF1BC7-A80B-4C22-A45D-3597841023B7}" name="Health"/>
    <tableColumn id="25" xr3:uid="{1A736391-3063-49E6-985E-325BE934B5F9}" name="Transport and communication"/>
    <tableColumn id="26" xr3:uid="{7EC90AB7-F930-469B-9809-D372E1EE0380}" name="Recreation and amusement"/>
    <tableColumn id="27" xr3:uid="{741CFEF4-947F-4C46-AF16-648019E361A4}" name="Education"/>
    <tableColumn id="28" xr3:uid="{2009970C-3F8D-4274-9516-8DB2880EA87B}" name="Personal care and effects"/>
    <tableColumn id="29" xr3:uid="{5B11F316-65D9-42A4-B9CD-69BCC350DD85}" name="Miscellaneous"/>
    <tableColumn id="30" xr3:uid="{A204BC0F-2ECD-4AFA-B948-71F173EB624A}" name="General index"/>
    <tableColumn id="31" xr3:uid="{FE02513E-B3A5-4AD4-905B-A493F8DAC598}" name="Total Imported Crude Oi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4BD9-69A6-4FE3-B97B-0A3E21FBCF46}">
  <dimension ref="A1:AD373"/>
  <sheetViews>
    <sheetView topLeftCell="E1" workbookViewId="0"/>
  </sheetViews>
  <sheetFormatPr defaultRowHeight="14.4" x14ac:dyDescent="0.3"/>
  <cols>
    <col min="20" max="20" width="19.4414062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8A32-E395-4B1E-9329-0E6D1793046C}">
  <dimension ref="A1:AM35"/>
  <sheetViews>
    <sheetView tabSelected="1" workbookViewId="0">
      <selection activeCell="F20" sqref="F20"/>
    </sheetView>
  </sheetViews>
  <sheetFormatPr defaultRowHeight="14.4" x14ac:dyDescent="0.3"/>
  <cols>
    <col min="1" max="1" width="31.33203125" bestFit="1" customWidth="1"/>
    <col min="2" max="2" width="22.77734375" customWidth="1"/>
    <col min="4" max="7" width="8.88671875" customWidth="1"/>
    <col min="8" max="8" width="13.44140625" customWidth="1"/>
    <col min="9" max="9" width="8.88671875" customWidth="1"/>
    <col min="10" max="10" width="11.6640625" customWidth="1"/>
    <col min="11" max="11" width="8.88671875" customWidth="1"/>
    <col min="12" max="12" width="20.44140625" customWidth="1"/>
    <col min="13" max="13" width="14.44140625" customWidth="1"/>
    <col min="14" max="14" width="10.44140625" customWidth="1"/>
    <col min="15" max="15" width="18.109375" customWidth="1"/>
    <col min="16" max="16" width="13.109375" customWidth="1"/>
    <col min="17" max="17" width="8.88671875" customWidth="1"/>
    <col min="18" max="18" width="12.109375" customWidth="1"/>
    <col min="19" max="19" width="19.6640625" customWidth="1"/>
    <col min="20" max="20" width="23.6640625" customWidth="1"/>
    <col min="21" max="21" width="8.6640625" customWidth="1"/>
    <col min="22" max="22" width="23.5546875" customWidth="1"/>
    <col min="23" max="23" width="32.6640625" customWidth="1"/>
    <col min="24" max="24" width="19.77734375" customWidth="1"/>
    <col min="25" max="25" width="27.109375" customWidth="1"/>
    <col min="26" max="26" width="9.88671875" customWidth="1"/>
    <col min="27" max="27" width="10.77734375" customWidth="1"/>
    <col min="28" max="28" width="21.6640625" customWidth="1"/>
    <col min="29" max="29" width="9.6640625" customWidth="1"/>
    <col min="30" max="30" width="14.6640625" customWidth="1"/>
    <col min="31" max="31" width="28.109375" customWidth="1"/>
    <col min="32" max="32" width="25.44140625" bestFit="1" customWidth="1"/>
    <col min="33" max="33" width="28.33203125" customWidth="1"/>
    <col min="34" max="34" width="26" customWidth="1"/>
    <col min="35" max="35" width="23" bestFit="1" customWidth="1"/>
    <col min="36" max="36" width="23.88671875" customWidth="1"/>
    <col min="37" max="37" width="14.77734375" customWidth="1"/>
    <col min="38" max="38" width="16.77734375" bestFit="1" customWidth="1"/>
    <col min="39" max="39" width="24.5546875" bestFit="1" customWidth="1"/>
    <col min="40" max="40" width="28.6640625" bestFit="1" customWidth="1"/>
    <col min="41" max="41" width="12.6640625" bestFit="1" customWidth="1"/>
    <col min="42" max="42" width="28.5546875" bestFit="1" customWidth="1"/>
    <col min="43" max="43" width="38" bestFit="1" customWidth="1"/>
    <col min="44" max="44" width="24.6640625" bestFit="1" customWidth="1"/>
    <col min="45" max="45" width="32.21875" bestFit="1" customWidth="1"/>
    <col min="46" max="46" width="19.109375" bestFit="1" customWidth="1"/>
    <col min="47" max="47" width="19.5546875" bestFit="1" customWidth="1"/>
    <col min="48" max="48" width="28.88671875" bestFit="1" customWidth="1"/>
    <col min="49" max="49" width="16" bestFit="1" customWidth="1"/>
    <col min="50" max="50" width="31.109375" bestFit="1" customWidth="1"/>
    <col min="51" max="51" width="33.44140625" bestFit="1" customWidth="1"/>
    <col min="52" max="52" width="12.88671875" bestFit="1" customWidth="1"/>
    <col min="53" max="53" width="33.21875" bestFit="1" customWidth="1"/>
    <col min="54" max="54" width="18.88671875" bestFit="1" customWidth="1"/>
    <col min="55" max="55" width="14.33203125" bestFit="1" customWidth="1"/>
    <col min="56" max="56" width="26.6640625" bestFit="1" customWidth="1"/>
    <col min="57" max="57" width="15.44140625" bestFit="1" customWidth="1"/>
    <col min="58" max="58" width="14.5546875" bestFit="1" customWidth="1"/>
  </cols>
  <sheetData>
    <row r="1" spans="1:39" ht="15.6" customHeight="1" x14ac:dyDescent="0.3">
      <c r="D1" s="76" t="s">
        <v>239</v>
      </c>
      <c r="E1" s="76"/>
      <c r="F1" s="76"/>
      <c r="G1" s="76"/>
      <c r="H1" s="76"/>
      <c r="I1" s="76"/>
      <c r="J1" s="76"/>
      <c r="K1" s="76"/>
    </row>
    <row r="2" spans="1:39" x14ac:dyDescent="0.3">
      <c r="D2" s="76"/>
      <c r="E2" s="76"/>
      <c r="F2" s="76"/>
      <c r="G2" s="76"/>
      <c r="H2" s="76"/>
      <c r="I2" s="76"/>
      <c r="J2" s="76"/>
      <c r="K2" s="76"/>
    </row>
    <row r="3" spans="1:39" x14ac:dyDescent="0.3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39" x14ac:dyDescent="0.3">
      <c r="A4" s="39" t="s">
        <v>174</v>
      </c>
      <c r="B4" s="39" t="s">
        <v>175</v>
      </c>
      <c r="E4" s="75" t="s">
        <v>153</v>
      </c>
      <c r="F4" s="75"/>
      <c r="I4" s="4" t="s">
        <v>0</v>
      </c>
      <c r="J4" s="4" t="s">
        <v>1</v>
      </c>
      <c r="K4" s="4" t="s">
        <v>2</v>
      </c>
      <c r="L4" s="4" t="s">
        <v>3</v>
      </c>
      <c r="M4" s="4" t="s">
        <v>4</v>
      </c>
      <c r="N4" s="4" t="s">
        <v>5</v>
      </c>
      <c r="O4" s="4" t="s">
        <v>6</v>
      </c>
      <c r="P4" s="4" t="s">
        <v>7</v>
      </c>
      <c r="Q4" s="4" t="s">
        <v>8</v>
      </c>
      <c r="R4" s="4" t="s">
        <v>9</v>
      </c>
      <c r="S4" s="4" t="s">
        <v>10</v>
      </c>
      <c r="T4" s="4" t="s">
        <v>11</v>
      </c>
      <c r="U4" s="4" t="s">
        <v>12</v>
      </c>
      <c r="V4" s="4" t="s">
        <v>13</v>
      </c>
      <c r="W4" s="4" t="s">
        <v>14</v>
      </c>
      <c r="X4" s="4" t="s">
        <v>15</v>
      </c>
      <c r="Y4" s="4" t="s">
        <v>16</v>
      </c>
      <c r="Z4" s="4" t="s">
        <v>17</v>
      </c>
      <c r="AA4" s="4" t="s">
        <v>18</v>
      </c>
      <c r="AB4" s="4" t="s">
        <v>19</v>
      </c>
      <c r="AC4" s="4" t="s">
        <v>20</v>
      </c>
      <c r="AD4" s="4" t="s">
        <v>21</v>
      </c>
      <c r="AE4" s="4" t="s">
        <v>22</v>
      </c>
      <c r="AF4" s="4" t="s">
        <v>23</v>
      </c>
      <c r="AG4" s="4" t="s">
        <v>24</v>
      </c>
      <c r="AH4" s="4" t="s">
        <v>25</v>
      </c>
      <c r="AI4" s="4" t="s">
        <v>26</v>
      </c>
      <c r="AJ4" s="4" t="s">
        <v>27</v>
      </c>
      <c r="AK4" s="4" t="s">
        <v>28</v>
      </c>
      <c r="AL4" s="4" t="s">
        <v>29</v>
      </c>
      <c r="AM4" s="4" t="s">
        <v>172</v>
      </c>
    </row>
    <row r="5" spans="1:39" x14ac:dyDescent="0.3">
      <c r="A5" s="34" t="s">
        <v>4</v>
      </c>
      <c r="B5">
        <v>0.7926863839513858</v>
      </c>
      <c r="E5" s="75"/>
      <c r="F5" s="75"/>
      <c r="I5" t="s">
        <v>34</v>
      </c>
      <c r="J5">
        <v>2021</v>
      </c>
      <c r="K5" t="s">
        <v>31</v>
      </c>
      <c r="L5">
        <v>144.9</v>
      </c>
      <c r="M5">
        <v>190.1</v>
      </c>
      <c r="N5">
        <v>175.3</v>
      </c>
      <c r="O5">
        <v>154.1</v>
      </c>
      <c r="P5">
        <v>150.9</v>
      </c>
      <c r="Q5">
        <v>149.6</v>
      </c>
      <c r="R5">
        <v>194.2</v>
      </c>
      <c r="S5">
        <v>160.4</v>
      </c>
      <c r="T5">
        <v>114.6</v>
      </c>
      <c r="U5">
        <v>164</v>
      </c>
      <c r="V5">
        <v>151.80000000000001</v>
      </c>
      <c r="W5">
        <v>165.6</v>
      </c>
      <c r="X5">
        <v>161</v>
      </c>
      <c r="Y5">
        <v>186.5</v>
      </c>
      <c r="Z5">
        <v>155.5</v>
      </c>
      <c r="AA5">
        <v>146.1</v>
      </c>
      <c r="AB5">
        <v>154.19999999999999</v>
      </c>
      <c r="AC5">
        <v>157.69999999999999</v>
      </c>
      <c r="AD5">
        <v>147.9</v>
      </c>
      <c r="AE5">
        <v>150</v>
      </c>
      <c r="AF5">
        <v>159.30000000000001</v>
      </c>
      <c r="AG5">
        <v>141.9</v>
      </c>
      <c r="AH5">
        <v>149.6</v>
      </c>
      <c r="AI5">
        <v>159.19999999999999</v>
      </c>
      <c r="AJ5">
        <v>156.80000000000001</v>
      </c>
      <c r="AK5">
        <v>151.9</v>
      </c>
      <c r="AL5">
        <v>157.30000000000001</v>
      </c>
      <c r="AM5">
        <v>66695.478654874634</v>
      </c>
    </row>
    <row r="6" spans="1:39" x14ac:dyDescent="0.3">
      <c r="A6" s="34" t="s">
        <v>24</v>
      </c>
      <c r="B6">
        <v>0.77877919315666566</v>
      </c>
      <c r="I6" t="s">
        <v>34</v>
      </c>
      <c r="J6">
        <v>2021</v>
      </c>
      <c r="K6" t="s">
        <v>35</v>
      </c>
      <c r="L6">
        <v>144.30000000000001</v>
      </c>
      <c r="M6">
        <v>186.5</v>
      </c>
      <c r="N6">
        <v>168.7</v>
      </c>
      <c r="O6">
        <v>154.69999999999999</v>
      </c>
      <c r="P6">
        <v>158.69999999999999</v>
      </c>
      <c r="Q6">
        <v>150.69999999999999</v>
      </c>
      <c r="R6">
        <v>160</v>
      </c>
      <c r="S6">
        <v>158.80000000000001</v>
      </c>
      <c r="T6">
        <v>112.8</v>
      </c>
      <c r="U6">
        <v>164.2</v>
      </c>
      <c r="V6">
        <v>155.5</v>
      </c>
      <c r="W6">
        <v>167.5</v>
      </c>
      <c r="X6">
        <v>156.9</v>
      </c>
      <c r="Y6">
        <v>188.3</v>
      </c>
      <c r="Z6">
        <v>157.19999999999999</v>
      </c>
      <c r="AA6">
        <v>147.4</v>
      </c>
      <c r="AB6">
        <v>155.80000000000001</v>
      </c>
      <c r="AC6">
        <v>159.80000000000001</v>
      </c>
      <c r="AD6">
        <v>152.4</v>
      </c>
      <c r="AE6">
        <v>150.9</v>
      </c>
      <c r="AF6">
        <v>161.30000000000001</v>
      </c>
      <c r="AG6">
        <v>145.1</v>
      </c>
      <c r="AH6">
        <v>151.5</v>
      </c>
      <c r="AI6">
        <v>159.5</v>
      </c>
      <c r="AJ6">
        <v>155.80000000000001</v>
      </c>
      <c r="AK6">
        <v>153.4</v>
      </c>
      <c r="AL6">
        <v>156.6</v>
      </c>
      <c r="AM6">
        <v>60965.591062388856</v>
      </c>
    </row>
    <row r="7" spans="1:39" x14ac:dyDescent="0.3">
      <c r="A7" s="34" t="s">
        <v>7</v>
      </c>
      <c r="B7">
        <v>0.75137562864761787</v>
      </c>
      <c r="C7" s="4">
        <v>1</v>
      </c>
      <c r="D7" s="28" t="s">
        <v>240</v>
      </c>
      <c r="E7" s="28"/>
      <c r="F7" s="28"/>
      <c r="G7" s="28"/>
      <c r="H7" s="28"/>
      <c r="I7" t="s">
        <v>34</v>
      </c>
      <c r="J7">
        <v>2021</v>
      </c>
      <c r="K7" t="s">
        <v>36</v>
      </c>
      <c r="L7">
        <v>144.1</v>
      </c>
      <c r="M7">
        <v>192.2</v>
      </c>
      <c r="N7">
        <v>163.80000000000001</v>
      </c>
      <c r="O7">
        <v>154.9</v>
      </c>
      <c r="P7">
        <v>163.9</v>
      </c>
      <c r="Q7">
        <v>153.69999999999999</v>
      </c>
      <c r="R7">
        <v>149.5</v>
      </c>
      <c r="S7">
        <v>159.80000000000001</v>
      </c>
      <c r="T7">
        <v>112.6</v>
      </c>
      <c r="U7">
        <v>163.5</v>
      </c>
      <c r="V7">
        <v>156.5</v>
      </c>
      <c r="W7">
        <v>168.2</v>
      </c>
      <c r="X7">
        <v>156.69999999999999</v>
      </c>
      <c r="Y7">
        <v>188.1</v>
      </c>
      <c r="Z7">
        <v>157.80000000000001</v>
      </c>
      <c r="AA7">
        <v>147.9</v>
      </c>
      <c r="AB7">
        <v>156.4</v>
      </c>
      <c r="AC7">
        <v>159.9</v>
      </c>
      <c r="AD7">
        <v>155.5</v>
      </c>
      <c r="AE7">
        <v>151.19999999999999</v>
      </c>
      <c r="AF7">
        <v>161.69999999999999</v>
      </c>
      <c r="AG7">
        <v>146.19999999999999</v>
      </c>
      <c r="AH7">
        <v>152.6</v>
      </c>
      <c r="AI7">
        <v>160.19999999999999</v>
      </c>
      <c r="AJ7">
        <v>153.80000000000001</v>
      </c>
      <c r="AK7">
        <v>153.80000000000001</v>
      </c>
      <c r="AL7">
        <v>156.80000000000001</v>
      </c>
      <c r="AM7">
        <v>75470.774130757563</v>
      </c>
    </row>
    <row r="8" spans="1:39" x14ac:dyDescent="0.3">
      <c r="A8" s="34" t="s">
        <v>25</v>
      </c>
      <c r="B8" s="34">
        <v>0.724267270129197</v>
      </c>
      <c r="D8" s="28" t="s">
        <v>241</v>
      </c>
      <c r="E8" s="28"/>
      <c r="F8" s="28"/>
      <c r="G8" s="28"/>
      <c r="H8" s="28"/>
      <c r="I8" t="s">
        <v>34</v>
      </c>
      <c r="J8">
        <v>2021</v>
      </c>
      <c r="K8" t="s">
        <v>37</v>
      </c>
      <c r="L8">
        <v>144.30000000000001</v>
      </c>
      <c r="M8">
        <v>198</v>
      </c>
      <c r="N8">
        <v>164.6</v>
      </c>
      <c r="O8">
        <v>155.4</v>
      </c>
      <c r="P8">
        <v>170.1</v>
      </c>
      <c r="Q8">
        <v>164.4</v>
      </c>
      <c r="R8">
        <v>144.1</v>
      </c>
      <c r="S8">
        <v>161.69999999999999</v>
      </c>
      <c r="T8">
        <v>113.1</v>
      </c>
      <c r="U8">
        <v>163.9</v>
      </c>
      <c r="V8">
        <v>157.6</v>
      </c>
      <c r="W8">
        <v>168.9</v>
      </c>
      <c r="X8">
        <v>158</v>
      </c>
      <c r="Y8">
        <v>188.8</v>
      </c>
      <c r="Z8">
        <v>158.80000000000001</v>
      </c>
      <c r="AA8">
        <v>148.5</v>
      </c>
      <c r="AB8">
        <v>157.30000000000001</v>
      </c>
      <c r="AC8">
        <v>161.4</v>
      </c>
      <c r="AD8">
        <v>155.6</v>
      </c>
      <c r="AE8">
        <v>151.80000000000001</v>
      </c>
      <c r="AF8">
        <v>162.30000000000001</v>
      </c>
      <c r="AG8">
        <v>146.6</v>
      </c>
      <c r="AH8">
        <v>153.19999999999999</v>
      </c>
      <c r="AI8">
        <v>160.30000000000001</v>
      </c>
      <c r="AJ8">
        <v>155.4</v>
      </c>
      <c r="AK8">
        <v>154.4</v>
      </c>
      <c r="AL8">
        <v>157.80000000000001</v>
      </c>
      <c r="AM8">
        <v>74207.645156289771</v>
      </c>
    </row>
    <row r="9" spans="1:39" x14ac:dyDescent="0.3">
      <c r="A9" s="34" t="s">
        <v>21</v>
      </c>
      <c r="B9">
        <v>0.7104715115858139</v>
      </c>
      <c r="D9" s="28" t="s">
        <v>242</v>
      </c>
      <c r="E9" s="28"/>
      <c r="F9" s="28"/>
      <c r="G9" s="28"/>
      <c r="H9" s="28"/>
      <c r="I9" t="s">
        <v>34</v>
      </c>
      <c r="J9">
        <v>2021</v>
      </c>
      <c r="K9" t="s">
        <v>38</v>
      </c>
      <c r="L9">
        <v>146.30000000000001</v>
      </c>
      <c r="M9">
        <v>200.5</v>
      </c>
      <c r="N9">
        <v>170.3</v>
      </c>
      <c r="O9">
        <v>156.1</v>
      </c>
      <c r="P9">
        <v>178.7</v>
      </c>
      <c r="Q9">
        <v>167.1</v>
      </c>
      <c r="R9">
        <v>147.9</v>
      </c>
      <c r="S9">
        <v>165.4</v>
      </c>
      <c r="T9">
        <v>114.8</v>
      </c>
      <c r="U9">
        <v>168.2</v>
      </c>
      <c r="V9">
        <v>159.30000000000001</v>
      </c>
      <c r="W9">
        <v>170.4</v>
      </c>
      <c r="X9">
        <v>160.69999999999999</v>
      </c>
      <c r="Y9">
        <v>191.9</v>
      </c>
      <c r="Z9">
        <v>161.80000000000001</v>
      </c>
      <c r="AA9">
        <v>152.1</v>
      </c>
      <c r="AB9">
        <v>160.4</v>
      </c>
      <c r="AC9">
        <v>161.6</v>
      </c>
      <c r="AD9">
        <v>159.4</v>
      </c>
      <c r="AE9">
        <v>154.69999999999999</v>
      </c>
      <c r="AF9">
        <v>165.8</v>
      </c>
      <c r="AG9">
        <v>148.9</v>
      </c>
      <c r="AH9">
        <v>155.80000000000001</v>
      </c>
      <c r="AI9">
        <v>161.19999999999999</v>
      </c>
      <c r="AJ9">
        <v>158.6</v>
      </c>
      <c r="AK9">
        <v>156.80000000000001</v>
      </c>
      <c r="AL9">
        <v>160.4</v>
      </c>
      <c r="AM9">
        <v>70046.397374263441</v>
      </c>
    </row>
    <row r="10" spans="1:39" x14ac:dyDescent="0.3">
      <c r="A10" s="34" t="s">
        <v>15</v>
      </c>
      <c r="B10">
        <v>0.70985767478792183</v>
      </c>
      <c r="D10" s="28" t="s">
        <v>246</v>
      </c>
      <c r="E10" s="28"/>
      <c r="F10" s="28"/>
      <c r="G10" s="28"/>
      <c r="H10" s="28"/>
      <c r="I10" t="s">
        <v>34</v>
      </c>
      <c r="J10">
        <v>2021</v>
      </c>
      <c r="K10" t="s">
        <v>39</v>
      </c>
      <c r="L10">
        <v>146.69999999999999</v>
      </c>
      <c r="M10">
        <v>202</v>
      </c>
      <c r="N10">
        <v>180.7</v>
      </c>
      <c r="O10">
        <v>156.19999999999999</v>
      </c>
      <c r="P10">
        <v>183.7</v>
      </c>
      <c r="Q10">
        <v>164.6</v>
      </c>
      <c r="R10">
        <v>155.4</v>
      </c>
      <c r="S10">
        <v>166</v>
      </c>
      <c r="T10">
        <v>115.1</v>
      </c>
      <c r="U10">
        <v>168.5</v>
      </c>
      <c r="V10">
        <v>160</v>
      </c>
      <c r="W10">
        <v>172.4</v>
      </c>
      <c r="X10">
        <v>162.6</v>
      </c>
      <c r="Y10">
        <v>190.8</v>
      </c>
      <c r="Z10">
        <v>162.19999999999999</v>
      </c>
      <c r="AA10">
        <v>151.80000000000001</v>
      </c>
      <c r="AB10">
        <v>160.69999999999999</v>
      </c>
      <c r="AC10">
        <v>160.5</v>
      </c>
      <c r="AD10">
        <v>159.80000000000001</v>
      </c>
      <c r="AE10">
        <v>154.80000000000001</v>
      </c>
      <c r="AF10">
        <v>166.3</v>
      </c>
      <c r="AG10">
        <v>150.69999999999999</v>
      </c>
      <c r="AH10">
        <v>154.9</v>
      </c>
      <c r="AI10">
        <v>161.69999999999999</v>
      </c>
      <c r="AJ10">
        <v>158.80000000000001</v>
      </c>
      <c r="AK10">
        <v>157.6</v>
      </c>
      <c r="AL10">
        <v>161.30000000000001</v>
      </c>
      <c r="AM10">
        <v>71679.348913787879</v>
      </c>
    </row>
    <row r="11" spans="1:39" x14ac:dyDescent="0.3">
      <c r="A11" s="34" t="s">
        <v>29</v>
      </c>
      <c r="B11">
        <v>0.6953956424209542</v>
      </c>
      <c r="I11" t="s">
        <v>34</v>
      </c>
      <c r="J11">
        <v>2021</v>
      </c>
      <c r="K11" t="s">
        <v>40</v>
      </c>
      <c r="L11">
        <v>146.4</v>
      </c>
      <c r="M11">
        <v>206.8</v>
      </c>
      <c r="N11">
        <v>182.2</v>
      </c>
      <c r="O11">
        <v>157.5</v>
      </c>
      <c r="P11">
        <v>182.1</v>
      </c>
      <c r="Q11">
        <v>163.9</v>
      </c>
      <c r="R11">
        <v>164.2</v>
      </c>
      <c r="S11">
        <v>164</v>
      </c>
      <c r="T11">
        <v>114.5</v>
      </c>
      <c r="U11">
        <v>168.3</v>
      </c>
      <c r="V11">
        <v>160.9</v>
      </c>
      <c r="W11">
        <v>172.2</v>
      </c>
      <c r="X11">
        <v>164</v>
      </c>
      <c r="Y11">
        <v>191.2</v>
      </c>
      <c r="Z11">
        <v>162.80000000000001</v>
      </c>
      <c r="AA11">
        <v>153.1</v>
      </c>
      <c r="AB11">
        <v>161.4</v>
      </c>
      <c r="AC11">
        <v>161.5</v>
      </c>
      <c r="AD11">
        <v>160.69999999999999</v>
      </c>
      <c r="AE11">
        <v>155.80000000000001</v>
      </c>
      <c r="AF11">
        <v>167</v>
      </c>
      <c r="AG11">
        <v>153.1</v>
      </c>
      <c r="AH11">
        <v>155.30000000000001</v>
      </c>
      <c r="AI11">
        <v>163.19999999999999</v>
      </c>
      <c r="AJ11">
        <v>160.1</v>
      </c>
      <c r="AK11">
        <v>159</v>
      </c>
      <c r="AL11">
        <v>162.5</v>
      </c>
      <c r="AM11">
        <v>72860.439470110607</v>
      </c>
    </row>
    <row r="12" spans="1:39" x14ac:dyDescent="0.3">
      <c r="A12" s="34" t="s">
        <v>18</v>
      </c>
      <c r="B12">
        <v>0.69262835349824214</v>
      </c>
      <c r="I12" t="s">
        <v>34</v>
      </c>
      <c r="J12">
        <v>2021</v>
      </c>
      <c r="K12" t="s">
        <v>41</v>
      </c>
      <c r="L12">
        <v>146.6</v>
      </c>
      <c r="M12">
        <v>204</v>
      </c>
      <c r="N12">
        <v>172.8</v>
      </c>
      <c r="O12">
        <v>158.4</v>
      </c>
      <c r="P12">
        <v>188</v>
      </c>
      <c r="Q12">
        <v>156.80000000000001</v>
      </c>
      <c r="R12">
        <v>162.19999999999999</v>
      </c>
      <c r="S12">
        <v>164.1</v>
      </c>
      <c r="T12">
        <v>119.7</v>
      </c>
      <c r="U12">
        <v>168.8</v>
      </c>
      <c r="V12">
        <v>162.69999999999999</v>
      </c>
      <c r="W12">
        <v>173.9</v>
      </c>
      <c r="X12">
        <v>164</v>
      </c>
      <c r="Y12">
        <v>192.1</v>
      </c>
      <c r="Z12">
        <v>164.5</v>
      </c>
      <c r="AA12">
        <v>155.30000000000001</v>
      </c>
      <c r="AB12">
        <v>163.19999999999999</v>
      </c>
      <c r="AC12">
        <v>162.1</v>
      </c>
      <c r="AD12">
        <v>162.6</v>
      </c>
      <c r="AE12">
        <v>157.5</v>
      </c>
      <c r="AF12">
        <v>168.4</v>
      </c>
      <c r="AG12">
        <v>154</v>
      </c>
      <c r="AH12">
        <v>157.6</v>
      </c>
      <c r="AI12">
        <v>163.80000000000001</v>
      </c>
      <c r="AJ12">
        <v>160</v>
      </c>
      <c r="AK12">
        <v>160</v>
      </c>
      <c r="AL12">
        <v>163.19999999999999</v>
      </c>
      <c r="AM12">
        <v>80983.015512993996</v>
      </c>
    </row>
    <row r="13" spans="1:39" x14ac:dyDescent="0.3">
      <c r="A13" s="34" t="s">
        <v>13</v>
      </c>
      <c r="B13">
        <v>0.67587166556768097</v>
      </c>
      <c r="C13" s="4">
        <v>2</v>
      </c>
      <c r="D13" s="28" t="s">
        <v>234</v>
      </c>
      <c r="E13" s="28"/>
      <c r="F13" s="28"/>
      <c r="G13" s="28"/>
      <c r="H13" s="28"/>
      <c r="I13" t="s">
        <v>34</v>
      </c>
      <c r="J13">
        <v>2021</v>
      </c>
      <c r="K13" t="s">
        <v>42</v>
      </c>
      <c r="L13">
        <v>146.6</v>
      </c>
      <c r="M13">
        <v>204</v>
      </c>
      <c r="N13">
        <v>172.8</v>
      </c>
      <c r="O13">
        <v>158.4</v>
      </c>
      <c r="P13">
        <v>188</v>
      </c>
      <c r="Q13">
        <v>156.69999999999999</v>
      </c>
      <c r="R13">
        <v>162.30000000000001</v>
      </c>
      <c r="S13">
        <v>164.1</v>
      </c>
      <c r="T13">
        <v>119.7</v>
      </c>
      <c r="U13">
        <v>168.8</v>
      </c>
      <c r="V13">
        <v>162.69999999999999</v>
      </c>
      <c r="W13">
        <v>173.9</v>
      </c>
      <c r="X13">
        <v>164</v>
      </c>
      <c r="Y13">
        <v>192.1</v>
      </c>
      <c r="Z13">
        <v>164.6</v>
      </c>
      <c r="AA13">
        <v>155.30000000000001</v>
      </c>
      <c r="AB13">
        <v>163.30000000000001</v>
      </c>
      <c r="AC13">
        <v>162.1</v>
      </c>
      <c r="AD13">
        <v>162.6</v>
      </c>
      <c r="AE13">
        <v>157.5</v>
      </c>
      <c r="AF13">
        <v>168.4</v>
      </c>
      <c r="AG13">
        <v>154</v>
      </c>
      <c r="AH13">
        <v>157.69999999999999</v>
      </c>
      <c r="AI13">
        <v>163.69999999999999</v>
      </c>
      <c r="AJ13">
        <v>160</v>
      </c>
      <c r="AK13">
        <v>160</v>
      </c>
      <c r="AL13">
        <v>163.19999999999999</v>
      </c>
      <c r="AM13">
        <v>83035.173906576631</v>
      </c>
    </row>
    <row r="14" spans="1:39" x14ac:dyDescent="0.3">
      <c r="A14" s="34" t="s">
        <v>28</v>
      </c>
      <c r="B14">
        <v>0.6757403412646209</v>
      </c>
      <c r="D14" s="28" t="s">
        <v>235</v>
      </c>
      <c r="E14" s="28"/>
      <c r="F14" s="28"/>
      <c r="G14" s="28"/>
      <c r="H14" s="28"/>
      <c r="I14" t="s">
        <v>34</v>
      </c>
      <c r="J14">
        <v>2021</v>
      </c>
      <c r="K14" t="s">
        <v>43</v>
      </c>
      <c r="L14">
        <v>147.4</v>
      </c>
      <c r="M14">
        <v>204.6</v>
      </c>
      <c r="N14">
        <v>171.2</v>
      </c>
      <c r="O14">
        <v>158.69999999999999</v>
      </c>
      <c r="P14">
        <v>190.6</v>
      </c>
      <c r="Q14">
        <v>155.69999999999999</v>
      </c>
      <c r="R14">
        <v>185.3</v>
      </c>
      <c r="S14">
        <v>165.2</v>
      </c>
      <c r="T14">
        <v>121.9</v>
      </c>
      <c r="U14">
        <v>169.3</v>
      </c>
      <c r="V14">
        <v>163.19999999999999</v>
      </c>
      <c r="W14">
        <v>174.7</v>
      </c>
      <c r="X14">
        <v>167.7</v>
      </c>
      <c r="Y14">
        <v>192.7</v>
      </c>
      <c r="Z14">
        <v>165.7</v>
      </c>
      <c r="AA14">
        <v>156.30000000000001</v>
      </c>
      <c r="AB14">
        <v>164.3</v>
      </c>
      <c r="AC14">
        <v>163.6</v>
      </c>
      <c r="AD14">
        <v>164.2</v>
      </c>
      <c r="AE14">
        <v>158.4</v>
      </c>
      <c r="AF14">
        <v>169.1</v>
      </c>
      <c r="AG14">
        <v>155.69999999999999</v>
      </c>
      <c r="AH14">
        <v>158.6</v>
      </c>
      <c r="AI14">
        <v>163.9</v>
      </c>
      <c r="AJ14">
        <v>160.80000000000001</v>
      </c>
      <c r="AK14">
        <v>161</v>
      </c>
      <c r="AL14">
        <v>165.5</v>
      </c>
      <c r="AM14">
        <v>91471.513995553876</v>
      </c>
    </row>
    <row r="15" spans="1:39" x14ac:dyDescent="0.3">
      <c r="A15" s="34" t="s">
        <v>19</v>
      </c>
      <c r="B15">
        <v>0.67177408699418328</v>
      </c>
      <c r="D15" s="28" t="s">
        <v>238</v>
      </c>
      <c r="E15" s="28"/>
      <c r="F15" s="28"/>
      <c r="G15" s="28"/>
      <c r="H15" s="28"/>
      <c r="I15" t="s">
        <v>34</v>
      </c>
      <c r="J15">
        <v>2021</v>
      </c>
      <c r="K15" t="s">
        <v>45</v>
      </c>
      <c r="L15">
        <v>148.19999999999999</v>
      </c>
      <c r="M15">
        <v>201.6</v>
      </c>
      <c r="N15">
        <v>173</v>
      </c>
      <c r="O15">
        <v>159.30000000000001</v>
      </c>
      <c r="P15">
        <v>190.1</v>
      </c>
      <c r="Q15">
        <v>156.5</v>
      </c>
      <c r="R15">
        <v>199.2</v>
      </c>
      <c r="S15">
        <v>165.3</v>
      </c>
      <c r="T15">
        <v>122.4</v>
      </c>
      <c r="U15">
        <v>169.6</v>
      </c>
      <c r="V15">
        <v>163.69999999999999</v>
      </c>
      <c r="W15">
        <v>175.5</v>
      </c>
      <c r="X15">
        <v>169.7</v>
      </c>
      <c r="Y15">
        <v>192.9</v>
      </c>
      <c r="Z15">
        <v>167.2</v>
      </c>
      <c r="AA15">
        <v>157.4</v>
      </c>
      <c r="AB15">
        <v>165.8</v>
      </c>
      <c r="AC15">
        <v>164.2</v>
      </c>
      <c r="AD15">
        <v>163.9</v>
      </c>
      <c r="AE15">
        <v>159.30000000000001</v>
      </c>
      <c r="AF15">
        <v>169.9</v>
      </c>
      <c r="AG15">
        <v>154.80000000000001</v>
      </c>
      <c r="AH15">
        <v>159.80000000000001</v>
      </c>
      <c r="AI15">
        <v>164.3</v>
      </c>
      <c r="AJ15">
        <v>162.19999999999999</v>
      </c>
      <c r="AK15">
        <v>161.4</v>
      </c>
      <c r="AL15">
        <v>166.7</v>
      </c>
      <c r="AM15">
        <v>95105.451863192153</v>
      </c>
    </row>
    <row r="16" spans="1:39" x14ac:dyDescent="0.3">
      <c r="A16" s="34" t="s">
        <v>17</v>
      </c>
      <c r="B16">
        <v>0.66752105424672459</v>
      </c>
      <c r="D16" s="28" t="s">
        <v>236</v>
      </c>
      <c r="E16" s="28"/>
      <c r="F16" s="28"/>
      <c r="G16" s="28"/>
      <c r="H16" s="28"/>
      <c r="I16" t="s">
        <v>34</v>
      </c>
      <c r="J16">
        <v>2021</v>
      </c>
      <c r="K16" t="s">
        <v>46</v>
      </c>
      <c r="L16">
        <v>148.69999999999999</v>
      </c>
      <c r="M16">
        <v>198.8</v>
      </c>
      <c r="N16">
        <v>177.9</v>
      </c>
      <c r="O16">
        <v>159.9</v>
      </c>
      <c r="P16">
        <v>187.6</v>
      </c>
      <c r="Q16">
        <v>154.9</v>
      </c>
      <c r="R16">
        <v>188.3</v>
      </c>
      <c r="S16">
        <v>164.4</v>
      </c>
      <c r="T16">
        <v>121</v>
      </c>
      <c r="U16">
        <v>170.5</v>
      </c>
      <c r="V16">
        <v>164.2</v>
      </c>
      <c r="W16">
        <v>176.5</v>
      </c>
      <c r="X16">
        <v>168.2</v>
      </c>
      <c r="Y16">
        <v>192.4</v>
      </c>
      <c r="Z16">
        <v>168.5</v>
      </c>
      <c r="AA16">
        <v>158.69999999999999</v>
      </c>
      <c r="AB16">
        <v>167</v>
      </c>
      <c r="AC16">
        <v>163.4</v>
      </c>
      <c r="AD16">
        <v>164.1</v>
      </c>
      <c r="AE16">
        <v>160.19999999999999</v>
      </c>
      <c r="AF16">
        <v>170.6</v>
      </c>
      <c r="AG16">
        <v>155.69999999999999</v>
      </c>
      <c r="AH16">
        <v>160.6</v>
      </c>
      <c r="AI16">
        <v>164.4</v>
      </c>
      <c r="AJ16">
        <v>162.6</v>
      </c>
      <c r="AK16">
        <v>162</v>
      </c>
      <c r="AL16">
        <v>166.2</v>
      </c>
      <c r="AM16">
        <v>100380.52800837092</v>
      </c>
    </row>
    <row r="17" spans="1:39" x14ac:dyDescent="0.3">
      <c r="A17" s="34" t="s">
        <v>22</v>
      </c>
      <c r="B17">
        <v>0.65447675113762371</v>
      </c>
      <c r="D17" s="28" t="s">
        <v>237</v>
      </c>
      <c r="E17" s="28"/>
      <c r="F17" s="28"/>
      <c r="G17" s="28"/>
      <c r="H17" s="28"/>
      <c r="I17" t="s">
        <v>34</v>
      </c>
      <c r="J17">
        <v>2022</v>
      </c>
      <c r="K17" t="s">
        <v>31</v>
      </c>
      <c r="L17">
        <v>149.5</v>
      </c>
      <c r="M17">
        <v>198.7</v>
      </c>
      <c r="N17">
        <v>178.8</v>
      </c>
      <c r="O17">
        <v>160.5</v>
      </c>
      <c r="P17">
        <v>184.7</v>
      </c>
      <c r="Q17">
        <v>153.69999999999999</v>
      </c>
      <c r="R17">
        <v>174.3</v>
      </c>
      <c r="S17">
        <v>163.9</v>
      </c>
      <c r="T17">
        <v>120</v>
      </c>
      <c r="U17">
        <v>172.1</v>
      </c>
      <c r="V17">
        <v>164.3</v>
      </c>
      <c r="W17">
        <v>177.3</v>
      </c>
      <c r="X17">
        <v>166.4</v>
      </c>
      <c r="Y17">
        <v>192.2</v>
      </c>
      <c r="Z17">
        <v>169.9</v>
      </c>
      <c r="AA17">
        <v>160.69999999999999</v>
      </c>
      <c r="AB17">
        <v>168.5</v>
      </c>
      <c r="AC17">
        <v>164.5</v>
      </c>
      <c r="AD17">
        <v>164.2</v>
      </c>
      <c r="AE17">
        <v>161.1</v>
      </c>
      <c r="AF17">
        <v>171.4</v>
      </c>
      <c r="AG17">
        <v>156.5</v>
      </c>
      <c r="AH17">
        <v>161.19999999999999</v>
      </c>
      <c r="AI17">
        <v>164.7</v>
      </c>
      <c r="AJ17">
        <v>163</v>
      </c>
      <c r="AK17">
        <v>162.69999999999999</v>
      </c>
      <c r="AL17">
        <v>165.7</v>
      </c>
      <c r="AM17">
        <v>101828.28887769801</v>
      </c>
    </row>
    <row r="18" spans="1:39" x14ac:dyDescent="0.3">
      <c r="A18" s="34" t="s">
        <v>14</v>
      </c>
      <c r="B18">
        <v>0.63554887759632284</v>
      </c>
      <c r="I18" t="s">
        <v>34</v>
      </c>
      <c r="J18">
        <v>2022</v>
      </c>
      <c r="K18" t="s">
        <v>35</v>
      </c>
      <c r="L18">
        <v>150</v>
      </c>
      <c r="M18">
        <v>200.6</v>
      </c>
      <c r="N18">
        <v>175.8</v>
      </c>
      <c r="O18">
        <v>160.69999999999999</v>
      </c>
      <c r="P18">
        <v>184.9</v>
      </c>
      <c r="Q18">
        <v>153.69999999999999</v>
      </c>
      <c r="R18">
        <v>169.7</v>
      </c>
      <c r="S18">
        <v>163.69999999999999</v>
      </c>
      <c r="T18">
        <v>118.9</v>
      </c>
      <c r="U18">
        <v>174.3</v>
      </c>
      <c r="V18">
        <v>164.7</v>
      </c>
      <c r="W18">
        <v>178</v>
      </c>
      <c r="X18">
        <v>166.2</v>
      </c>
      <c r="Y18">
        <v>192.8</v>
      </c>
      <c r="Z18">
        <v>170.8</v>
      </c>
      <c r="AA18">
        <v>162.4</v>
      </c>
      <c r="AB18">
        <v>169.6</v>
      </c>
      <c r="AC18">
        <v>165.5</v>
      </c>
      <c r="AD18">
        <v>165.7</v>
      </c>
      <c r="AE18">
        <v>161.80000000000001</v>
      </c>
      <c r="AF18">
        <v>172.2</v>
      </c>
      <c r="AG18">
        <v>156.9</v>
      </c>
      <c r="AH18">
        <v>162.1</v>
      </c>
      <c r="AI18">
        <v>165.4</v>
      </c>
      <c r="AJ18">
        <v>164.4</v>
      </c>
      <c r="AK18">
        <v>163.5</v>
      </c>
      <c r="AL18">
        <v>166.1</v>
      </c>
      <c r="AM18">
        <v>102317.68803371425</v>
      </c>
    </row>
    <row r="19" spans="1:39" x14ac:dyDescent="0.3">
      <c r="A19" s="34" t="s">
        <v>23</v>
      </c>
      <c r="B19">
        <v>0.61861423178649055</v>
      </c>
      <c r="I19" t="s">
        <v>34</v>
      </c>
      <c r="J19">
        <v>2022</v>
      </c>
      <c r="K19" t="s">
        <v>36</v>
      </c>
      <c r="L19">
        <v>151.30000000000001</v>
      </c>
      <c r="M19">
        <v>210.7</v>
      </c>
      <c r="N19">
        <v>167.8</v>
      </c>
      <c r="O19">
        <v>162.19999999999999</v>
      </c>
      <c r="P19">
        <v>194.6</v>
      </c>
      <c r="Q19">
        <v>157.6</v>
      </c>
      <c r="R19">
        <v>166.9</v>
      </c>
      <c r="S19">
        <v>163.9</v>
      </c>
      <c r="T19">
        <v>118.8</v>
      </c>
      <c r="U19">
        <v>177.4</v>
      </c>
      <c r="V19">
        <v>165.3</v>
      </c>
      <c r="W19">
        <v>179.3</v>
      </c>
      <c r="X19">
        <v>168.4</v>
      </c>
      <c r="Y19">
        <v>193.7</v>
      </c>
      <c r="Z19">
        <v>172.1</v>
      </c>
      <c r="AA19">
        <v>164.6</v>
      </c>
      <c r="AB19">
        <v>171.1</v>
      </c>
      <c r="AC19">
        <v>165.3</v>
      </c>
      <c r="AD19">
        <v>167.2</v>
      </c>
      <c r="AE19">
        <v>162.80000000000001</v>
      </c>
      <c r="AF19">
        <v>173</v>
      </c>
      <c r="AG19">
        <v>157.9</v>
      </c>
      <c r="AH19">
        <v>163.30000000000001</v>
      </c>
      <c r="AI19">
        <v>166</v>
      </c>
      <c r="AJ19">
        <v>167.2</v>
      </c>
      <c r="AK19">
        <v>164.6</v>
      </c>
      <c r="AL19">
        <v>167.7</v>
      </c>
      <c r="AM19">
        <v>134181.47733497745</v>
      </c>
    </row>
    <row r="20" spans="1:39" x14ac:dyDescent="0.3">
      <c r="A20" s="34" t="s">
        <v>11</v>
      </c>
      <c r="B20">
        <v>0.60898859301652353</v>
      </c>
      <c r="D20" s="4" t="s">
        <v>169</v>
      </c>
      <c r="I20" t="s">
        <v>34</v>
      </c>
      <c r="J20">
        <v>2022</v>
      </c>
      <c r="K20" t="s">
        <v>37</v>
      </c>
      <c r="L20">
        <v>152.9</v>
      </c>
      <c r="M20">
        <v>211.8</v>
      </c>
      <c r="N20">
        <v>164.5</v>
      </c>
      <c r="O20">
        <v>163.9</v>
      </c>
      <c r="P20">
        <v>199.5</v>
      </c>
      <c r="Q20">
        <v>172.6</v>
      </c>
      <c r="R20">
        <v>166.2</v>
      </c>
      <c r="S20">
        <v>164.7</v>
      </c>
      <c r="T20">
        <v>119</v>
      </c>
      <c r="U20">
        <v>181.3</v>
      </c>
      <c r="V20">
        <v>166.2</v>
      </c>
      <c r="W20">
        <v>180.9</v>
      </c>
      <c r="X20">
        <v>170.8</v>
      </c>
      <c r="Y20">
        <v>193.9</v>
      </c>
      <c r="Z20">
        <v>173.9</v>
      </c>
      <c r="AA20">
        <v>166.5</v>
      </c>
      <c r="AB20">
        <v>172.8</v>
      </c>
      <c r="AC20">
        <v>167</v>
      </c>
      <c r="AD20">
        <v>172.2</v>
      </c>
      <c r="AE20">
        <v>164</v>
      </c>
      <c r="AF20">
        <v>174</v>
      </c>
      <c r="AG20">
        <v>162.6</v>
      </c>
      <c r="AH20">
        <v>164.4</v>
      </c>
      <c r="AI20">
        <v>166.9</v>
      </c>
      <c r="AJ20">
        <v>168.8</v>
      </c>
      <c r="AK20">
        <v>166.8</v>
      </c>
      <c r="AL20">
        <v>170.1</v>
      </c>
      <c r="AM20">
        <v>151257.77739211501</v>
      </c>
    </row>
    <row r="21" spans="1:39" x14ac:dyDescent="0.3">
      <c r="A21" s="34" t="s">
        <v>26</v>
      </c>
      <c r="B21">
        <v>0.59640199467194921</v>
      </c>
      <c r="D21" s="24" t="s">
        <v>243</v>
      </c>
      <c r="E21" s="24"/>
      <c r="F21" s="24"/>
      <c r="G21" s="24"/>
      <c r="H21" s="24"/>
      <c r="I21" t="s">
        <v>34</v>
      </c>
      <c r="J21">
        <v>2022</v>
      </c>
      <c r="K21" t="s">
        <v>38</v>
      </c>
      <c r="L21">
        <v>154.1</v>
      </c>
      <c r="M21">
        <v>217</v>
      </c>
      <c r="N21">
        <v>162.4</v>
      </c>
      <c r="O21">
        <v>164.9</v>
      </c>
      <c r="P21">
        <v>202.4</v>
      </c>
      <c r="Q21">
        <v>171</v>
      </c>
      <c r="R21">
        <v>174.9</v>
      </c>
      <c r="S21">
        <v>164.7</v>
      </c>
      <c r="T21">
        <v>119.7</v>
      </c>
      <c r="U21">
        <v>184.9</v>
      </c>
      <c r="V21">
        <v>167.1</v>
      </c>
      <c r="W21">
        <v>182.5</v>
      </c>
      <c r="X21">
        <v>173.3</v>
      </c>
      <c r="Y21">
        <v>194.1</v>
      </c>
      <c r="Z21">
        <v>175.6</v>
      </c>
      <c r="AA21">
        <v>168.4</v>
      </c>
      <c r="AB21">
        <v>174.6</v>
      </c>
      <c r="AC21">
        <v>167.5</v>
      </c>
      <c r="AD21">
        <v>174.6</v>
      </c>
      <c r="AE21">
        <v>165.2</v>
      </c>
      <c r="AF21">
        <v>174.8</v>
      </c>
      <c r="AG21">
        <v>163</v>
      </c>
      <c r="AH21">
        <v>165.1</v>
      </c>
      <c r="AI21">
        <v>167.9</v>
      </c>
      <c r="AJ21">
        <v>168.4</v>
      </c>
      <c r="AK21">
        <v>167.5</v>
      </c>
      <c r="AL21">
        <v>171.7</v>
      </c>
      <c r="AM21">
        <v>137781.52369026651</v>
      </c>
    </row>
    <row r="22" spans="1:39" x14ac:dyDescent="0.3">
      <c r="A22" s="34" t="s">
        <v>20</v>
      </c>
      <c r="B22">
        <v>0.58292169810517414</v>
      </c>
      <c r="D22" s="24" t="s">
        <v>244</v>
      </c>
      <c r="E22" s="24"/>
      <c r="F22" s="24"/>
      <c r="G22" s="24"/>
      <c r="H22" s="24"/>
      <c r="I22" t="s">
        <v>34</v>
      </c>
      <c r="J22">
        <v>2022</v>
      </c>
      <c r="K22" t="s">
        <v>39</v>
      </c>
      <c r="L22">
        <v>155</v>
      </c>
      <c r="M22">
        <v>219.4</v>
      </c>
      <c r="N22">
        <v>170.8</v>
      </c>
      <c r="O22">
        <v>165.8</v>
      </c>
      <c r="P22">
        <v>200.9</v>
      </c>
      <c r="Q22">
        <v>169.7</v>
      </c>
      <c r="R22">
        <v>182.3</v>
      </c>
      <c r="S22">
        <v>164.3</v>
      </c>
      <c r="T22">
        <v>119.9</v>
      </c>
      <c r="U22">
        <v>187.1</v>
      </c>
      <c r="V22">
        <v>167.9</v>
      </c>
      <c r="W22">
        <v>183.9</v>
      </c>
      <c r="X22">
        <v>174.9</v>
      </c>
      <c r="Y22">
        <v>194.3</v>
      </c>
      <c r="Z22">
        <v>177.1</v>
      </c>
      <c r="AA22">
        <v>169.9</v>
      </c>
      <c r="AB22">
        <v>176</v>
      </c>
      <c r="AC22">
        <v>166.8</v>
      </c>
      <c r="AD22">
        <v>176</v>
      </c>
      <c r="AE22">
        <v>166.4</v>
      </c>
      <c r="AF22">
        <v>175.4</v>
      </c>
      <c r="AG22">
        <v>161.1</v>
      </c>
      <c r="AH22">
        <v>165.8</v>
      </c>
      <c r="AI22">
        <v>169</v>
      </c>
      <c r="AJ22">
        <v>169.4</v>
      </c>
      <c r="AK22">
        <v>167.5</v>
      </c>
      <c r="AL22">
        <v>172.6</v>
      </c>
      <c r="AM22">
        <v>140361.99809642398</v>
      </c>
    </row>
    <row r="23" spans="1:39" x14ac:dyDescent="0.3">
      <c r="A23" s="34" t="s">
        <v>27</v>
      </c>
      <c r="B23">
        <v>0.55942828642482112</v>
      </c>
      <c r="D23" s="24" t="s">
        <v>245</v>
      </c>
      <c r="E23" s="24"/>
      <c r="F23" s="24"/>
      <c r="G23" s="24"/>
      <c r="I23" t="s">
        <v>34</v>
      </c>
      <c r="J23">
        <v>2022</v>
      </c>
      <c r="K23" t="s">
        <v>40</v>
      </c>
      <c r="L23">
        <v>156.5</v>
      </c>
      <c r="M23">
        <v>213</v>
      </c>
      <c r="N23">
        <v>175.2</v>
      </c>
      <c r="O23">
        <v>166.6</v>
      </c>
      <c r="P23">
        <v>195.8</v>
      </c>
      <c r="Q23">
        <v>174.2</v>
      </c>
      <c r="R23">
        <v>182.1</v>
      </c>
      <c r="S23">
        <v>164.3</v>
      </c>
      <c r="T23">
        <v>120</v>
      </c>
      <c r="U23">
        <v>190</v>
      </c>
      <c r="V23">
        <v>168.4</v>
      </c>
      <c r="W23">
        <v>185.2</v>
      </c>
      <c r="X23">
        <v>175</v>
      </c>
      <c r="Y23">
        <v>194.6</v>
      </c>
      <c r="Z23">
        <v>178.3</v>
      </c>
      <c r="AA23">
        <v>171.3</v>
      </c>
      <c r="AB23">
        <v>177.3</v>
      </c>
      <c r="AC23">
        <v>167.8</v>
      </c>
      <c r="AD23">
        <v>179.6</v>
      </c>
      <c r="AE23">
        <v>167.4</v>
      </c>
      <c r="AF23">
        <v>176.1</v>
      </c>
      <c r="AG23">
        <v>161.6</v>
      </c>
      <c r="AH23">
        <v>166.3</v>
      </c>
      <c r="AI23">
        <v>171.4</v>
      </c>
      <c r="AJ23">
        <v>169.7</v>
      </c>
      <c r="AK23">
        <v>168.4</v>
      </c>
      <c r="AL23">
        <v>173.4</v>
      </c>
      <c r="AM23">
        <v>148619.35499624049</v>
      </c>
    </row>
    <row r="24" spans="1:39" x14ac:dyDescent="0.3">
      <c r="A24" s="34" t="s">
        <v>16</v>
      </c>
      <c r="B24">
        <v>0.53257184105749322</v>
      </c>
      <c r="D24" s="24" t="s">
        <v>247</v>
      </c>
      <c r="E24" s="24"/>
      <c r="F24" s="24"/>
      <c r="G24" s="24"/>
      <c r="H24" s="24"/>
      <c r="I24" t="s">
        <v>34</v>
      </c>
      <c r="J24">
        <v>2022</v>
      </c>
      <c r="K24" t="s">
        <v>41</v>
      </c>
      <c r="L24">
        <v>160.30000000000001</v>
      </c>
      <c r="M24">
        <v>206.5</v>
      </c>
      <c r="N24">
        <v>169.2</v>
      </c>
      <c r="O24">
        <v>168.1</v>
      </c>
      <c r="P24">
        <v>192.4</v>
      </c>
      <c r="Q24">
        <v>172.9</v>
      </c>
      <c r="R24">
        <v>186.7</v>
      </c>
      <c r="S24">
        <v>167.2</v>
      </c>
      <c r="T24">
        <v>120.9</v>
      </c>
      <c r="U24">
        <v>193.6</v>
      </c>
      <c r="V24">
        <v>168.8</v>
      </c>
      <c r="W24">
        <v>186.3</v>
      </c>
      <c r="X24">
        <v>176.3</v>
      </c>
      <c r="Y24">
        <v>195</v>
      </c>
      <c r="Z24">
        <v>179.5</v>
      </c>
      <c r="AA24">
        <v>172.7</v>
      </c>
      <c r="AB24">
        <v>178.5</v>
      </c>
      <c r="AC24">
        <v>169</v>
      </c>
      <c r="AD24">
        <v>178.8</v>
      </c>
      <c r="AE24">
        <v>168.5</v>
      </c>
      <c r="AF24">
        <v>176.8</v>
      </c>
      <c r="AG24">
        <v>161.9</v>
      </c>
      <c r="AH24">
        <v>166.9</v>
      </c>
      <c r="AI24">
        <v>172.3</v>
      </c>
      <c r="AJ24">
        <v>171.2</v>
      </c>
      <c r="AK24">
        <v>169.1</v>
      </c>
      <c r="AL24">
        <v>174.3</v>
      </c>
      <c r="AM24">
        <v>120976.19320076992</v>
      </c>
    </row>
    <row r="25" spans="1:39" x14ac:dyDescent="0.3">
      <c r="A25" s="34" t="s">
        <v>6</v>
      </c>
      <c r="B25">
        <v>0.52801215784440125</v>
      </c>
      <c r="D25" s="24" t="s">
        <v>248</v>
      </c>
      <c r="E25" s="24"/>
      <c r="I25" t="s">
        <v>34</v>
      </c>
      <c r="J25">
        <v>2022</v>
      </c>
      <c r="K25" t="s">
        <v>42</v>
      </c>
      <c r="L25">
        <v>163.5</v>
      </c>
      <c r="M25">
        <v>209.2</v>
      </c>
      <c r="N25">
        <v>169.7</v>
      </c>
      <c r="O25">
        <v>169.7</v>
      </c>
      <c r="P25">
        <v>188.7</v>
      </c>
      <c r="Q25">
        <v>165.7</v>
      </c>
      <c r="R25">
        <v>191.8</v>
      </c>
      <c r="S25">
        <v>169.1</v>
      </c>
      <c r="T25">
        <v>121.6</v>
      </c>
      <c r="U25">
        <v>197.3</v>
      </c>
      <c r="V25">
        <v>169.4</v>
      </c>
      <c r="W25">
        <v>187.4</v>
      </c>
      <c r="X25">
        <v>177.8</v>
      </c>
      <c r="Y25">
        <v>195.9</v>
      </c>
      <c r="Z25">
        <v>180.9</v>
      </c>
      <c r="AA25">
        <v>174.3</v>
      </c>
      <c r="AB25">
        <v>179.9</v>
      </c>
      <c r="AC25">
        <v>169.5</v>
      </c>
      <c r="AD25">
        <v>179.5</v>
      </c>
      <c r="AE25">
        <v>169.5</v>
      </c>
      <c r="AF25">
        <v>177.8</v>
      </c>
      <c r="AG25">
        <v>162.30000000000001</v>
      </c>
      <c r="AH25">
        <v>167.6</v>
      </c>
      <c r="AI25">
        <v>173.1</v>
      </c>
      <c r="AJ25">
        <v>170.9</v>
      </c>
      <c r="AK25">
        <v>169.7</v>
      </c>
      <c r="AL25">
        <v>175.3</v>
      </c>
      <c r="AM25">
        <v>110015.88104199871</v>
      </c>
    </row>
    <row r="26" spans="1:39" x14ac:dyDescent="0.3">
      <c r="A26" s="34" t="s">
        <v>8</v>
      </c>
      <c r="B26">
        <v>0.52580194973218175</v>
      </c>
      <c r="I26" t="s">
        <v>34</v>
      </c>
      <c r="J26">
        <v>2022</v>
      </c>
      <c r="K26" t="s">
        <v>43</v>
      </c>
      <c r="L26">
        <v>165.2</v>
      </c>
      <c r="M26">
        <v>210.9</v>
      </c>
      <c r="N26">
        <v>170.9</v>
      </c>
      <c r="O26">
        <v>170.9</v>
      </c>
      <c r="P26">
        <v>186.5</v>
      </c>
      <c r="Q26">
        <v>163.80000000000001</v>
      </c>
      <c r="R26">
        <v>199.7</v>
      </c>
      <c r="S26">
        <v>169.8</v>
      </c>
      <c r="T26">
        <v>121.9</v>
      </c>
      <c r="U26">
        <v>199.9</v>
      </c>
      <c r="V26">
        <v>169.9</v>
      </c>
      <c r="W26">
        <v>188.3</v>
      </c>
      <c r="X26">
        <v>179.6</v>
      </c>
      <c r="Y26">
        <v>196.3</v>
      </c>
      <c r="Z26">
        <v>181.9</v>
      </c>
      <c r="AA26">
        <v>175.3</v>
      </c>
      <c r="AB26">
        <v>181</v>
      </c>
      <c r="AC26">
        <v>171.2</v>
      </c>
      <c r="AD26">
        <v>180.5</v>
      </c>
      <c r="AE26">
        <v>170.4</v>
      </c>
      <c r="AF26">
        <v>178.7</v>
      </c>
      <c r="AG26">
        <v>162.9</v>
      </c>
      <c r="AH26">
        <v>168.2</v>
      </c>
      <c r="AI26">
        <v>173.4</v>
      </c>
      <c r="AJ26">
        <v>172.1</v>
      </c>
      <c r="AK26">
        <v>170.5</v>
      </c>
      <c r="AL26">
        <v>176.7</v>
      </c>
      <c r="AM26">
        <v>116548.19734168371</v>
      </c>
    </row>
    <row r="27" spans="1:39" x14ac:dyDescent="0.3">
      <c r="A27" s="34" t="s">
        <v>12</v>
      </c>
      <c r="B27">
        <v>0.51253296913706503</v>
      </c>
      <c r="I27" t="s">
        <v>34</v>
      </c>
      <c r="J27">
        <v>2022</v>
      </c>
      <c r="K27" t="s">
        <v>45</v>
      </c>
      <c r="L27">
        <v>167.4</v>
      </c>
      <c r="M27">
        <v>209.4</v>
      </c>
      <c r="N27">
        <v>181.4</v>
      </c>
      <c r="O27">
        <v>172.3</v>
      </c>
      <c r="P27">
        <v>188.9</v>
      </c>
      <c r="Q27">
        <v>160.69999999999999</v>
      </c>
      <c r="R27">
        <v>183.1</v>
      </c>
      <c r="S27">
        <v>170.5</v>
      </c>
      <c r="T27">
        <v>122.1</v>
      </c>
      <c r="U27">
        <v>202.8</v>
      </c>
      <c r="V27">
        <v>170.4</v>
      </c>
      <c r="W27">
        <v>189.5</v>
      </c>
      <c r="X27">
        <v>178.3</v>
      </c>
      <c r="Y27">
        <v>196.9</v>
      </c>
      <c r="Z27">
        <v>183.1</v>
      </c>
      <c r="AA27">
        <v>176.2</v>
      </c>
      <c r="AB27">
        <v>182.1</v>
      </c>
      <c r="AC27">
        <v>171.8</v>
      </c>
      <c r="AD27">
        <v>181.3</v>
      </c>
      <c r="AE27">
        <v>171.4</v>
      </c>
      <c r="AF27">
        <v>179.8</v>
      </c>
      <c r="AG27">
        <v>163</v>
      </c>
      <c r="AH27">
        <v>168.5</v>
      </c>
      <c r="AI27">
        <v>173.7</v>
      </c>
      <c r="AJ27">
        <v>173.6</v>
      </c>
      <c r="AK27">
        <v>171.1</v>
      </c>
      <c r="AL27">
        <v>176.5</v>
      </c>
      <c r="AM27">
        <v>118277.27620134089</v>
      </c>
    </row>
    <row r="28" spans="1:39" x14ac:dyDescent="0.3">
      <c r="A28" s="34" t="s">
        <v>3</v>
      </c>
      <c r="B28">
        <v>0.44017675841832837</v>
      </c>
      <c r="I28" t="s">
        <v>34</v>
      </c>
      <c r="J28">
        <v>2022</v>
      </c>
      <c r="K28" t="s">
        <v>46</v>
      </c>
      <c r="L28">
        <v>169.2</v>
      </c>
      <c r="M28">
        <v>209</v>
      </c>
      <c r="N28">
        <v>190.2</v>
      </c>
      <c r="O28">
        <v>173.6</v>
      </c>
      <c r="P28">
        <v>188.5</v>
      </c>
      <c r="Q28">
        <v>158</v>
      </c>
      <c r="R28">
        <v>159.9</v>
      </c>
      <c r="S28">
        <v>170.8</v>
      </c>
      <c r="T28">
        <v>121.8</v>
      </c>
      <c r="U28">
        <v>205.2</v>
      </c>
      <c r="V28">
        <v>171</v>
      </c>
      <c r="W28">
        <v>190.3</v>
      </c>
      <c r="X28">
        <v>175.9</v>
      </c>
      <c r="Y28">
        <v>197.3</v>
      </c>
      <c r="Z28">
        <v>184</v>
      </c>
      <c r="AA28">
        <v>177</v>
      </c>
      <c r="AB28">
        <v>183</v>
      </c>
      <c r="AC28">
        <v>170.7</v>
      </c>
      <c r="AD28">
        <v>182</v>
      </c>
      <c r="AE28">
        <v>172.1</v>
      </c>
      <c r="AF28">
        <v>181.1</v>
      </c>
      <c r="AG28">
        <v>163.4</v>
      </c>
      <c r="AH28">
        <v>168.9</v>
      </c>
      <c r="AI28">
        <v>174.1</v>
      </c>
      <c r="AJ28">
        <v>175.8</v>
      </c>
      <c r="AK28">
        <v>172</v>
      </c>
      <c r="AL28">
        <v>175.7</v>
      </c>
      <c r="AM28">
        <v>112095.477543425</v>
      </c>
    </row>
    <row r="29" spans="1:39" x14ac:dyDescent="0.3">
      <c r="A29" s="34" t="s">
        <v>9</v>
      </c>
      <c r="B29">
        <v>0.32851585542562423</v>
      </c>
      <c r="I29" t="s">
        <v>34</v>
      </c>
      <c r="J29">
        <v>2023</v>
      </c>
      <c r="K29" t="s">
        <v>31</v>
      </c>
      <c r="L29">
        <v>173.8</v>
      </c>
      <c r="M29">
        <v>210.7</v>
      </c>
      <c r="N29">
        <v>194.5</v>
      </c>
      <c r="O29">
        <v>174.6</v>
      </c>
      <c r="P29">
        <v>187.2</v>
      </c>
      <c r="Q29">
        <v>158.30000000000001</v>
      </c>
      <c r="R29">
        <v>153.9</v>
      </c>
      <c r="S29">
        <v>170.9</v>
      </c>
      <c r="T29">
        <v>121.1</v>
      </c>
      <c r="U29">
        <v>208.4</v>
      </c>
      <c r="V29">
        <v>171.4</v>
      </c>
      <c r="W29">
        <v>191.2</v>
      </c>
      <c r="X29">
        <v>176.7</v>
      </c>
      <c r="Y29">
        <v>198.2</v>
      </c>
      <c r="Z29">
        <v>184.9</v>
      </c>
      <c r="AA29">
        <v>177.6</v>
      </c>
      <c r="AB29">
        <v>183.8</v>
      </c>
      <c r="AC29">
        <v>172.1</v>
      </c>
      <c r="AD29">
        <v>182</v>
      </c>
      <c r="AE29">
        <v>172.9</v>
      </c>
      <c r="AF29">
        <v>182.3</v>
      </c>
      <c r="AG29">
        <v>163.6</v>
      </c>
      <c r="AH29">
        <v>169.5</v>
      </c>
      <c r="AI29">
        <v>174.3</v>
      </c>
      <c r="AJ29">
        <v>178.6</v>
      </c>
      <c r="AK29">
        <v>172.8</v>
      </c>
      <c r="AL29">
        <v>176.5</v>
      </c>
      <c r="AM29">
        <v>108892.9652336391</v>
      </c>
    </row>
    <row r="30" spans="1:39" x14ac:dyDescent="0.3">
      <c r="A30" s="34" t="s">
        <v>10</v>
      </c>
      <c r="B30">
        <v>0.32272831877671132</v>
      </c>
      <c r="I30" t="s">
        <v>34</v>
      </c>
      <c r="J30">
        <v>2023</v>
      </c>
      <c r="K30" t="s">
        <v>35</v>
      </c>
      <c r="L30">
        <v>174.4</v>
      </c>
      <c r="M30">
        <v>207.7</v>
      </c>
      <c r="N30">
        <v>175.2</v>
      </c>
      <c r="O30">
        <v>177.3</v>
      </c>
      <c r="P30">
        <v>179.3</v>
      </c>
      <c r="Q30">
        <v>169.5</v>
      </c>
      <c r="R30">
        <v>152.69999999999999</v>
      </c>
      <c r="S30">
        <v>171</v>
      </c>
      <c r="T30">
        <v>120</v>
      </c>
      <c r="U30">
        <v>209.7</v>
      </c>
      <c r="V30">
        <v>172.3</v>
      </c>
      <c r="W30">
        <v>193</v>
      </c>
      <c r="X30">
        <v>177</v>
      </c>
      <c r="Y30">
        <v>199.5</v>
      </c>
      <c r="Z30">
        <v>186.2</v>
      </c>
      <c r="AA30">
        <v>178.7</v>
      </c>
      <c r="AB30">
        <v>185.1</v>
      </c>
      <c r="AC30">
        <v>173.5</v>
      </c>
      <c r="AD30">
        <v>182.1</v>
      </c>
      <c r="AE30">
        <v>174.2</v>
      </c>
      <c r="AF30">
        <v>184.4</v>
      </c>
      <c r="AG30">
        <v>164.2</v>
      </c>
      <c r="AH30">
        <v>170.3</v>
      </c>
      <c r="AI30">
        <v>175</v>
      </c>
      <c r="AJ30">
        <v>181</v>
      </c>
      <c r="AK30">
        <v>174.1</v>
      </c>
      <c r="AL30">
        <v>177.2</v>
      </c>
      <c r="AM30">
        <v>103743.50619254357</v>
      </c>
    </row>
    <row r="31" spans="1:39" x14ac:dyDescent="0.3">
      <c r="A31" s="34" t="s">
        <v>5</v>
      </c>
      <c r="B31">
        <v>-8.3230117728398945E-2</v>
      </c>
      <c r="I31" t="s">
        <v>34</v>
      </c>
      <c r="J31">
        <v>2023</v>
      </c>
      <c r="K31" t="s">
        <v>36</v>
      </c>
      <c r="L31">
        <v>174.4</v>
      </c>
      <c r="M31">
        <v>207.7</v>
      </c>
      <c r="N31">
        <v>175.2</v>
      </c>
      <c r="O31">
        <v>177.3</v>
      </c>
      <c r="P31">
        <v>179.2</v>
      </c>
      <c r="Q31">
        <v>169.5</v>
      </c>
      <c r="R31">
        <v>152.80000000000001</v>
      </c>
      <c r="S31">
        <v>171.1</v>
      </c>
      <c r="T31">
        <v>120</v>
      </c>
      <c r="U31">
        <v>209.7</v>
      </c>
      <c r="V31">
        <v>172.3</v>
      </c>
      <c r="W31">
        <v>193</v>
      </c>
      <c r="X31">
        <v>177</v>
      </c>
      <c r="Y31">
        <v>199.5</v>
      </c>
      <c r="Z31">
        <v>186.1</v>
      </c>
      <c r="AA31">
        <v>178.7</v>
      </c>
      <c r="AB31">
        <v>185.1</v>
      </c>
      <c r="AC31">
        <v>173.5</v>
      </c>
      <c r="AD31">
        <v>181.9</v>
      </c>
      <c r="AE31">
        <v>174.2</v>
      </c>
      <c r="AF31">
        <v>184.4</v>
      </c>
      <c r="AG31">
        <v>164.2</v>
      </c>
      <c r="AH31">
        <v>170.3</v>
      </c>
      <c r="AI31">
        <v>175</v>
      </c>
      <c r="AJ31">
        <v>181</v>
      </c>
      <c r="AK31">
        <v>174.1</v>
      </c>
      <c r="AL31">
        <v>177.2</v>
      </c>
      <c r="AM31">
        <v>107655.66151560735</v>
      </c>
    </row>
    <row r="32" spans="1:39" x14ac:dyDescent="0.3">
      <c r="I32" t="s">
        <v>34</v>
      </c>
      <c r="J32">
        <v>2023</v>
      </c>
      <c r="K32" t="s">
        <v>37</v>
      </c>
      <c r="L32">
        <v>173.8</v>
      </c>
      <c r="M32">
        <v>209.3</v>
      </c>
      <c r="N32">
        <v>169.6</v>
      </c>
      <c r="O32">
        <v>178.4</v>
      </c>
      <c r="P32">
        <v>174.9</v>
      </c>
      <c r="Q32">
        <v>176.3</v>
      </c>
      <c r="R32">
        <v>155.4</v>
      </c>
      <c r="S32">
        <v>173.4</v>
      </c>
      <c r="T32">
        <v>121.3</v>
      </c>
      <c r="U32">
        <v>212.9</v>
      </c>
      <c r="V32">
        <v>172.9</v>
      </c>
      <c r="W32">
        <v>193.5</v>
      </c>
      <c r="X32">
        <v>177.9</v>
      </c>
      <c r="Y32">
        <v>200.6</v>
      </c>
      <c r="Z32">
        <v>186.9</v>
      </c>
      <c r="AA32">
        <v>179.2</v>
      </c>
      <c r="AB32">
        <v>185.7</v>
      </c>
      <c r="AC32">
        <v>175.2</v>
      </c>
      <c r="AD32">
        <v>181.7</v>
      </c>
      <c r="AE32">
        <v>174.6</v>
      </c>
      <c r="AF32">
        <v>185</v>
      </c>
      <c r="AG32">
        <v>164.5</v>
      </c>
      <c r="AH32">
        <v>170.7</v>
      </c>
      <c r="AI32">
        <v>176.4</v>
      </c>
      <c r="AJ32">
        <v>184</v>
      </c>
      <c r="AK32">
        <v>175</v>
      </c>
      <c r="AL32">
        <v>178.1</v>
      </c>
      <c r="AM32">
        <v>101450.65404893839</v>
      </c>
    </row>
    <row r="33" spans="9:39" x14ac:dyDescent="0.3">
      <c r="I33" t="s">
        <v>34</v>
      </c>
      <c r="J33">
        <v>2023</v>
      </c>
      <c r="K33" t="s">
        <v>38</v>
      </c>
      <c r="L33">
        <v>173.7</v>
      </c>
      <c r="M33">
        <v>214.3</v>
      </c>
      <c r="N33">
        <v>173.2</v>
      </c>
      <c r="O33">
        <v>179.5</v>
      </c>
      <c r="P33">
        <v>170</v>
      </c>
      <c r="Q33">
        <v>172.2</v>
      </c>
      <c r="R33">
        <v>161</v>
      </c>
      <c r="S33">
        <v>175.6</v>
      </c>
      <c r="T33">
        <v>122.7</v>
      </c>
      <c r="U33">
        <v>218</v>
      </c>
      <c r="V33">
        <v>173.4</v>
      </c>
      <c r="W33">
        <v>194.2</v>
      </c>
      <c r="X33">
        <v>179.1</v>
      </c>
      <c r="Y33">
        <v>201</v>
      </c>
      <c r="Z33">
        <v>187.3</v>
      </c>
      <c r="AA33">
        <v>179.7</v>
      </c>
      <c r="AB33">
        <v>186.2</v>
      </c>
      <c r="AC33">
        <v>175.6</v>
      </c>
      <c r="AD33">
        <v>182.8</v>
      </c>
      <c r="AE33">
        <v>175.2</v>
      </c>
      <c r="AF33">
        <v>185.7</v>
      </c>
      <c r="AG33">
        <v>164.8</v>
      </c>
      <c r="AH33">
        <v>171.2</v>
      </c>
      <c r="AI33">
        <v>177.1</v>
      </c>
      <c r="AJ33">
        <v>185.2</v>
      </c>
      <c r="AK33">
        <v>175.7</v>
      </c>
      <c r="AL33">
        <v>179.1</v>
      </c>
      <c r="AM33">
        <v>103373.22868018913</v>
      </c>
    </row>
    <row r="35" spans="9:39" x14ac:dyDescent="0.3">
      <c r="I35" s="38" t="s">
        <v>173</v>
      </c>
      <c r="J35" s="38"/>
      <c r="L35">
        <f>CORREL(L5:L33,$AM$5:$AM$33)</f>
        <v>0.44017675841832837</v>
      </c>
      <c r="M35">
        <f>CORREL(M5:M33,$AM$5:$AM$33)</f>
        <v>0.7926863839513858</v>
      </c>
      <c r="N35">
        <f t="shared" ref="N35:AL35" si="0">CORREL(N5:N33,$AM$5:$AM$33)</f>
        <v>-8.3230117728398945E-2</v>
      </c>
      <c r="O35">
        <f t="shared" si="0"/>
        <v>0.52801215784440125</v>
      </c>
      <c r="P35">
        <f t="shared" si="0"/>
        <v>0.75137562864761787</v>
      </c>
      <c r="Q35">
        <f t="shared" si="0"/>
        <v>0.52580194973218175</v>
      </c>
      <c r="R35">
        <f t="shared" si="0"/>
        <v>0.32851585542562423</v>
      </c>
      <c r="S35">
        <f t="shared" si="0"/>
        <v>0.32272831877671132</v>
      </c>
      <c r="T35">
        <f t="shared" si="0"/>
        <v>0.60898859301652353</v>
      </c>
      <c r="U35">
        <f t="shared" si="0"/>
        <v>0.51253296913706503</v>
      </c>
      <c r="V35">
        <f t="shared" si="0"/>
        <v>0.67587166556768097</v>
      </c>
      <c r="W35">
        <f t="shared" si="0"/>
        <v>0.63554887759632284</v>
      </c>
      <c r="X35">
        <f t="shared" si="0"/>
        <v>0.70985767478792183</v>
      </c>
      <c r="Y35">
        <f t="shared" si="0"/>
        <v>0.53257184105749322</v>
      </c>
      <c r="Z35">
        <f t="shared" si="0"/>
        <v>0.66752105424672459</v>
      </c>
      <c r="AA35">
        <f t="shared" si="0"/>
        <v>0.69262835349824214</v>
      </c>
      <c r="AB35">
        <f t="shared" si="0"/>
        <v>0.67177408699418328</v>
      </c>
      <c r="AC35">
        <f t="shared" si="0"/>
        <v>0.58292169810517414</v>
      </c>
      <c r="AD35">
        <f t="shared" si="0"/>
        <v>0.7104715115858139</v>
      </c>
      <c r="AE35">
        <f t="shared" si="0"/>
        <v>0.65447675113762371</v>
      </c>
      <c r="AF35">
        <f t="shared" si="0"/>
        <v>0.61861423178649055</v>
      </c>
      <c r="AG35">
        <f t="shared" si="0"/>
        <v>0.77877919315666566</v>
      </c>
      <c r="AH35">
        <f t="shared" si="0"/>
        <v>0.724267270129197</v>
      </c>
      <c r="AI35">
        <f t="shared" si="0"/>
        <v>0.59640199467194921</v>
      </c>
      <c r="AJ35">
        <f t="shared" si="0"/>
        <v>0.55942828642482112</v>
      </c>
      <c r="AK35">
        <f t="shared" si="0"/>
        <v>0.6757403412646209</v>
      </c>
      <c r="AL35">
        <f>CORREL(AL5:AL33,$AM$5:$AM$33)</f>
        <v>0.6953956424209542</v>
      </c>
    </row>
  </sheetData>
  <sortState xmlns:xlrd2="http://schemas.microsoft.com/office/spreadsheetml/2017/richdata2" ref="A5:B31">
    <sortCondition descending="1" ref="B5:B31"/>
  </sortState>
  <mergeCells count="17">
    <mergeCell ref="D21:H21"/>
    <mergeCell ref="D22:H22"/>
    <mergeCell ref="D23:G23"/>
    <mergeCell ref="D24:H24"/>
    <mergeCell ref="D25:E25"/>
    <mergeCell ref="D17:H17"/>
    <mergeCell ref="D7:H7"/>
    <mergeCell ref="D8:H8"/>
    <mergeCell ref="D9:H9"/>
    <mergeCell ref="D10:H10"/>
    <mergeCell ref="E4:F5"/>
    <mergeCell ref="I35:J35"/>
    <mergeCell ref="D1:K2"/>
    <mergeCell ref="D13:H13"/>
    <mergeCell ref="D14:H14"/>
    <mergeCell ref="D15:H15"/>
    <mergeCell ref="D16:H16"/>
  </mergeCells>
  <conditionalFormatting sqref="A4:B31">
    <cfRule type="top10" dxfId="0" priority="1" rank="3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{921EAD8E-F60D-4387-BC85-5A8BF9EAEE07}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1EAD8E-F60D-4387-BC85-5A8BF9EAE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A4:B31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7E58-8CBD-44AD-8A18-1D3A18F3A795}">
  <dimension ref="A1:N44"/>
  <sheetViews>
    <sheetView workbookViewId="0">
      <selection activeCell="I39" sqref="I39"/>
    </sheetView>
  </sheetViews>
  <sheetFormatPr defaultRowHeight="14.4" x14ac:dyDescent="0.3"/>
  <cols>
    <col min="1" max="1" width="14.5546875" customWidth="1"/>
    <col min="2" max="2" width="9" bestFit="1" customWidth="1"/>
    <col min="3" max="3" width="7" bestFit="1" customWidth="1"/>
    <col min="4" max="4" width="7.77734375" bestFit="1" customWidth="1"/>
    <col min="5" max="5" width="7.5546875" bestFit="1" customWidth="1"/>
    <col min="6" max="6" width="11.6640625" bestFit="1" customWidth="1"/>
    <col min="7" max="7" width="17.21875" bestFit="1" customWidth="1"/>
    <col min="8" max="8" width="14" bestFit="1" customWidth="1"/>
    <col min="9" max="9" width="16.33203125" bestFit="1" customWidth="1"/>
    <col min="10" max="10" width="16.109375" bestFit="1" customWidth="1"/>
    <col min="11" max="11" width="13.33203125" bestFit="1" customWidth="1"/>
    <col min="12" max="12" width="15.33203125" bestFit="1" customWidth="1"/>
    <col min="13" max="13" width="11.109375" bestFit="1" customWidth="1"/>
    <col min="14" max="14" width="9.77734375" bestFit="1" customWidth="1"/>
  </cols>
  <sheetData>
    <row r="1" spans="1:14" ht="18" x14ac:dyDescent="0.35">
      <c r="A1" s="40" t="s">
        <v>176</v>
      </c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3">
      <c r="A2" s="43" t="s">
        <v>177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ht="17.399999999999999" x14ac:dyDescent="0.3">
      <c r="A3" s="44" t="s">
        <v>178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52.2" x14ac:dyDescent="0.3">
      <c r="A4" s="45" t="s">
        <v>179</v>
      </c>
      <c r="B4" s="46" t="s">
        <v>180</v>
      </c>
      <c r="C4" s="46" t="s">
        <v>181</v>
      </c>
      <c r="D4" s="46" t="s">
        <v>182</v>
      </c>
      <c r="E4" s="46" t="s">
        <v>183</v>
      </c>
      <c r="F4" s="46" t="s">
        <v>184</v>
      </c>
      <c r="G4" s="46" t="s">
        <v>185</v>
      </c>
      <c r="H4" s="46" t="s">
        <v>186</v>
      </c>
      <c r="I4" s="46" t="s">
        <v>187</v>
      </c>
      <c r="J4" s="46" t="s">
        <v>188</v>
      </c>
      <c r="K4" s="46" t="s">
        <v>189</v>
      </c>
      <c r="L4" s="46" t="s">
        <v>190</v>
      </c>
      <c r="M4" s="46" t="s">
        <v>191</v>
      </c>
      <c r="N4" s="46" t="s">
        <v>192</v>
      </c>
    </row>
    <row r="5" spans="1:14" ht="15.6" x14ac:dyDescent="0.3">
      <c r="A5" s="47" t="s">
        <v>193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15.6" x14ac:dyDescent="0.3">
      <c r="A6" s="49" t="s">
        <v>194</v>
      </c>
      <c r="B6" s="50">
        <v>23097.82128634103</v>
      </c>
      <c r="C6" s="50">
        <v>17134.221652653792</v>
      </c>
      <c r="D6" s="50">
        <v>24391.22860384245</v>
      </c>
      <c r="E6" s="50">
        <v>28431.99353711386</v>
      </c>
      <c r="F6" s="50">
        <v>40659.068498646011</v>
      </c>
      <c r="G6" s="50">
        <v>34353.850793896505</v>
      </c>
      <c r="H6" s="50">
        <v>33074.491674390949</v>
      </c>
      <c r="I6" s="50">
        <v>40926.853933740225</v>
      </c>
      <c r="J6" s="50">
        <v>52165.863453700425</v>
      </c>
      <c r="K6" s="50">
        <v>55990.924602459359</v>
      </c>
      <c r="L6" s="50">
        <v>48033.558892131798</v>
      </c>
      <c r="M6" s="50">
        <v>61518.692284107237</v>
      </c>
      <c r="N6" s="51">
        <f>SUM(B6:M6)</f>
        <v>459778.56921302364</v>
      </c>
    </row>
    <row r="7" spans="1:14" ht="15.6" x14ac:dyDescent="0.3">
      <c r="A7" s="49" t="s">
        <v>195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1"/>
    </row>
    <row r="8" spans="1:14" x14ac:dyDescent="0.3">
      <c r="A8" s="52" t="s">
        <v>196</v>
      </c>
      <c r="B8" s="50">
        <v>3028.6633525381358</v>
      </c>
      <c r="C8" s="50">
        <v>4080.3823475472832</v>
      </c>
      <c r="D8" s="50">
        <v>3267.7466468534162</v>
      </c>
      <c r="E8" s="50">
        <v>2565.3385494470199</v>
      </c>
      <c r="F8" s="50">
        <v>3400.678271558294</v>
      </c>
      <c r="G8" s="50">
        <v>4559.2961006584646</v>
      </c>
      <c r="H8" s="50">
        <v>4185.4035102476919</v>
      </c>
      <c r="I8" s="50">
        <v>4774.5681477176677</v>
      </c>
      <c r="J8" s="50">
        <v>5254.2569703076897</v>
      </c>
      <c r="K8" s="50">
        <v>5572.3050557540673</v>
      </c>
      <c r="L8" s="50">
        <v>6807.5725751916771</v>
      </c>
      <c r="M8" s="50">
        <v>6256.2470244764118</v>
      </c>
      <c r="N8" s="51">
        <f t="shared" ref="N8:N18" si="0">SUM(B8:M8)</f>
        <v>53752.458552297823</v>
      </c>
    </row>
    <row r="9" spans="1:14" x14ac:dyDescent="0.3">
      <c r="A9" s="53" t="s">
        <v>197</v>
      </c>
      <c r="B9" s="50">
        <v>0.40333380000000002</v>
      </c>
      <c r="C9" s="50">
        <v>0</v>
      </c>
      <c r="D9" s="50">
        <v>101.93460759999999</v>
      </c>
      <c r="E9" s="50">
        <v>115.6366644653536</v>
      </c>
      <c r="F9" s="50">
        <v>109.04839910000001</v>
      </c>
      <c r="G9" s="50">
        <v>230.52867366527801</v>
      </c>
      <c r="H9" s="50">
        <v>399.56265551059329</v>
      </c>
      <c r="I9" s="50">
        <v>473.67174739591036</v>
      </c>
      <c r="J9" s="50">
        <v>2016.7760473986834</v>
      </c>
      <c r="K9" s="50">
        <v>513.69702615383403</v>
      </c>
      <c r="L9" s="50">
        <v>357.41354279339203</v>
      </c>
      <c r="M9" s="50">
        <v>630.95253884394833</v>
      </c>
      <c r="N9" s="51">
        <f t="shared" si="0"/>
        <v>4949.6252367269935</v>
      </c>
    </row>
    <row r="10" spans="1:14" x14ac:dyDescent="0.3">
      <c r="A10" s="52" t="s">
        <v>198</v>
      </c>
      <c r="B10" s="50">
        <v>63.385743953439999</v>
      </c>
      <c r="C10" s="50">
        <v>86.609988647199998</v>
      </c>
      <c r="D10" s="50">
        <v>464.45646922783999</v>
      </c>
      <c r="E10" s="50">
        <v>488.29294905733002</v>
      </c>
      <c r="F10" s="50">
        <v>422.69160846475</v>
      </c>
      <c r="G10" s="50">
        <v>287.53547600000002</v>
      </c>
      <c r="H10" s="50">
        <v>472.80765559999998</v>
      </c>
      <c r="I10" s="50">
        <v>540.05155439999999</v>
      </c>
      <c r="J10" s="50">
        <v>272.71709980000003</v>
      </c>
      <c r="K10" s="50">
        <v>170.25713480000002</v>
      </c>
      <c r="L10" s="50">
        <v>425.83151190000001</v>
      </c>
      <c r="M10" s="50">
        <v>149.4064343</v>
      </c>
      <c r="N10" s="51">
        <f t="shared" si="0"/>
        <v>3844.0436261505602</v>
      </c>
    </row>
    <row r="11" spans="1:14" x14ac:dyDescent="0.3">
      <c r="A11" s="52" t="s">
        <v>199</v>
      </c>
      <c r="B11" s="50">
        <v>2.5390999999999999E-3</v>
      </c>
      <c r="C11" s="50">
        <v>1.0004E-3</v>
      </c>
      <c r="D11" s="50">
        <v>0</v>
      </c>
      <c r="E11" s="50">
        <v>2.7309000000000001E-3</v>
      </c>
      <c r="F11" s="50">
        <v>0</v>
      </c>
      <c r="G11" s="50">
        <v>0</v>
      </c>
      <c r="H11" s="50">
        <v>3.5579999999999997E-4</v>
      </c>
      <c r="I11" s="50">
        <v>0</v>
      </c>
      <c r="J11" s="50">
        <v>0</v>
      </c>
      <c r="K11" s="50">
        <v>0</v>
      </c>
      <c r="L11" s="50">
        <v>2.0701000000000001E-3</v>
      </c>
      <c r="M11" s="50">
        <v>0</v>
      </c>
      <c r="N11" s="51">
        <f t="shared" si="0"/>
        <v>8.6963000000000006E-3</v>
      </c>
    </row>
    <row r="12" spans="1:14" x14ac:dyDescent="0.3">
      <c r="A12" s="53" t="s">
        <v>200</v>
      </c>
      <c r="B12" s="50">
        <v>0</v>
      </c>
      <c r="C12" s="50">
        <v>0</v>
      </c>
      <c r="D12" s="50">
        <v>2.6053000000000001E-3</v>
      </c>
      <c r="E12" s="50">
        <v>9.3752490000000002</v>
      </c>
      <c r="F12" s="50">
        <v>0</v>
      </c>
      <c r="G12" s="50">
        <v>0.62245360000000005</v>
      </c>
      <c r="H12" s="50">
        <v>2.0913014999999997</v>
      </c>
      <c r="I12" s="50">
        <v>1.8352500000000001E-2</v>
      </c>
      <c r="J12" s="50">
        <v>2.5693500000000001E-2</v>
      </c>
      <c r="K12" s="50">
        <v>0</v>
      </c>
      <c r="L12" s="50">
        <v>0</v>
      </c>
      <c r="M12" s="50">
        <v>1.8431000000000001E-3</v>
      </c>
      <c r="N12" s="51">
        <f t="shared" si="0"/>
        <v>12.137498500000001</v>
      </c>
    </row>
    <row r="13" spans="1:14" x14ac:dyDescent="0.3">
      <c r="A13" s="52" t="s">
        <v>201</v>
      </c>
      <c r="B13" s="50">
        <v>83.844893667091327</v>
      </c>
      <c r="C13" s="50">
        <v>74.723229063232765</v>
      </c>
      <c r="D13" s="50">
        <v>199.16736699999998</v>
      </c>
      <c r="E13" s="50">
        <v>394.9717086</v>
      </c>
      <c r="F13" s="50">
        <v>11.737663100000002</v>
      </c>
      <c r="G13" s="50">
        <v>7.5919416999999996</v>
      </c>
      <c r="H13" s="50">
        <v>35.406694200000004</v>
      </c>
      <c r="I13" s="50">
        <v>9.2796564000000004</v>
      </c>
      <c r="J13" s="50">
        <v>797.02638594386258</v>
      </c>
      <c r="K13" s="50">
        <v>242.43263504394091</v>
      </c>
      <c r="L13" s="50">
        <v>67.237493900000004</v>
      </c>
      <c r="M13" s="50">
        <v>36.623313100000004</v>
      </c>
      <c r="N13" s="51">
        <f>SUM(B13:M13)</f>
        <v>1960.0429817181275</v>
      </c>
    </row>
    <row r="14" spans="1:14" x14ac:dyDescent="0.3">
      <c r="A14" s="52" t="s">
        <v>202</v>
      </c>
      <c r="B14" s="50">
        <v>735.3166190000004</v>
      </c>
      <c r="C14" s="50">
        <v>407.72031679999986</v>
      </c>
      <c r="D14" s="50">
        <v>443.65466209999983</v>
      </c>
      <c r="E14" s="50">
        <v>747.21747595846989</v>
      </c>
      <c r="F14" s="50">
        <v>886.39726012439451</v>
      </c>
      <c r="G14" s="50">
        <v>922.99869749999982</v>
      </c>
      <c r="H14" s="50">
        <v>1127.8781033194709</v>
      </c>
      <c r="I14" s="50">
        <v>1370.4986952698562</v>
      </c>
      <c r="J14" s="50">
        <v>1344.134791641525</v>
      </c>
      <c r="K14" s="50">
        <v>1452.6090646475609</v>
      </c>
      <c r="L14" s="50">
        <v>1385.0956779623809</v>
      </c>
      <c r="M14" s="50">
        <v>1346.7315984108504</v>
      </c>
      <c r="N14" s="51">
        <f>SUM(B14:M14)</f>
        <v>12170.252962734508</v>
      </c>
    </row>
    <row r="15" spans="1:14" x14ac:dyDescent="0.3">
      <c r="A15" s="52" t="s">
        <v>203</v>
      </c>
      <c r="B15" s="50">
        <v>555.10848119890773</v>
      </c>
      <c r="C15" s="50">
        <v>639.86338558528996</v>
      </c>
      <c r="D15" s="50">
        <v>964.77656156002297</v>
      </c>
      <c r="E15" s="50">
        <v>2459.7076130893511</v>
      </c>
      <c r="F15" s="50">
        <v>1005.471106441974</v>
      </c>
      <c r="G15" s="50">
        <v>493.74213078692128</v>
      </c>
      <c r="H15" s="50">
        <v>328.048935753482</v>
      </c>
      <c r="I15" s="50">
        <v>495.96970273396511</v>
      </c>
      <c r="J15" s="50">
        <v>1138.160132364475</v>
      </c>
      <c r="K15" s="50">
        <v>949.73541854747407</v>
      </c>
      <c r="L15" s="50">
        <v>2109.5523972849037</v>
      </c>
      <c r="M15" s="50">
        <v>3171.5482803821787</v>
      </c>
      <c r="N15" s="51">
        <f t="shared" si="0"/>
        <v>14311.684145728948</v>
      </c>
    </row>
    <row r="16" spans="1:14" x14ac:dyDescent="0.3">
      <c r="A16" s="52" t="s">
        <v>204</v>
      </c>
      <c r="B16" s="50">
        <v>191.87441810000001</v>
      </c>
      <c r="C16" s="50">
        <v>180.86787529999998</v>
      </c>
      <c r="D16" s="50">
        <v>274.95764009999999</v>
      </c>
      <c r="E16" s="50">
        <v>290.28508020000004</v>
      </c>
      <c r="F16" s="50">
        <v>154.8337665</v>
      </c>
      <c r="G16" s="50">
        <v>195.88350410000001</v>
      </c>
      <c r="H16" s="50">
        <v>196.86051840000002</v>
      </c>
      <c r="I16" s="50">
        <v>293.70641760000001</v>
      </c>
      <c r="J16" s="50">
        <v>464.99006789999999</v>
      </c>
      <c r="K16" s="50">
        <v>670.91220650000014</v>
      </c>
      <c r="L16" s="50">
        <v>697.81682327188003</v>
      </c>
      <c r="M16" s="50">
        <v>712.22570957661014</v>
      </c>
      <c r="N16" s="51">
        <f>SUM(B16:M16)</f>
        <v>4325.2140275484899</v>
      </c>
    </row>
    <row r="17" spans="1:14" x14ac:dyDescent="0.3">
      <c r="A17" s="52" t="s">
        <v>205</v>
      </c>
      <c r="B17" s="50">
        <v>386.73427810000004</v>
      </c>
      <c r="C17" s="50">
        <v>1138.4077264</v>
      </c>
      <c r="D17" s="50">
        <v>501.11749720000006</v>
      </c>
      <c r="E17" s="50">
        <v>630.69386889999998</v>
      </c>
      <c r="F17" s="50">
        <v>592.57781039999998</v>
      </c>
      <c r="G17" s="50">
        <v>482.70316490000005</v>
      </c>
      <c r="H17" s="50">
        <v>519.7697786</v>
      </c>
      <c r="I17" s="50">
        <v>495.57564509999997</v>
      </c>
      <c r="J17" s="50">
        <v>500.87192909999993</v>
      </c>
      <c r="K17" s="50">
        <v>307.32140499999997</v>
      </c>
      <c r="L17" s="50">
        <v>150.2582668</v>
      </c>
      <c r="M17" s="50">
        <v>703.62129870000001</v>
      </c>
      <c r="N17" s="51">
        <f>SUM(B17:M17)</f>
        <v>6409.6526691999989</v>
      </c>
    </row>
    <row r="18" spans="1:14" x14ac:dyDescent="0.3">
      <c r="A18" s="52" t="s">
        <v>206</v>
      </c>
      <c r="B18" s="50">
        <v>628.77301123375003</v>
      </c>
      <c r="C18" s="50">
        <v>478.89013616</v>
      </c>
      <c r="D18" s="50">
        <v>762.24358941170863</v>
      </c>
      <c r="E18" s="50">
        <v>872.57490125112611</v>
      </c>
      <c r="F18" s="50">
        <v>476.28246573631679</v>
      </c>
      <c r="G18" s="50">
        <v>369.22605322490006</v>
      </c>
      <c r="H18" s="50">
        <v>523.00391556361592</v>
      </c>
      <c r="I18" s="50">
        <v>388.158773977088</v>
      </c>
      <c r="J18" s="50">
        <v>494.1323029701984</v>
      </c>
      <c r="K18" s="50">
        <v>825.28410596840001</v>
      </c>
      <c r="L18" s="50">
        <v>931.25181105282354</v>
      </c>
      <c r="M18" s="50">
        <v>944.72380576032697</v>
      </c>
      <c r="N18" s="51">
        <f t="shared" si="0"/>
        <v>7694.5448723102536</v>
      </c>
    </row>
    <row r="19" spans="1:14" ht="15.6" x14ac:dyDescent="0.3">
      <c r="A19" s="54" t="s">
        <v>207</v>
      </c>
      <c r="B19" s="37">
        <f t="shared" ref="B19:N19" si="1">SUM(B8:B18)</f>
        <v>5674.1066706913252</v>
      </c>
      <c r="C19" s="37">
        <f t="shared" si="1"/>
        <v>7087.4660059030057</v>
      </c>
      <c r="D19" s="37">
        <f t="shared" si="1"/>
        <v>6980.0576463529887</v>
      </c>
      <c r="E19" s="37">
        <f t="shared" si="1"/>
        <v>8574.0967908686507</v>
      </c>
      <c r="F19" s="37">
        <f t="shared" si="1"/>
        <v>7059.7183514257304</v>
      </c>
      <c r="G19" s="37">
        <f t="shared" si="1"/>
        <v>7550.1281961355635</v>
      </c>
      <c r="H19" s="37">
        <f t="shared" si="1"/>
        <v>7790.8334244948528</v>
      </c>
      <c r="I19" s="37">
        <f t="shared" si="1"/>
        <v>8841.4986930944888</v>
      </c>
      <c r="J19" s="37">
        <f t="shared" si="1"/>
        <v>12283.091420926434</v>
      </c>
      <c r="K19" s="37">
        <f t="shared" si="1"/>
        <v>10704.554052415277</v>
      </c>
      <c r="L19" s="37">
        <f t="shared" si="1"/>
        <v>12932.032170257056</v>
      </c>
      <c r="M19" s="37">
        <f t="shared" si="1"/>
        <v>13952.081846650328</v>
      </c>
      <c r="N19" s="37">
        <f t="shared" si="1"/>
        <v>109429.66526921571</v>
      </c>
    </row>
    <row r="20" spans="1:14" ht="15.6" x14ac:dyDescent="0.3">
      <c r="A20" s="55" t="s">
        <v>208</v>
      </c>
      <c r="B20" s="37">
        <f>+B19+B6</f>
        <v>28771.927957032356</v>
      </c>
      <c r="C20" s="37">
        <f>+C19+C6</f>
        <v>24221.687658556799</v>
      </c>
      <c r="D20" s="37">
        <f>+D19+D6</f>
        <v>31371.286250195437</v>
      </c>
      <c r="E20" s="37">
        <f>+E19+E6</f>
        <v>37006.090327982514</v>
      </c>
      <c r="F20" s="37">
        <f>+F19+F6</f>
        <v>47718.786850071745</v>
      </c>
      <c r="G20" s="37">
        <f t="shared" ref="G20:N20" si="2">+G6+G19</f>
        <v>41903.978990032068</v>
      </c>
      <c r="H20" s="37">
        <f t="shared" si="2"/>
        <v>40865.325098885805</v>
      </c>
      <c r="I20" s="37">
        <f t="shared" si="2"/>
        <v>49768.352626834712</v>
      </c>
      <c r="J20" s="37">
        <f t="shared" si="2"/>
        <v>64448.954874626856</v>
      </c>
      <c r="K20" s="37">
        <f t="shared" si="2"/>
        <v>66695.478654874634</v>
      </c>
      <c r="L20" s="37">
        <f t="shared" si="2"/>
        <v>60965.591062388856</v>
      </c>
      <c r="M20" s="37">
        <f t="shared" si="2"/>
        <v>75470.774130757563</v>
      </c>
      <c r="N20" s="37">
        <f t="shared" si="2"/>
        <v>569208.23448223935</v>
      </c>
    </row>
    <row r="21" spans="1:14" ht="15.6" x14ac:dyDescent="0.3">
      <c r="A21" s="56" t="s">
        <v>209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1"/>
    </row>
    <row r="22" spans="1:14" x14ac:dyDescent="0.3">
      <c r="A22" s="57" t="s">
        <v>196</v>
      </c>
      <c r="B22" s="50">
        <v>155.446878</v>
      </c>
      <c r="C22" s="50">
        <v>91.700390799999994</v>
      </c>
      <c r="D22" s="50">
        <v>105.9198383</v>
      </c>
      <c r="E22" s="50">
        <v>103.86569919999999</v>
      </c>
      <c r="F22" s="50">
        <v>114.5435052</v>
      </c>
      <c r="G22" s="50">
        <v>128.22865697</v>
      </c>
      <c r="H22" s="50">
        <v>124.2146614</v>
      </c>
      <c r="I22" s="50">
        <v>143.86175349999999</v>
      </c>
      <c r="J22" s="50">
        <v>170.76146460000001</v>
      </c>
      <c r="K22" s="50">
        <v>195.88343259999999</v>
      </c>
      <c r="L22" s="50">
        <v>207.2172376</v>
      </c>
      <c r="M22" s="50">
        <v>255.02190820000001</v>
      </c>
      <c r="N22" s="51">
        <f>SUM(B22:M22)</f>
        <v>1796.6654263700002</v>
      </c>
    </row>
    <row r="23" spans="1:14" x14ac:dyDescent="0.3">
      <c r="A23" s="58" t="s">
        <v>210</v>
      </c>
      <c r="B23" s="50">
        <v>1381.7336046734495</v>
      </c>
      <c r="C23" s="50">
        <v>2194.3455142640364</v>
      </c>
      <c r="D23" s="50">
        <v>2815.1927810390403</v>
      </c>
      <c r="E23" s="50">
        <v>3024.7832033696504</v>
      </c>
      <c r="F23" s="50">
        <v>2809.2707406456307</v>
      </c>
      <c r="G23" s="50">
        <v>2847.7059307795516</v>
      </c>
      <c r="H23" s="50">
        <v>2299.5540512528996</v>
      </c>
      <c r="I23" s="50">
        <v>2777.0954285438402</v>
      </c>
      <c r="J23" s="50">
        <v>3131.5066995340239</v>
      </c>
      <c r="K23" s="50">
        <v>3422.3366282318402</v>
      </c>
      <c r="L23" s="50">
        <v>3935.5538480559999</v>
      </c>
      <c r="M23" s="50">
        <v>5890.5395789510621</v>
      </c>
      <c r="N23" s="51">
        <f t="shared" ref="N23:N32" si="3">SUM(B23:M23)</f>
        <v>36529.618009341022</v>
      </c>
    </row>
    <row r="24" spans="1:14" x14ac:dyDescent="0.3">
      <c r="A24" s="57" t="s">
        <v>211</v>
      </c>
      <c r="B24" s="50">
        <v>655.66739518066811</v>
      </c>
      <c r="C24" s="50">
        <v>781.74544191598534</v>
      </c>
      <c r="D24" s="50">
        <v>1164.3823528738139</v>
      </c>
      <c r="E24" s="50">
        <v>895.23251406672603</v>
      </c>
      <c r="F24" s="50">
        <v>1622.3321342989757</v>
      </c>
      <c r="G24" s="50">
        <v>1717.4900534805142</v>
      </c>
      <c r="H24" s="50">
        <v>801.6063452848</v>
      </c>
      <c r="I24" s="50">
        <v>1212.35633166873</v>
      </c>
      <c r="J24" s="50">
        <v>1846.2792666603623</v>
      </c>
      <c r="K24" s="50">
        <v>2210.2160551014922</v>
      </c>
      <c r="L24" s="50">
        <v>2282.7482927700735</v>
      </c>
      <c r="M24" s="50">
        <v>3452.7649996716973</v>
      </c>
      <c r="N24" s="51">
        <f t="shared" si="3"/>
        <v>18642.821182973839</v>
      </c>
    </row>
    <row r="25" spans="1:14" x14ac:dyDescent="0.3">
      <c r="A25" s="57" t="s">
        <v>212</v>
      </c>
      <c r="B25" s="50">
        <v>628.99369027669024</v>
      </c>
      <c r="C25" s="50">
        <v>436.58388847000003</v>
      </c>
      <c r="D25" s="50">
        <v>574.16678823106042</v>
      </c>
      <c r="E25" s="50">
        <v>579.59253644532009</v>
      </c>
      <c r="F25" s="50">
        <v>372.74702348447533</v>
      </c>
      <c r="G25" s="50">
        <v>633.83366631401213</v>
      </c>
      <c r="H25" s="50">
        <v>423.12917131834394</v>
      </c>
      <c r="I25" s="50">
        <v>718.48285314600002</v>
      </c>
      <c r="J25" s="50">
        <v>917.25791758283185</v>
      </c>
      <c r="K25" s="50">
        <v>989.10262843600003</v>
      </c>
      <c r="L25" s="50">
        <v>1581.758552644</v>
      </c>
      <c r="M25" s="50">
        <v>1521.1674765816956</v>
      </c>
      <c r="N25" s="51">
        <f t="shared" si="3"/>
        <v>9376.8161929304297</v>
      </c>
    </row>
    <row r="26" spans="1:14" x14ac:dyDescent="0.3">
      <c r="A26" s="53" t="s">
        <v>200</v>
      </c>
      <c r="B26" s="50">
        <v>9.5148200000000002E-2</v>
      </c>
      <c r="C26" s="50">
        <v>7.7535300000000001E-2</v>
      </c>
      <c r="D26" s="50">
        <v>1.5432243999999999</v>
      </c>
      <c r="E26" s="50">
        <v>4.4183477</v>
      </c>
      <c r="F26" s="50">
        <v>2.1868382999999998</v>
      </c>
      <c r="G26" s="50">
        <v>1.9761498</v>
      </c>
      <c r="H26" s="50">
        <v>6.2903462000000001</v>
      </c>
      <c r="I26" s="50">
        <v>5.5339283000000004</v>
      </c>
      <c r="J26" s="50">
        <v>6.6919013999999999</v>
      </c>
      <c r="K26" s="50">
        <v>6.7677021999999996</v>
      </c>
      <c r="L26" s="50">
        <v>5.4328130000000003</v>
      </c>
      <c r="M26" s="50">
        <v>7.4026478999999998</v>
      </c>
      <c r="N26" s="51">
        <f>SUM(B26:M26)</f>
        <v>48.416582699999999</v>
      </c>
    </row>
    <row r="27" spans="1:14" x14ac:dyDescent="0.3">
      <c r="A27" s="52" t="s">
        <v>201</v>
      </c>
      <c r="B27" s="50">
        <v>5441.8585836798611</v>
      </c>
      <c r="C27" s="50">
        <v>4816.3194116930454</v>
      </c>
      <c r="D27" s="50">
        <v>5162.7118022447848</v>
      </c>
      <c r="E27" s="50">
        <v>5836.6397896029266</v>
      </c>
      <c r="F27" s="50">
        <v>7935.0185809133909</v>
      </c>
      <c r="G27" s="50">
        <v>6628.566553341836</v>
      </c>
      <c r="H27" s="50">
        <v>5699.8198771966836</v>
      </c>
      <c r="I27" s="50">
        <v>5811.1369232987936</v>
      </c>
      <c r="J27" s="50">
        <v>7591.7586386863186</v>
      </c>
      <c r="K27" s="50">
        <v>7555.9881576832968</v>
      </c>
      <c r="L27" s="50">
        <v>7727.0683518801516</v>
      </c>
      <c r="M27" s="50">
        <v>11403.864568672729</v>
      </c>
      <c r="N27" s="51">
        <f t="shared" si="3"/>
        <v>81610.751238893819</v>
      </c>
    </row>
    <row r="28" spans="1:14" x14ac:dyDescent="0.3">
      <c r="A28" s="52" t="s">
        <v>213</v>
      </c>
      <c r="B28" s="50">
        <v>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1">
        <f t="shared" si="3"/>
        <v>0</v>
      </c>
    </row>
    <row r="29" spans="1:14" x14ac:dyDescent="0.3">
      <c r="A29" s="52" t="s">
        <v>214</v>
      </c>
      <c r="B29" s="50">
        <v>0</v>
      </c>
      <c r="C29" s="50">
        <v>9.704523172</v>
      </c>
      <c r="D29" s="50">
        <v>13.621420000000001</v>
      </c>
      <c r="E29" s="50">
        <v>15.448790000000001</v>
      </c>
      <c r="F29" s="50">
        <v>6.22</v>
      </c>
      <c r="G29" s="50">
        <v>7.17</v>
      </c>
      <c r="H29" s="50">
        <v>6.65</v>
      </c>
      <c r="I29" s="50">
        <v>6.1700000000000008</v>
      </c>
      <c r="J29" s="50">
        <v>5.23</v>
      </c>
      <c r="K29" s="50">
        <v>5.2200000000000006</v>
      </c>
      <c r="L29" s="50">
        <v>7.36</v>
      </c>
      <c r="M29" s="50">
        <v>10.15</v>
      </c>
      <c r="N29" s="51">
        <f t="shared" si="3"/>
        <v>92.944733172000014</v>
      </c>
    </row>
    <row r="30" spans="1:14" x14ac:dyDescent="0.3">
      <c r="A30" s="52" t="s">
        <v>203</v>
      </c>
      <c r="B30" s="50">
        <v>154.63447308675001</v>
      </c>
      <c r="C30" s="50">
        <v>290.60064880251838</v>
      </c>
      <c r="D30" s="50">
        <v>259.84519381299998</v>
      </c>
      <c r="E30" s="50">
        <v>91.29430736205515</v>
      </c>
      <c r="F30" s="50">
        <v>0</v>
      </c>
      <c r="G30" s="50">
        <v>32.890422399999999</v>
      </c>
      <c r="H30" s="50">
        <v>143.0235567</v>
      </c>
      <c r="I30" s="50">
        <v>51.3165513</v>
      </c>
      <c r="J30" s="50">
        <v>113.39126780000001</v>
      </c>
      <c r="K30" s="50">
        <v>286.71380959999999</v>
      </c>
      <c r="L30" s="50">
        <v>235.76860700000003</v>
      </c>
      <c r="M30" s="50">
        <v>658.88088140000002</v>
      </c>
      <c r="N30" s="51">
        <f t="shared" si="3"/>
        <v>2318.3597192643233</v>
      </c>
    </row>
    <row r="31" spans="1:14" x14ac:dyDescent="0.3">
      <c r="A31" s="52" t="s">
        <v>204</v>
      </c>
      <c r="B31" s="50">
        <v>0</v>
      </c>
      <c r="C31" s="50">
        <v>0</v>
      </c>
      <c r="D31" s="50">
        <v>0</v>
      </c>
      <c r="E31" s="50">
        <v>0</v>
      </c>
      <c r="F31" s="50">
        <v>0</v>
      </c>
      <c r="G31" s="50">
        <v>6.6969465000000001</v>
      </c>
      <c r="H31" s="50">
        <v>6.1853821</v>
      </c>
      <c r="I31" s="50">
        <v>0.1906253</v>
      </c>
      <c r="J31" s="50">
        <v>8.0361574000000005</v>
      </c>
      <c r="K31" s="50">
        <v>0.32431140000000003</v>
      </c>
      <c r="L31" s="50">
        <v>0.1052075</v>
      </c>
      <c r="M31" s="50">
        <v>1.9467151</v>
      </c>
      <c r="N31" s="51">
        <f t="shared" si="3"/>
        <v>23.485345299999999</v>
      </c>
    </row>
    <row r="32" spans="1:14" x14ac:dyDescent="0.3">
      <c r="A32" s="52" t="s">
        <v>215</v>
      </c>
      <c r="B32" s="50">
        <v>27.6517713</v>
      </c>
      <c r="C32" s="50">
        <v>81.679647447999997</v>
      </c>
      <c r="D32" s="50">
        <v>146.39032913099999</v>
      </c>
      <c r="E32" s="50">
        <v>22.755857902999999</v>
      </c>
      <c r="F32" s="50">
        <v>3.5020179850000002</v>
      </c>
      <c r="G32" s="50">
        <v>2.8089626887499999</v>
      </c>
      <c r="H32" s="50">
        <v>0.32922004500000002</v>
      </c>
      <c r="I32" s="50">
        <v>0.61548763299999998</v>
      </c>
      <c r="J32" s="50">
        <v>0.99015475399999986</v>
      </c>
      <c r="K32" s="50">
        <v>2.25427036</v>
      </c>
      <c r="L32" s="50">
        <v>2.4003686849999997</v>
      </c>
      <c r="M32" s="50">
        <v>0.75333070000000002</v>
      </c>
      <c r="N32" s="51">
        <f t="shared" si="3"/>
        <v>292.13141863275001</v>
      </c>
    </row>
    <row r="33" spans="1:14" x14ac:dyDescent="0.3">
      <c r="A33" s="52" t="s">
        <v>216</v>
      </c>
      <c r="B33" s="50">
        <v>558.61939684349989</v>
      </c>
      <c r="C33" s="50">
        <v>1023.0439134365689</v>
      </c>
      <c r="D33" s="50">
        <v>492.28350541285744</v>
      </c>
      <c r="E33" s="50">
        <v>444.88530883358197</v>
      </c>
      <c r="F33" s="50">
        <v>512.44781729399983</v>
      </c>
      <c r="G33" s="50">
        <v>546.39324282528059</v>
      </c>
      <c r="H33" s="50">
        <v>377.2399526506</v>
      </c>
      <c r="I33" s="50">
        <v>333.47897643832005</v>
      </c>
      <c r="J33" s="50">
        <v>298.95637884650006</v>
      </c>
      <c r="K33" s="50">
        <v>464.54155146467997</v>
      </c>
      <c r="L33" s="50">
        <v>331.86515404841998</v>
      </c>
      <c r="M33" s="50">
        <v>1051.9455209650901</v>
      </c>
      <c r="N33" s="51">
        <f>SUM(B33:M33)</f>
        <v>6435.7007190593995</v>
      </c>
    </row>
    <row r="34" spans="1:14" ht="15.6" x14ac:dyDescent="0.3">
      <c r="A34" s="59" t="s">
        <v>217</v>
      </c>
      <c r="B34" s="37">
        <f t="shared" ref="B34:N34" si="4">SUM(B22:B33)</f>
        <v>9004.700941240917</v>
      </c>
      <c r="C34" s="37">
        <f t="shared" si="4"/>
        <v>9725.800915302154</v>
      </c>
      <c r="D34" s="37">
        <f t="shared" si="4"/>
        <v>10736.057235445556</v>
      </c>
      <c r="E34" s="37">
        <f t="shared" si="4"/>
        <v>11018.916354483259</v>
      </c>
      <c r="F34" s="37">
        <f t="shared" si="4"/>
        <v>13378.268658121471</v>
      </c>
      <c r="G34" s="37">
        <f t="shared" si="4"/>
        <v>12553.760585099946</v>
      </c>
      <c r="H34" s="37">
        <f t="shared" si="4"/>
        <v>9888.0425641483271</v>
      </c>
      <c r="I34" s="37">
        <f t="shared" si="4"/>
        <v>11060.238859128685</v>
      </c>
      <c r="J34" s="37">
        <f t="shared" si="4"/>
        <v>14090.859847264035</v>
      </c>
      <c r="K34" s="37">
        <f t="shared" si="4"/>
        <v>15139.348547077307</v>
      </c>
      <c r="L34" s="37">
        <f t="shared" si="4"/>
        <v>16317.278433183646</v>
      </c>
      <c r="M34" s="37">
        <f t="shared" si="4"/>
        <v>24254.437628142277</v>
      </c>
      <c r="N34" s="37">
        <f t="shared" si="4"/>
        <v>157167.71056863756</v>
      </c>
    </row>
    <row r="35" spans="1:14" ht="15.6" x14ac:dyDescent="0.3">
      <c r="A35" s="55" t="s">
        <v>218</v>
      </c>
      <c r="B35" s="37">
        <f t="shared" ref="B35:N35" si="5">+B20-B34</f>
        <v>19767.227015791439</v>
      </c>
      <c r="C35" s="37">
        <f t="shared" si="5"/>
        <v>14495.886743254645</v>
      </c>
      <c r="D35" s="37">
        <f t="shared" si="5"/>
        <v>20635.229014749879</v>
      </c>
      <c r="E35" s="37">
        <f t="shared" si="5"/>
        <v>25987.173973499255</v>
      </c>
      <c r="F35" s="37">
        <f t="shared" si="5"/>
        <v>34340.518191950272</v>
      </c>
      <c r="G35" s="37">
        <f t="shared" si="5"/>
        <v>29350.218404932122</v>
      </c>
      <c r="H35" s="37">
        <f t="shared" si="5"/>
        <v>30977.282534737478</v>
      </c>
      <c r="I35" s="37">
        <f t="shared" si="5"/>
        <v>38708.113767706025</v>
      </c>
      <c r="J35" s="37">
        <f t="shared" si="5"/>
        <v>50358.095027362819</v>
      </c>
      <c r="K35" s="37">
        <f t="shared" si="5"/>
        <v>51556.130107797326</v>
      </c>
      <c r="L35" s="37">
        <f t="shared" si="5"/>
        <v>44648.312629205211</v>
      </c>
      <c r="M35" s="37">
        <f t="shared" si="5"/>
        <v>51216.33650261529</v>
      </c>
      <c r="N35" s="37">
        <f t="shared" si="5"/>
        <v>412040.52391360176</v>
      </c>
    </row>
    <row r="36" spans="1:14" x14ac:dyDescent="0.3">
      <c r="A36" s="60" t="s">
        <v>219</v>
      </c>
      <c r="B36" s="61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</row>
    <row r="37" spans="1:14" x14ac:dyDescent="0.3">
      <c r="A37" s="63" t="s">
        <v>220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4" x14ac:dyDescent="0.3">
      <c r="A38" s="65" t="s">
        <v>221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 x14ac:dyDescent="0.3">
      <c r="A39" s="65" t="s">
        <v>222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4" x14ac:dyDescent="0.3">
      <c r="A40" s="65" t="s">
        <v>223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7"/>
    </row>
    <row r="41" spans="1:14" x14ac:dyDescent="0.3">
      <c r="A41" s="65" t="s">
        <v>224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7"/>
    </row>
    <row r="42" spans="1:14" x14ac:dyDescent="0.3">
      <c r="A42" s="65" t="s">
        <v>225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7"/>
    </row>
    <row r="43" spans="1:14" x14ac:dyDescent="0.3">
      <c r="A43" s="65" t="s">
        <v>226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7"/>
    </row>
    <row r="44" spans="1:14" x14ac:dyDescent="0.3">
      <c r="A44" s="65" t="s">
        <v>227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7"/>
    </row>
  </sheetData>
  <mergeCells count="3">
    <mergeCell ref="A2:N2"/>
    <mergeCell ref="A3:N3"/>
    <mergeCell ref="A36:B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99EB-ED01-41AE-82C4-5F3EBBEF63A8}">
  <dimension ref="A2:N51"/>
  <sheetViews>
    <sheetView workbookViewId="0">
      <selection activeCell="A7" sqref="A7:N7"/>
    </sheetView>
  </sheetViews>
  <sheetFormatPr defaultRowHeight="14.4" x14ac:dyDescent="0.3"/>
  <cols>
    <col min="1" max="1" width="30.21875" customWidth="1"/>
    <col min="2" max="14" width="17.5546875" customWidth="1"/>
  </cols>
  <sheetData>
    <row r="2" spans="1:14" x14ac:dyDescent="0.3">
      <c r="A2" s="68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 x14ac:dyDescent="0.3">
      <c r="A3" s="68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4" ht="20.399999999999999" x14ac:dyDescent="0.35">
      <c r="A4" s="69"/>
      <c r="B4" s="67"/>
      <c r="C4" s="67"/>
      <c r="D4" s="67"/>
      <c r="E4" s="70" t="s">
        <v>228</v>
      </c>
      <c r="F4" s="67"/>
      <c r="G4" s="67"/>
      <c r="H4" s="67"/>
      <c r="I4" s="67"/>
      <c r="J4" s="67"/>
      <c r="K4" s="67"/>
      <c r="L4" s="67"/>
      <c r="M4" s="67"/>
      <c r="N4" s="67"/>
    </row>
    <row r="5" spans="1:14" x14ac:dyDescent="0.3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8" x14ac:dyDescent="0.35">
      <c r="A6" s="40" t="s">
        <v>229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</row>
    <row r="7" spans="1:14" x14ac:dyDescent="0.3">
      <c r="A7" s="43" t="s">
        <v>177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14" ht="17.399999999999999" x14ac:dyDescent="0.3">
      <c r="A8" s="44" t="s">
        <v>178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1:14" ht="17.399999999999999" x14ac:dyDescent="0.3">
      <c r="A9" s="45" t="s">
        <v>179</v>
      </c>
      <c r="B9" s="46" t="s">
        <v>180</v>
      </c>
      <c r="C9" s="46" t="s">
        <v>181</v>
      </c>
      <c r="D9" s="46" t="s">
        <v>182</v>
      </c>
      <c r="E9" s="46" t="s">
        <v>183</v>
      </c>
      <c r="F9" s="46" t="s">
        <v>184</v>
      </c>
      <c r="G9" s="46" t="s">
        <v>185</v>
      </c>
      <c r="H9" s="46" t="s">
        <v>186</v>
      </c>
      <c r="I9" s="46" t="s">
        <v>187</v>
      </c>
      <c r="J9" s="46" t="s">
        <v>188</v>
      </c>
      <c r="K9" s="46" t="s">
        <v>189</v>
      </c>
      <c r="L9" s="46" t="s">
        <v>190</v>
      </c>
      <c r="M9" s="46" t="s">
        <v>191</v>
      </c>
      <c r="N9" s="46" t="s">
        <v>192</v>
      </c>
    </row>
    <row r="10" spans="1:14" ht="15.6" x14ac:dyDescent="0.3">
      <c r="A10" s="47" t="s">
        <v>193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ht="15.6" x14ac:dyDescent="0.3">
      <c r="A11" s="49" t="s">
        <v>194</v>
      </c>
      <c r="B11" s="50">
        <v>63309.498622749867</v>
      </c>
      <c r="C11" s="50">
        <v>60800.383481587211</v>
      </c>
      <c r="D11" s="50">
        <v>61073.298999169296</v>
      </c>
      <c r="E11" s="50">
        <v>59460.950438057756</v>
      </c>
      <c r="F11" s="50">
        <v>67310.659830633638</v>
      </c>
      <c r="G11" s="50">
        <v>69109.876194440018</v>
      </c>
      <c r="H11" s="50">
        <v>72054.19693085934</v>
      </c>
      <c r="I11" s="50">
        <v>79009.388695268004</v>
      </c>
      <c r="J11" s="50">
        <v>81771.141778992853</v>
      </c>
      <c r="K11" s="50">
        <v>86692.515382787504</v>
      </c>
      <c r="L11" s="50">
        <v>87441.416368947481</v>
      </c>
      <c r="M11" s="50">
        <v>113228.86524779514</v>
      </c>
      <c r="N11" s="51">
        <f>SUM(B11:M11)</f>
        <v>901262.19197128818</v>
      </c>
    </row>
    <row r="12" spans="1:14" ht="15.6" x14ac:dyDescent="0.3">
      <c r="A12" s="49" t="s">
        <v>195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1:14" x14ac:dyDescent="0.3">
      <c r="A13" s="52" t="s">
        <v>196</v>
      </c>
      <c r="B13" s="50">
        <v>4331.0805045535817</v>
      </c>
      <c r="C13" s="50">
        <v>3901.8497085357071</v>
      </c>
      <c r="D13" s="50">
        <v>5595.704520158647</v>
      </c>
      <c r="E13" s="50">
        <v>6495.7335331540489</v>
      </c>
      <c r="F13" s="50">
        <v>8248.4288123209008</v>
      </c>
      <c r="G13" s="50">
        <v>7704.7650736206797</v>
      </c>
      <c r="H13" s="50">
        <v>9772.1868439781229</v>
      </c>
      <c r="I13" s="50">
        <v>10281.785349314856</v>
      </c>
      <c r="J13" s="50">
        <v>9846.5423623025563</v>
      </c>
      <c r="K13" s="50">
        <v>7748.1723591628743</v>
      </c>
      <c r="L13" s="50">
        <v>7419.0823997762782</v>
      </c>
      <c r="M13" s="50">
        <v>10123.066217309477</v>
      </c>
      <c r="N13" s="51">
        <f t="shared" ref="N13:N23" si="0">SUM(B13:M13)</f>
        <v>91468.397684187716</v>
      </c>
    </row>
    <row r="14" spans="1:14" x14ac:dyDescent="0.3">
      <c r="A14" s="53" t="s">
        <v>197</v>
      </c>
      <c r="B14" s="50">
        <v>349.4550366345606</v>
      </c>
      <c r="C14" s="50">
        <v>0</v>
      </c>
      <c r="D14" s="50">
        <v>0</v>
      </c>
      <c r="E14" s="50">
        <v>0.14789540000000001</v>
      </c>
      <c r="F14" s="50">
        <v>0</v>
      </c>
      <c r="G14" s="50">
        <v>592.97964412445003</v>
      </c>
      <c r="H14" s="50">
        <v>2753.5997885095185</v>
      </c>
      <c r="I14" s="50">
        <v>198.40835123955645</v>
      </c>
      <c r="J14" s="50">
        <v>0.13733629999999999</v>
      </c>
      <c r="K14" s="50">
        <v>0</v>
      </c>
      <c r="L14" s="50">
        <v>7.4936600000000006E-2</v>
      </c>
      <c r="M14" s="50">
        <v>0</v>
      </c>
      <c r="N14" s="51">
        <f t="shared" si="0"/>
        <v>3894.802988808085</v>
      </c>
    </row>
    <row r="15" spans="1:14" x14ac:dyDescent="0.3">
      <c r="A15" s="52" t="s">
        <v>198</v>
      </c>
      <c r="B15" s="50">
        <v>169.3745448352459</v>
      </c>
      <c r="C15" s="50">
        <v>179.870949</v>
      </c>
      <c r="D15" s="50">
        <v>184.24156441702931</v>
      </c>
      <c r="E15" s="50">
        <v>0</v>
      </c>
      <c r="F15" s="50">
        <v>0</v>
      </c>
      <c r="G15" s="50">
        <v>0</v>
      </c>
      <c r="H15" s="50">
        <v>0</v>
      </c>
      <c r="I15" s="50">
        <v>121.39173630000001</v>
      </c>
      <c r="J15" s="50">
        <v>0</v>
      </c>
      <c r="K15" s="50">
        <v>0</v>
      </c>
      <c r="L15" s="50">
        <v>0</v>
      </c>
      <c r="M15" s="50">
        <v>843.91668989999994</v>
      </c>
      <c r="N15" s="51">
        <f t="shared" si="0"/>
        <v>1498.7954844522751</v>
      </c>
    </row>
    <row r="16" spans="1:14" x14ac:dyDescent="0.3">
      <c r="A16" s="52" t="s">
        <v>199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1">
        <f t="shared" si="0"/>
        <v>0</v>
      </c>
    </row>
    <row r="17" spans="1:14" x14ac:dyDescent="0.3">
      <c r="A17" s="53" t="s">
        <v>200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1">
        <f t="shared" si="0"/>
        <v>0</v>
      </c>
    </row>
    <row r="18" spans="1:14" x14ac:dyDescent="0.3">
      <c r="A18" s="52" t="s">
        <v>201</v>
      </c>
      <c r="B18" s="50">
        <v>10.8569897</v>
      </c>
      <c r="C18" s="50">
        <v>19.542610300000003</v>
      </c>
      <c r="D18" s="50">
        <v>6.5960564000000002</v>
      </c>
      <c r="E18" s="50">
        <v>4.8623181000000004</v>
      </c>
      <c r="F18" s="50">
        <v>20.7515882</v>
      </c>
      <c r="G18" s="50">
        <v>21.584827699999998</v>
      </c>
      <c r="H18" s="50">
        <v>10.921708600000001</v>
      </c>
      <c r="I18" s="50">
        <v>35.7928821</v>
      </c>
      <c r="J18" s="50">
        <v>30.897298999999997</v>
      </c>
      <c r="K18" s="50">
        <v>17.471872600000001</v>
      </c>
      <c r="L18" s="50">
        <v>35.573634900000002</v>
      </c>
      <c r="M18" s="50">
        <v>38.134251599999999</v>
      </c>
      <c r="N18" s="51">
        <f t="shared" si="0"/>
        <v>252.98603920000002</v>
      </c>
    </row>
    <row r="19" spans="1:14" x14ac:dyDescent="0.3">
      <c r="A19" s="52" t="s">
        <v>202</v>
      </c>
      <c r="B19" s="50">
        <v>1866.1582330269998</v>
      </c>
      <c r="C19" s="50">
        <v>1665.0693524753249</v>
      </c>
      <c r="D19" s="50">
        <v>1332.6023745</v>
      </c>
      <c r="E19" s="50">
        <v>1368.84348327055</v>
      </c>
      <c r="F19" s="50">
        <v>1584.2582096367328</v>
      </c>
      <c r="G19" s="50">
        <v>1559.2016386314169</v>
      </c>
      <c r="H19" s="50">
        <v>2181.2363866461196</v>
      </c>
      <c r="I19" s="50">
        <v>1442.3871379244001</v>
      </c>
      <c r="J19" s="50">
        <v>2130.4848044455671</v>
      </c>
      <c r="K19" s="50">
        <v>1053.875039</v>
      </c>
      <c r="L19" s="50">
        <v>1459.0109165000001</v>
      </c>
      <c r="M19" s="50">
        <v>2061.1262651000002</v>
      </c>
      <c r="N19" s="51">
        <f t="shared" si="0"/>
        <v>19704.253841157111</v>
      </c>
    </row>
    <row r="20" spans="1:14" x14ac:dyDescent="0.3">
      <c r="A20" s="52" t="s">
        <v>203</v>
      </c>
      <c r="B20" s="50">
        <v>2288.4191319281085</v>
      </c>
      <c r="C20" s="50">
        <v>1770.472859400174</v>
      </c>
      <c r="D20" s="50">
        <v>1770.7152182333036</v>
      </c>
      <c r="E20" s="50">
        <v>3191.2333356598238</v>
      </c>
      <c r="F20" s="50">
        <v>2269.8730316273113</v>
      </c>
      <c r="G20" s="50">
        <v>1392.653815630355</v>
      </c>
      <c r="H20" s="50">
        <v>2786.0343695399292</v>
      </c>
      <c r="I20" s="50">
        <v>2071.8881447993331</v>
      </c>
      <c r="J20" s="50">
        <v>3041.794156568681</v>
      </c>
      <c r="K20" s="50">
        <v>2976.1114047939245</v>
      </c>
      <c r="L20" s="50">
        <v>3784.2554105473382</v>
      </c>
      <c r="M20" s="50">
        <v>5471.3310131703438</v>
      </c>
      <c r="N20" s="51">
        <f t="shared" si="0"/>
        <v>32814.78189189863</v>
      </c>
    </row>
    <row r="21" spans="1:14" x14ac:dyDescent="0.3">
      <c r="A21" s="52" t="s">
        <v>204</v>
      </c>
      <c r="B21" s="50">
        <v>844.60629867400007</v>
      </c>
      <c r="C21" s="50">
        <v>680.32935089999989</v>
      </c>
      <c r="D21" s="50">
        <v>537.62193709999997</v>
      </c>
      <c r="E21" s="50">
        <v>406.94049250000006</v>
      </c>
      <c r="F21" s="50">
        <v>303.7964078</v>
      </c>
      <c r="G21" s="50">
        <v>405.42638069999998</v>
      </c>
      <c r="H21" s="50">
        <v>524.57537400000001</v>
      </c>
      <c r="I21" s="50">
        <v>635.58945960000005</v>
      </c>
      <c r="J21" s="50">
        <v>838.66889880000008</v>
      </c>
      <c r="K21" s="50">
        <v>738.91371020000008</v>
      </c>
      <c r="L21" s="50">
        <v>744.02557439999998</v>
      </c>
      <c r="M21" s="50">
        <v>1017.5288219</v>
      </c>
      <c r="N21" s="51">
        <f t="shared" si="0"/>
        <v>7678.022706574</v>
      </c>
    </row>
    <row r="22" spans="1:14" x14ac:dyDescent="0.3">
      <c r="A22" s="52" t="s">
        <v>205</v>
      </c>
      <c r="B22" s="50">
        <v>62.365735700000002</v>
      </c>
      <c r="C22" s="50">
        <v>347.47160120000001</v>
      </c>
      <c r="D22" s="50">
        <v>352.19205570000003</v>
      </c>
      <c r="E22" s="50">
        <v>618.59161559999995</v>
      </c>
      <c r="F22" s="50">
        <v>299.97308129999999</v>
      </c>
      <c r="G22" s="50">
        <v>360.67321450000003</v>
      </c>
      <c r="H22" s="50">
        <v>595.86901400000011</v>
      </c>
      <c r="I22" s="50">
        <v>717.38930750000009</v>
      </c>
      <c r="J22" s="50">
        <v>1775.9366044999997</v>
      </c>
      <c r="K22" s="50">
        <v>1478.84619</v>
      </c>
      <c r="L22" s="50">
        <v>866.01488240000003</v>
      </c>
      <c r="M22" s="50">
        <v>727.93527269999993</v>
      </c>
      <c r="N22" s="51">
        <f t="shared" si="0"/>
        <v>8203.2585750999988</v>
      </c>
    </row>
    <row r="23" spans="1:14" x14ac:dyDescent="0.3">
      <c r="A23" s="52" t="s">
        <v>206</v>
      </c>
      <c r="B23" s="50">
        <v>975.83005848740117</v>
      </c>
      <c r="C23" s="50">
        <v>681.40746086502554</v>
      </c>
      <c r="D23" s="50">
        <v>826.37618810959998</v>
      </c>
      <c r="E23" s="50">
        <v>1313.1363583684201</v>
      </c>
      <c r="F23" s="50">
        <v>945.27455147540536</v>
      </c>
      <c r="G23" s="50">
        <v>1888.0131172297019</v>
      </c>
      <c r="H23" s="50">
        <v>792.89357942084951</v>
      </c>
      <c r="I23" s="50">
        <v>591.43079914600003</v>
      </c>
      <c r="J23" s="50">
        <v>944.92476746126067</v>
      </c>
      <c r="K23" s="50">
        <v>1122.3829191537041</v>
      </c>
      <c r="L23" s="50">
        <v>568.2339096431499</v>
      </c>
      <c r="M23" s="50">
        <v>669.57355550250008</v>
      </c>
      <c r="N23" s="51">
        <f t="shared" si="0"/>
        <v>11319.477264863019</v>
      </c>
    </row>
    <row r="24" spans="1:14" ht="15.6" x14ac:dyDescent="0.3">
      <c r="A24" s="54" t="s">
        <v>207</v>
      </c>
      <c r="B24" s="37">
        <f t="shared" ref="B24:N24" si="1">SUM(B13:B23)</f>
        <v>10898.146533539897</v>
      </c>
      <c r="C24" s="37">
        <f t="shared" si="1"/>
        <v>9246.0138926762338</v>
      </c>
      <c r="D24" s="37">
        <f t="shared" si="1"/>
        <v>10606.049914618579</v>
      </c>
      <c r="E24" s="37">
        <f t="shared" si="1"/>
        <v>13399.489032052843</v>
      </c>
      <c r="F24" s="37">
        <f t="shared" si="1"/>
        <v>13672.355682360352</v>
      </c>
      <c r="G24" s="37">
        <f t="shared" si="1"/>
        <v>13925.297712136608</v>
      </c>
      <c r="H24" s="37">
        <f t="shared" si="1"/>
        <v>19417.31706469454</v>
      </c>
      <c r="I24" s="37">
        <f t="shared" si="1"/>
        <v>16096.063167924145</v>
      </c>
      <c r="J24" s="37">
        <f t="shared" si="1"/>
        <v>18609.386229378066</v>
      </c>
      <c r="K24" s="37">
        <f t="shared" si="1"/>
        <v>15135.773494910503</v>
      </c>
      <c r="L24" s="37">
        <f t="shared" si="1"/>
        <v>14876.271664766766</v>
      </c>
      <c r="M24" s="37">
        <f t="shared" si="1"/>
        <v>20952.612087182319</v>
      </c>
      <c r="N24" s="37">
        <f t="shared" si="1"/>
        <v>176834.77647624083</v>
      </c>
    </row>
    <row r="25" spans="1:14" ht="15.6" x14ac:dyDescent="0.3">
      <c r="A25" s="55" t="s">
        <v>208</v>
      </c>
      <c r="B25" s="37">
        <f>+B24+B11</f>
        <v>74207.645156289771</v>
      </c>
      <c r="C25" s="37">
        <f>+C24+C11</f>
        <v>70046.397374263441</v>
      </c>
      <c r="D25" s="37">
        <f>+D24+D11</f>
        <v>71679.348913787879</v>
      </c>
      <c r="E25" s="37">
        <f>+E24+E11</f>
        <v>72860.439470110607</v>
      </c>
      <c r="F25" s="37">
        <f>+F24+F11</f>
        <v>80983.015512993996</v>
      </c>
      <c r="G25" s="37">
        <f t="shared" ref="G25:N25" si="2">+G11+G24</f>
        <v>83035.173906576631</v>
      </c>
      <c r="H25" s="37">
        <f t="shared" si="2"/>
        <v>91471.513995553876</v>
      </c>
      <c r="I25" s="37">
        <f t="shared" si="2"/>
        <v>95105.451863192153</v>
      </c>
      <c r="J25" s="37">
        <f t="shared" si="2"/>
        <v>100380.52800837092</v>
      </c>
      <c r="K25" s="37">
        <f t="shared" si="2"/>
        <v>101828.28887769801</v>
      </c>
      <c r="L25" s="37">
        <f t="shared" si="2"/>
        <v>102317.68803371425</v>
      </c>
      <c r="M25" s="37">
        <f t="shared" si="2"/>
        <v>134181.47733497745</v>
      </c>
      <c r="N25" s="37">
        <f t="shared" si="2"/>
        <v>1078096.968447529</v>
      </c>
    </row>
    <row r="26" spans="1:14" ht="15.6" x14ac:dyDescent="0.3">
      <c r="A26" s="56" t="s">
        <v>209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</row>
    <row r="27" spans="1:14" x14ac:dyDescent="0.3">
      <c r="A27" s="57" t="s">
        <v>196</v>
      </c>
      <c r="B27" s="50">
        <v>232.1362244</v>
      </c>
      <c r="C27" s="50">
        <v>247.8726825</v>
      </c>
      <c r="D27" s="50">
        <v>174.2045129</v>
      </c>
      <c r="E27" s="50">
        <v>164.31052339999999</v>
      </c>
      <c r="F27" s="50">
        <v>242.75606210000001</v>
      </c>
      <c r="G27" s="50">
        <v>263.90850289999997</v>
      </c>
      <c r="H27" s="50">
        <v>265.21134849999999</v>
      </c>
      <c r="I27" s="50">
        <v>326.87478720000001</v>
      </c>
      <c r="J27" s="50">
        <v>377.79334549999999</v>
      </c>
      <c r="K27" s="50">
        <v>349.24289379999999</v>
      </c>
      <c r="L27" s="50">
        <v>302.89777729999997</v>
      </c>
      <c r="M27" s="50">
        <v>266.37377809999998</v>
      </c>
      <c r="N27" s="51">
        <f t="shared" ref="N27:N38" si="3">SUM(B27:M27)</f>
        <v>3213.5824386000004</v>
      </c>
    </row>
    <row r="28" spans="1:14" x14ac:dyDescent="0.3">
      <c r="A28" s="58" t="s">
        <v>210</v>
      </c>
      <c r="B28" s="50">
        <v>4405.4636600250005</v>
      </c>
      <c r="C28" s="50">
        <v>6512.2124041550569</v>
      </c>
      <c r="D28" s="50">
        <v>5894.791507827048</v>
      </c>
      <c r="E28" s="50">
        <v>5486.9030957477071</v>
      </c>
      <c r="F28" s="50">
        <v>4714.7809591060004</v>
      </c>
      <c r="G28" s="50">
        <v>4648.2508255323673</v>
      </c>
      <c r="H28" s="50">
        <v>6265.8855519873969</v>
      </c>
      <c r="I28" s="50">
        <v>6181.9330105634999</v>
      </c>
      <c r="J28" s="50">
        <v>7997.3763941067664</v>
      </c>
      <c r="K28" s="50">
        <v>7040.819287014001</v>
      </c>
      <c r="L28" s="50">
        <v>8675.3499360199712</v>
      </c>
      <c r="M28" s="50">
        <v>13824.841046345849</v>
      </c>
      <c r="N28" s="51">
        <f t="shared" si="3"/>
        <v>81648.607678430679</v>
      </c>
    </row>
    <row r="29" spans="1:14" x14ac:dyDescent="0.3">
      <c r="A29" s="57" t="s">
        <v>211</v>
      </c>
      <c r="B29" s="50">
        <v>1936.3570467834807</v>
      </c>
      <c r="C29" s="50">
        <v>2184.3757235447501</v>
      </c>
      <c r="D29" s="50">
        <v>2867.2175609455999</v>
      </c>
      <c r="E29" s="50">
        <v>2410.0106215043625</v>
      </c>
      <c r="F29" s="50">
        <v>3074.6301026091796</v>
      </c>
      <c r="G29" s="50">
        <v>3259.2608494491869</v>
      </c>
      <c r="H29" s="50">
        <v>3027.843072690383</v>
      </c>
      <c r="I29" s="50">
        <v>3413.5411311686003</v>
      </c>
      <c r="J29" s="50">
        <v>3457.3273850072305</v>
      </c>
      <c r="K29" s="50">
        <v>2885.8880146904798</v>
      </c>
      <c r="L29" s="50">
        <v>2792.9086558151998</v>
      </c>
      <c r="M29" s="50">
        <v>5921.9597127919988</v>
      </c>
      <c r="N29" s="51">
        <f t="shared" si="3"/>
        <v>37231.319877000453</v>
      </c>
    </row>
    <row r="30" spans="1:14" x14ac:dyDescent="0.3">
      <c r="A30" s="57" t="s">
        <v>212</v>
      </c>
      <c r="B30" s="50">
        <v>1054.046287482</v>
      </c>
      <c r="C30" s="50">
        <v>1700.809281238</v>
      </c>
      <c r="D30" s="50">
        <v>2085.9260185996818</v>
      </c>
      <c r="E30" s="50">
        <v>1521.1799402474192</v>
      </c>
      <c r="F30" s="50">
        <v>1389.7582930160002</v>
      </c>
      <c r="G30" s="50">
        <v>1281.2574352668096</v>
      </c>
      <c r="H30" s="50">
        <v>2439.0396655186005</v>
      </c>
      <c r="I30" s="50">
        <v>2905.1334746368002</v>
      </c>
      <c r="J30" s="50">
        <v>2768.224577091416</v>
      </c>
      <c r="K30" s="50">
        <v>2525.3479926999998</v>
      </c>
      <c r="L30" s="50">
        <v>2627.921983832</v>
      </c>
      <c r="M30" s="50">
        <v>4813.0825066487769</v>
      </c>
      <c r="N30" s="51">
        <f t="shared" si="3"/>
        <v>27111.727456277506</v>
      </c>
    </row>
    <row r="31" spans="1:14" x14ac:dyDescent="0.3">
      <c r="A31" s="53" t="s">
        <v>200</v>
      </c>
      <c r="B31" s="50">
        <v>6.0118874</v>
      </c>
      <c r="C31" s="50">
        <v>5.899197</v>
      </c>
      <c r="D31" s="50">
        <v>8.8274250999999992</v>
      </c>
      <c r="E31" s="50">
        <v>5.6966828999999999</v>
      </c>
      <c r="F31" s="50">
        <v>3.2972660999999999</v>
      </c>
      <c r="G31" s="50">
        <v>5.3375459999999997</v>
      </c>
      <c r="H31" s="50">
        <v>5.4742503999999998</v>
      </c>
      <c r="I31" s="50">
        <v>8.0263913999999996</v>
      </c>
      <c r="J31" s="50">
        <v>7.4064674999999998</v>
      </c>
      <c r="K31" s="50">
        <v>6.8083255999999999</v>
      </c>
      <c r="L31" s="50">
        <v>6.6603481999999996</v>
      </c>
      <c r="M31" s="50">
        <v>7.4723943000000004</v>
      </c>
      <c r="N31" s="51">
        <f t="shared" si="3"/>
        <v>76.918181900000008</v>
      </c>
    </row>
    <row r="32" spans="1:14" x14ac:dyDescent="0.3">
      <c r="A32" s="52" t="s">
        <v>201</v>
      </c>
      <c r="B32" s="50">
        <v>7212.999099310061</v>
      </c>
      <c r="C32" s="50">
        <v>11833.966427543517</v>
      </c>
      <c r="D32" s="50">
        <v>12122.688467489328</v>
      </c>
      <c r="E32" s="50">
        <v>10066.060952620057</v>
      </c>
      <c r="F32" s="50">
        <v>11127.397368607577</v>
      </c>
      <c r="G32" s="50">
        <v>12496.824887223802</v>
      </c>
      <c r="H32" s="50">
        <v>15298.121776823842</v>
      </c>
      <c r="I32" s="50">
        <v>14150.786669754598</v>
      </c>
      <c r="J32" s="50">
        <v>14804.945308560058</v>
      </c>
      <c r="K32" s="50">
        <v>14187.666975430386</v>
      </c>
      <c r="L32" s="50">
        <v>14940.455816372309</v>
      </c>
      <c r="M32" s="50">
        <v>26499.334133651955</v>
      </c>
      <c r="N32" s="51">
        <f t="shared" si="3"/>
        <v>164741.24788338749</v>
      </c>
    </row>
    <row r="33" spans="1:14" x14ac:dyDescent="0.3">
      <c r="A33" s="52" t="s">
        <v>213</v>
      </c>
      <c r="B33" s="50">
        <v>0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0.111848</v>
      </c>
      <c r="K33" s="50">
        <v>0.109641</v>
      </c>
      <c r="L33" s="50">
        <v>0</v>
      </c>
      <c r="M33" s="50">
        <v>0</v>
      </c>
      <c r="N33" s="51">
        <f t="shared" si="3"/>
        <v>0.22148899999999999</v>
      </c>
    </row>
    <row r="34" spans="1:14" x14ac:dyDescent="0.3">
      <c r="A34" s="52" t="s">
        <v>214</v>
      </c>
      <c r="B34" s="50">
        <v>3.33</v>
      </c>
      <c r="C34" s="50">
        <v>0.79</v>
      </c>
      <c r="D34" s="50">
        <v>6.01</v>
      </c>
      <c r="E34" s="50">
        <v>3.1100000000000003</v>
      </c>
      <c r="F34" s="50">
        <v>7.83</v>
      </c>
      <c r="G34" s="50">
        <v>5.5</v>
      </c>
      <c r="H34" s="50">
        <v>4.8500000000000005</v>
      </c>
      <c r="I34" s="50">
        <v>5.6899999999999995</v>
      </c>
      <c r="J34" s="50">
        <v>16.72</v>
      </c>
      <c r="K34" s="50">
        <v>6.04</v>
      </c>
      <c r="L34" s="50">
        <v>34.94</v>
      </c>
      <c r="M34" s="50">
        <v>19.643119980000002</v>
      </c>
      <c r="N34" s="51">
        <f t="shared" si="3"/>
        <v>114.45311998</v>
      </c>
    </row>
    <row r="35" spans="1:14" x14ac:dyDescent="0.3">
      <c r="A35" s="52" t="s">
        <v>203</v>
      </c>
      <c r="B35" s="50">
        <v>287.78608955799996</v>
      </c>
      <c r="C35" s="50">
        <v>774.17463216199997</v>
      </c>
      <c r="D35" s="50">
        <v>654.58600609999996</v>
      </c>
      <c r="E35" s="50">
        <v>1063.5743677</v>
      </c>
      <c r="F35" s="50">
        <v>574.95720140000003</v>
      </c>
      <c r="G35" s="50">
        <v>503.14039436967505</v>
      </c>
      <c r="H35" s="50">
        <v>450.89345987251664</v>
      </c>
      <c r="I35" s="50">
        <v>265.32013119999999</v>
      </c>
      <c r="J35" s="50">
        <v>480.72942020000005</v>
      </c>
      <c r="K35" s="50">
        <v>617.62004400000001</v>
      </c>
      <c r="L35" s="50">
        <v>400.7434773</v>
      </c>
      <c r="M35" s="50">
        <v>559.55449659999999</v>
      </c>
      <c r="N35" s="51">
        <f t="shared" si="3"/>
        <v>6633.0797204621922</v>
      </c>
    </row>
    <row r="36" spans="1:14" x14ac:dyDescent="0.3">
      <c r="A36" s="52" t="s">
        <v>204</v>
      </c>
      <c r="B36" s="50">
        <v>0.7120126</v>
      </c>
      <c r="C36" s="50">
        <v>0</v>
      </c>
      <c r="D36" s="50">
        <v>0</v>
      </c>
      <c r="E36" s="50">
        <v>0</v>
      </c>
      <c r="F36" s="50">
        <v>0</v>
      </c>
      <c r="G36" s="50">
        <v>8.6388581000000002</v>
      </c>
      <c r="H36" s="50">
        <v>18.512186200000002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1">
        <f t="shared" si="3"/>
        <v>27.863056900000004</v>
      </c>
    </row>
    <row r="37" spans="1:14" x14ac:dyDescent="0.3">
      <c r="A37" s="52" t="s">
        <v>215</v>
      </c>
      <c r="B37" s="50">
        <v>2.5674964</v>
      </c>
      <c r="C37" s="50">
        <v>0.40168055000000003</v>
      </c>
      <c r="D37" s="50">
        <v>0.7957958799999999</v>
      </c>
      <c r="E37" s="50">
        <v>0.63448767300000009</v>
      </c>
      <c r="F37" s="50">
        <v>148.598040768</v>
      </c>
      <c r="G37" s="50">
        <v>158.32308773699998</v>
      </c>
      <c r="H37" s="50">
        <v>190.77251081200001</v>
      </c>
      <c r="I37" s="50">
        <v>0</v>
      </c>
      <c r="J37" s="50">
        <v>0.41038355399999998</v>
      </c>
      <c r="K37" s="50">
        <v>0</v>
      </c>
      <c r="L37" s="50">
        <v>33.299999999999997</v>
      </c>
      <c r="M37" s="50">
        <v>17.512614849999999</v>
      </c>
      <c r="N37" s="51">
        <f t="shared" si="3"/>
        <v>553.31609822399992</v>
      </c>
    </row>
    <row r="38" spans="1:14" x14ac:dyDescent="0.3">
      <c r="A38" s="52" t="s">
        <v>216</v>
      </c>
      <c r="B38" s="50">
        <v>1006.2859617869999</v>
      </c>
      <c r="C38" s="50">
        <v>1112.8164521980998</v>
      </c>
      <c r="D38" s="50">
        <v>971.15314879386574</v>
      </c>
      <c r="E38" s="50">
        <v>1088.2538267632899</v>
      </c>
      <c r="F38" s="50">
        <v>405.77332243820285</v>
      </c>
      <c r="G38" s="50">
        <v>567.88159793166938</v>
      </c>
      <c r="H38" s="50">
        <v>832.52430698894898</v>
      </c>
      <c r="I38" s="50">
        <v>588.7074272509999</v>
      </c>
      <c r="J38" s="50">
        <v>743.13619608390002</v>
      </c>
      <c r="K38" s="50">
        <v>1062.0379159210001</v>
      </c>
      <c r="L38" s="50">
        <v>851.2908468201224</v>
      </c>
      <c r="M38" s="50">
        <v>1218.8039141556874</v>
      </c>
      <c r="N38" s="51">
        <f t="shared" si="3"/>
        <v>10448.664917132786</v>
      </c>
    </row>
    <row r="39" spans="1:14" ht="15.6" x14ac:dyDescent="0.3">
      <c r="A39" s="59" t="s">
        <v>217</v>
      </c>
      <c r="B39" s="37">
        <f t="shared" ref="B39:N39" si="4">SUM(B27:B38)</f>
        <v>16147.695765745542</v>
      </c>
      <c r="C39" s="37">
        <f t="shared" si="4"/>
        <v>24373.31848089143</v>
      </c>
      <c r="D39" s="37">
        <f t="shared" si="4"/>
        <v>24786.200443635524</v>
      </c>
      <c r="E39" s="37">
        <f t="shared" si="4"/>
        <v>21809.734498555837</v>
      </c>
      <c r="F39" s="37">
        <f t="shared" si="4"/>
        <v>21689.778616144962</v>
      </c>
      <c r="G39" s="37">
        <f t="shared" si="4"/>
        <v>23198.323984510509</v>
      </c>
      <c r="H39" s="37">
        <f t="shared" si="4"/>
        <v>28799.128129793688</v>
      </c>
      <c r="I39" s="37">
        <f t="shared" si="4"/>
        <v>27846.013023174499</v>
      </c>
      <c r="J39" s="37">
        <f t="shared" si="4"/>
        <v>30654.181325603375</v>
      </c>
      <c r="K39" s="37">
        <f t="shared" si="4"/>
        <v>28681.581090155865</v>
      </c>
      <c r="L39" s="37">
        <f t="shared" si="4"/>
        <v>30666.4688416596</v>
      </c>
      <c r="M39" s="37">
        <f t="shared" si="4"/>
        <v>53148.577717424268</v>
      </c>
      <c r="N39" s="37">
        <f t="shared" si="4"/>
        <v>331801.0019172951</v>
      </c>
    </row>
    <row r="40" spans="1:14" ht="15.6" x14ac:dyDescent="0.3">
      <c r="A40" s="55" t="s">
        <v>218</v>
      </c>
      <c r="B40" s="37">
        <f t="shared" ref="B40:N40" si="5">+B25-B39</f>
        <v>58059.949390544229</v>
      </c>
      <c r="C40" s="37">
        <f t="shared" si="5"/>
        <v>45673.07889337201</v>
      </c>
      <c r="D40" s="37">
        <f t="shared" si="5"/>
        <v>46893.148470152359</v>
      </c>
      <c r="E40" s="37">
        <f t="shared" si="5"/>
        <v>51050.704971554769</v>
      </c>
      <c r="F40" s="37">
        <f t="shared" si="5"/>
        <v>59293.236896849034</v>
      </c>
      <c r="G40" s="37">
        <f t="shared" si="5"/>
        <v>59836.849922066118</v>
      </c>
      <c r="H40" s="37">
        <f t="shared" si="5"/>
        <v>62672.385865760189</v>
      </c>
      <c r="I40" s="37">
        <f t="shared" si="5"/>
        <v>67259.438840017654</v>
      </c>
      <c r="J40" s="37">
        <f t="shared" si="5"/>
        <v>69726.346682767544</v>
      </c>
      <c r="K40" s="37">
        <f t="shared" si="5"/>
        <v>73146.707787542138</v>
      </c>
      <c r="L40" s="37">
        <f t="shared" si="5"/>
        <v>71651.219192054647</v>
      </c>
      <c r="M40" s="37">
        <f t="shared" si="5"/>
        <v>81032.899617553179</v>
      </c>
      <c r="N40" s="37">
        <f t="shared" si="5"/>
        <v>746295.96653023385</v>
      </c>
    </row>
    <row r="41" spans="1:14" x14ac:dyDescent="0.3">
      <c r="A41" s="71" t="s">
        <v>230</v>
      </c>
      <c r="B41" s="7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</row>
    <row r="42" spans="1:14" x14ac:dyDescent="0.3">
      <c r="A42" s="63" t="s">
        <v>220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4" x14ac:dyDescent="0.3">
      <c r="A43" s="65" t="s">
        <v>221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 x14ac:dyDescent="0.3">
      <c r="A44" s="65" t="s">
        <v>222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 x14ac:dyDescent="0.3">
      <c r="A45" s="65" t="s">
        <v>223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7"/>
    </row>
    <row r="46" spans="1:14" x14ac:dyDescent="0.3">
      <c r="A46" s="65" t="s">
        <v>224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7"/>
    </row>
    <row r="47" spans="1:14" x14ac:dyDescent="0.3">
      <c r="A47" s="65" t="s">
        <v>225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7"/>
    </row>
    <row r="48" spans="1:14" x14ac:dyDescent="0.3">
      <c r="A48" s="65" t="s">
        <v>226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7"/>
    </row>
    <row r="49" spans="1:14" x14ac:dyDescent="0.3">
      <c r="A49" s="65" t="s">
        <v>227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7"/>
    </row>
    <row r="50" spans="1:14" x14ac:dyDescent="0.3">
      <c r="A50" s="73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7"/>
    </row>
    <row r="51" spans="1:14" x14ac:dyDescent="0.3">
      <c r="A51" s="7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</row>
  </sheetData>
  <mergeCells count="2">
    <mergeCell ref="A7:N7"/>
    <mergeCell ref="A8:N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473E-4286-402B-B537-D60CEDAD0A32}">
  <dimension ref="A2:N51"/>
  <sheetViews>
    <sheetView workbookViewId="0">
      <selection activeCell="E21" sqref="E21"/>
    </sheetView>
  </sheetViews>
  <sheetFormatPr defaultRowHeight="14.4" x14ac:dyDescent="0.3"/>
  <cols>
    <col min="1" max="1" width="30.21875" customWidth="1"/>
    <col min="2" max="14" width="17.5546875" customWidth="1"/>
  </cols>
  <sheetData>
    <row r="2" spans="1:14" x14ac:dyDescent="0.3">
      <c r="A2" s="68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 x14ac:dyDescent="0.3">
      <c r="A3" s="68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4" ht="20.399999999999999" x14ac:dyDescent="0.35">
      <c r="A4" s="69"/>
      <c r="B4" s="67"/>
      <c r="C4" s="67"/>
      <c r="D4" s="67"/>
      <c r="E4" s="70" t="s">
        <v>228</v>
      </c>
      <c r="F4" s="67"/>
      <c r="G4" s="67"/>
      <c r="H4" s="67"/>
      <c r="I4" s="67"/>
      <c r="J4" s="67"/>
      <c r="K4" s="67"/>
      <c r="L4" s="67"/>
      <c r="M4" s="67"/>
      <c r="N4" s="67"/>
    </row>
    <row r="5" spans="1:14" x14ac:dyDescent="0.3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8" x14ac:dyDescent="0.35">
      <c r="A6" s="40" t="s">
        <v>231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</row>
    <row r="7" spans="1:14" x14ac:dyDescent="0.3">
      <c r="A7" s="43" t="s">
        <v>177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14" ht="17.399999999999999" x14ac:dyDescent="0.3">
      <c r="A8" s="44" t="s">
        <v>178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1:14" ht="17.399999999999999" x14ac:dyDescent="0.3">
      <c r="A9" s="45" t="s">
        <v>179</v>
      </c>
      <c r="B9" s="46" t="s">
        <v>180</v>
      </c>
      <c r="C9" s="46" t="s">
        <v>181</v>
      </c>
      <c r="D9" s="46" t="s">
        <v>182</v>
      </c>
      <c r="E9" s="46" t="s">
        <v>183</v>
      </c>
      <c r="F9" s="46" t="s">
        <v>184</v>
      </c>
      <c r="G9" s="46" t="s">
        <v>185</v>
      </c>
      <c r="H9" s="46" t="s">
        <v>186</v>
      </c>
      <c r="I9" s="46" t="s">
        <v>187</v>
      </c>
      <c r="J9" s="46" t="s">
        <v>188</v>
      </c>
      <c r="K9" s="46" t="s">
        <v>189</v>
      </c>
      <c r="L9" s="46" t="s">
        <v>190</v>
      </c>
      <c r="M9" s="46" t="s">
        <v>191</v>
      </c>
      <c r="N9" s="46" t="s">
        <v>192</v>
      </c>
    </row>
    <row r="10" spans="1:14" ht="15.6" x14ac:dyDescent="0.3">
      <c r="A10" s="47" t="s">
        <v>193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ht="15.6" x14ac:dyDescent="0.3">
      <c r="A11" s="49" t="s">
        <v>194</v>
      </c>
      <c r="B11" s="50">
        <v>128800.06584155018</v>
      </c>
      <c r="C11" s="50">
        <v>119633.62181054099</v>
      </c>
      <c r="D11" s="50">
        <v>121897.63969956485</v>
      </c>
      <c r="E11" s="50">
        <v>128755.46490262874</v>
      </c>
      <c r="F11" s="50">
        <v>104567.31614182114</v>
      </c>
      <c r="G11" s="50">
        <v>95157.741525290738</v>
      </c>
      <c r="H11" s="50">
        <v>99194.385511237808</v>
      </c>
      <c r="I11" s="50">
        <v>100258.75918442282</v>
      </c>
      <c r="J11" s="50">
        <v>94253.237400611397</v>
      </c>
      <c r="K11" s="50">
        <v>92441.854830099124</v>
      </c>
      <c r="L11" s="50">
        <v>85798.258921224522</v>
      </c>
      <c r="M11" s="50">
        <v>89613.478577777831</v>
      </c>
      <c r="N11" s="51">
        <f>SUM(B11:M11)</f>
        <v>1260371.8243467701</v>
      </c>
    </row>
    <row r="12" spans="1:14" ht="15.6" x14ac:dyDescent="0.3">
      <c r="A12" s="49" t="s">
        <v>195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1:14" x14ac:dyDescent="0.3">
      <c r="A13" s="52" t="s">
        <v>196</v>
      </c>
      <c r="B13" s="50">
        <v>11742.672247232804</v>
      </c>
      <c r="C13" s="50">
        <v>9255.4509678078812</v>
      </c>
      <c r="D13" s="50">
        <v>7620.4483035542544</v>
      </c>
      <c r="E13" s="50">
        <v>8397.3696571986948</v>
      </c>
      <c r="F13" s="50">
        <v>8569.8646196002192</v>
      </c>
      <c r="G13" s="50">
        <v>7569.740256420605</v>
      </c>
      <c r="H13" s="50">
        <v>6864.8739168871834</v>
      </c>
      <c r="I13" s="50">
        <v>9211.2181791365438</v>
      </c>
      <c r="J13" s="50">
        <v>9489.0788646328892</v>
      </c>
      <c r="K13" s="50">
        <v>8825.4002814885007</v>
      </c>
      <c r="L13" s="50">
        <v>10878.430968464912</v>
      </c>
      <c r="M13" s="50">
        <v>8766.619778192131</v>
      </c>
      <c r="N13" s="51">
        <f t="shared" ref="N13:N23" si="0">SUM(B13:M13)</f>
        <v>107191.16804061661</v>
      </c>
    </row>
    <row r="14" spans="1:14" x14ac:dyDescent="0.3">
      <c r="A14" s="53" t="s">
        <v>197</v>
      </c>
      <c r="B14" s="50">
        <v>0</v>
      </c>
      <c r="C14" s="50">
        <v>314.45059559999999</v>
      </c>
      <c r="D14" s="50">
        <v>1620.7635287737048</v>
      </c>
      <c r="E14" s="50">
        <v>619.84080128862968</v>
      </c>
      <c r="F14" s="50">
        <v>0.13690740000000001</v>
      </c>
      <c r="G14" s="50">
        <v>1395.2888663219835</v>
      </c>
      <c r="H14" s="50">
        <v>2433.8629538500318</v>
      </c>
      <c r="I14" s="50">
        <v>1620.1603982408667</v>
      </c>
      <c r="J14" s="50">
        <v>841.67997008510122</v>
      </c>
      <c r="K14" s="50">
        <v>0.27136270000000001</v>
      </c>
      <c r="L14" s="50">
        <v>0</v>
      </c>
      <c r="M14" s="50">
        <v>0</v>
      </c>
      <c r="N14" s="51">
        <f t="shared" si="0"/>
        <v>8846.4553842603164</v>
      </c>
    </row>
    <row r="15" spans="1:14" x14ac:dyDescent="0.3">
      <c r="A15" s="52" t="s">
        <v>198</v>
      </c>
      <c r="B15" s="50">
        <v>241.16155640693927</v>
      </c>
      <c r="C15" s="50">
        <v>260.22226879999999</v>
      </c>
      <c r="D15" s="50">
        <v>13.8681977</v>
      </c>
      <c r="E15" s="50">
        <v>924.0060652443741</v>
      </c>
      <c r="F15" s="50">
        <v>475.247839133323</v>
      </c>
      <c r="G15" s="50">
        <v>355.42525569124098</v>
      </c>
      <c r="H15" s="50">
        <v>636.94037275343999</v>
      </c>
      <c r="I15" s="50">
        <v>173.61043654513992</v>
      </c>
      <c r="J15" s="50">
        <v>388.0545023858906</v>
      </c>
      <c r="K15" s="50">
        <v>184.14577871546899</v>
      </c>
      <c r="L15" s="50">
        <v>687.09829004569292</v>
      </c>
      <c r="M15" s="50">
        <v>441.55077978299198</v>
      </c>
      <c r="N15" s="51">
        <f t="shared" si="0"/>
        <v>4781.3313432045015</v>
      </c>
    </row>
    <row r="16" spans="1:14" x14ac:dyDescent="0.3">
      <c r="A16" s="52" t="s">
        <v>199</v>
      </c>
      <c r="B16" s="50">
        <v>0</v>
      </c>
      <c r="C16" s="50">
        <v>1.3424999999999999E-3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1">
        <f t="shared" si="0"/>
        <v>1.3424999999999999E-3</v>
      </c>
    </row>
    <row r="17" spans="1:14" x14ac:dyDescent="0.3">
      <c r="A17" s="53" t="s">
        <v>200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1">
        <f t="shared" si="0"/>
        <v>0</v>
      </c>
    </row>
    <row r="18" spans="1:14" x14ac:dyDescent="0.3">
      <c r="A18" s="52" t="s">
        <v>201</v>
      </c>
      <c r="B18" s="50">
        <v>22.398762599999998</v>
      </c>
      <c r="C18" s="50">
        <v>102.7777177</v>
      </c>
      <c r="D18" s="50">
        <v>1530.4304413040443</v>
      </c>
      <c r="E18" s="50">
        <v>1432.4401845096302</v>
      </c>
      <c r="F18" s="50">
        <v>86.037710100000012</v>
      </c>
      <c r="G18" s="50">
        <v>14.5286481</v>
      </c>
      <c r="H18" s="50">
        <v>91.96575009999998</v>
      </c>
      <c r="I18" s="50">
        <v>66.538544399999992</v>
      </c>
      <c r="J18" s="50">
        <v>118.0504272</v>
      </c>
      <c r="K18" s="50">
        <v>45.498867499999996</v>
      </c>
      <c r="L18" s="50">
        <v>43.608898799999999</v>
      </c>
      <c r="M18" s="50">
        <v>29.765529899999997</v>
      </c>
      <c r="N18" s="51">
        <f t="shared" si="0"/>
        <v>3584.041482213674</v>
      </c>
    </row>
    <row r="19" spans="1:14" x14ac:dyDescent="0.3">
      <c r="A19" s="52" t="s">
        <v>202</v>
      </c>
      <c r="B19" s="50">
        <v>1591.0748130468769</v>
      </c>
      <c r="C19" s="50">
        <v>1680.7704203280437</v>
      </c>
      <c r="D19" s="50">
        <v>1579.928014141002</v>
      </c>
      <c r="E19" s="50">
        <v>2086.7114794514951</v>
      </c>
      <c r="F19" s="50">
        <v>1616.9315867464402</v>
      </c>
      <c r="G19" s="50">
        <v>1282.3926035000004</v>
      </c>
      <c r="H19" s="50">
        <v>1887.5093722866475</v>
      </c>
      <c r="I19" s="50">
        <v>1420.5142739686253</v>
      </c>
      <c r="J19" s="50">
        <v>1204.4994348594319</v>
      </c>
      <c r="K19" s="50">
        <v>1183.352966893111</v>
      </c>
      <c r="L19" s="50">
        <v>1514.6666808505731</v>
      </c>
      <c r="M19" s="50">
        <v>1401.0158958692932</v>
      </c>
      <c r="N19" s="51">
        <f t="shared" si="0"/>
        <v>18449.367541941538</v>
      </c>
    </row>
    <row r="20" spans="1:14" x14ac:dyDescent="0.3">
      <c r="A20" s="52" t="s">
        <v>203</v>
      </c>
      <c r="B20" s="50">
        <v>5016.0752875560938</v>
      </c>
      <c r="C20" s="50">
        <v>2519.2737246841152</v>
      </c>
      <c r="D20" s="50">
        <v>3067.6492610299551</v>
      </c>
      <c r="E20" s="50">
        <v>3545.6687557347582</v>
      </c>
      <c r="F20" s="50">
        <v>2952.61007367928</v>
      </c>
      <c r="G20" s="50">
        <v>2178.969339989651</v>
      </c>
      <c r="H20" s="50">
        <v>2472.8858547682498</v>
      </c>
      <c r="I20" s="50">
        <v>2037.898288967225</v>
      </c>
      <c r="J20" s="50">
        <v>2952.3115680838127</v>
      </c>
      <c r="K20" s="50">
        <v>2764.7976744316852</v>
      </c>
      <c r="L20" s="50">
        <v>1893.7300631388428</v>
      </c>
      <c r="M20" s="50">
        <v>2072.3759762216409</v>
      </c>
      <c r="N20" s="51">
        <f t="shared" si="0"/>
        <v>33474.24586828531</v>
      </c>
    </row>
    <row r="21" spans="1:14" x14ac:dyDescent="0.3">
      <c r="A21" s="52" t="s">
        <v>204</v>
      </c>
      <c r="B21" s="50">
        <v>1047.5565343999999</v>
      </c>
      <c r="C21" s="50">
        <v>1020.9421413</v>
      </c>
      <c r="D21" s="50">
        <v>804.34877879999999</v>
      </c>
      <c r="E21" s="50">
        <v>451.78709219999996</v>
      </c>
      <c r="F21" s="50">
        <v>236.9131816</v>
      </c>
      <c r="G21" s="50">
        <v>394.69967650000001</v>
      </c>
      <c r="H21" s="50">
        <v>773.57192000000009</v>
      </c>
      <c r="I21" s="50">
        <v>1105.4384407845632</v>
      </c>
      <c r="J21" s="50">
        <v>1021.8654855</v>
      </c>
      <c r="K21" s="50">
        <v>914.54584929999999</v>
      </c>
      <c r="L21" s="50">
        <v>986.62271829999997</v>
      </c>
      <c r="M21" s="50">
        <v>1186.7844415000002</v>
      </c>
      <c r="N21" s="51">
        <f t="shared" si="0"/>
        <v>9945.0762601845636</v>
      </c>
    </row>
    <row r="22" spans="1:14" x14ac:dyDescent="0.3">
      <c r="A22" s="52" t="s">
        <v>205</v>
      </c>
      <c r="B22" s="50">
        <v>1704.7948859000001</v>
      </c>
      <c r="C22" s="50">
        <v>1675.7071335999999</v>
      </c>
      <c r="D22" s="50">
        <v>1461.5899387999998</v>
      </c>
      <c r="E22" s="50">
        <v>1787.0968663999997</v>
      </c>
      <c r="F22" s="50">
        <v>1351.0164373000002</v>
      </c>
      <c r="G22" s="50">
        <v>1020.8874268999998</v>
      </c>
      <c r="H22" s="50">
        <v>1587.7222273</v>
      </c>
      <c r="I22" s="50">
        <v>1709.9420129</v>
      </c>
      <c r="J22" s="50">
        <v>971.62531609999996</v>
      </c>
      <c r="K22" s="50">
        <v>1356.0311656000001</v>
      </c>
      <c r="L22" s="50">
        <v>1351.3822379000001</v>
      </c>
      <c r="M22" s="50">
        <v>2179.5632885</v>
      </c>
      <c r="N22" s="51">
        <f t="shared" si="0"/>
        <v>18157.358937199999</v>
      </c>
    </row>
    <row r="23" spans="1:14" x14ac:dyDescent="0.3">
      <c r="A23" s="52" t="s">
        <v>206</v>
      </c>
      <c r="B23" s="50">
        <v>1091.9774634221205</v>
      </c>
      <c r="C23" s="50">
        <v>1318.3055674054667</v>
      </c>
      <c r="D23" s="50">
        <v>765.33193275616975</v>
      </c>
      <c r="E23" s="50">
        <v>618.96919158416756</v>
      </c>
      <c r="F23" s="50">
        <v>1120.1187033895139</v>
      </c>
      <c r="G23" s="50">
        <v>646.20744328448666</v>
      </c>
      <c r="H23" s="50">
        <v>604.47946250035614</v>
      </c>
      <c r="I23" s="50">
        <v>673.1964419751198</v>
      </c>
      <c r="J23" s="50">
        <v>855.07457396648101</v>
      </c>
      <c r="K23" s="50">
        <v>1177.0664569112087</v>
      </c>
      <c r="L23" s="50">
        <v>589.70741381903485</v>
      </c>
      <c r="M23" s="50">
        <v>1964.5072478634606</v>
      </c>
      <c r="N23" s="51">
        <f t="shared" si="0"/>
        <v>11424.941898877585</v>
      </c>
    </row>
    <row r="24" spans="1:14" ht="15.6" x14ac:dyDescent="0.3">
      <c r="A24" s="54" t="s">
        <v>207</v>
      </c>
      <c r="B24" s="37">
        <f t="shared" ref="B24:N24" si="1">SUM(B13:B23)</f>
        <v>22457.711550564833</v>
      </c>
      <c r="C24" s="37">
        <f t="shared" si="1"/>
        <v>18147.901879725508</v>
      </c>
      <c r="D24" s="37">
        <f t="shared" si="1"/>
        <v>18464.35839685913</v>
      </c>
      <c r="E24" s="37">
        <f t="shared" si="1"/>
        <v>19863.89009361175</v>
      </c>
      <c r="F24" s="37">
        <f t="shared" si="1"/>
        <v>16408.877058948776</v>
      </c>
      <c r="G24" s="37">
        <f t="shared" si="1"/>
        <v>14858.13951670797</v>
      </c>
      <c r="H24" s="37">
        <f t="shared" si="1"/>
        <v>17353.811830445909</v>
      </c>
      <c r="I24" s="37">
        <f t="shared" si="1"/>
        <v>18018.517016918082</v>
      </c>
      <c r="J24" s="37">
        <f t="shared" si="1"/>
        <v>17842.240142813607</v>
      </c>
      <c r="K24" s="37">
        <f t="shared" si="1"/>
        <v>16451.110403539977</v>
      </c>
      <c r="L24" s="37">
        <f t="shared" si="1"/>
        <v>17945.247271319055</v>
      </c>
      <c r="M24" s="37">
        <f t="shared" si="1"/>
        <v>18042.182937829519</v>
      </c>
      <c r="N24" s="37">
        <f t="shared" si="1"/>
        <v>215853.98809928409</v>
      </c>
    </row>
    <row r="25" spans="1:14" ht="15.6" x14ac:dyDescent="0.3">
      <c r="A25" s="55" t="s">
        <v>208</v>
      </c>
      <c r="B25" s="37">
        <f>+B24+B11</f>
        <v>151257.77739211501</v>
      </c>
      <c r="C25" s="37">
        <f>+C24+C11</f>
        <v>137781.52369026651</v>
      </c>
      <c r="D25" s="37">
        <f>+D24+D11</f>
        <v>140361.99809642398</v>
      </c>
      <c r="E25" s="37">
        <f>+E24+E11</f>
        <v>148619.35499624049</v>
      </c>
      <c r="F25" s="37">
        <f>+F24+F11</f>
        <v>120976.19320076992</v>
      </c>
      <c r="G25" s="37">
        <f t="shared" ref="G25:N25" si="2">+G11+G24</f>
        <v>110015.88104199871</v>
      </c>
      <c r="H25" s="37">
        <f t="shared" si="2"/>
        <v>116548.19734168371</v>
      </c>
      <c r="I25" s="37">
        <f t="shared" si="2"/>
        <v>118277.27620134089</v>
      </c>
      <c r="J25" s="37">
        <f t="shared" si="2"/>
        <v>112095.477543425</v>
      </c>
      <c r="K25" s="37">
        <f t="shared" si="2"/>
        <v>108892.9652336391</v>
      </c>
      <c r="L25" s="37">
        <f t="shared" si="2"/>
        <v>103743.50619254357</v>
      </c>
      <c r="M25" s="37">
        <f t="shared" si="2"/>
        <v>107655.66151560735</v>
      </c>
      <c r="N25" s="37">
        <f t="shared" si="2"/>
        <v>1476225.8124460541</v>
      </c>
    </row>
    <row r="26" spans="1:14" ht="15.6" x14ac:dyDescent="0.3">
      <c r="A26" s="56" t="s">
        <v>209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</row>
    <row r="27" spans="1:14" x14ac:dyDescent="0.3">
      <c r="A27" s="57" t="s">
        <v>196</v>
      </c>
      <c r="B27" s="50">
        <v>396.92389750000001</v>
      </c>
      <c r="C27" s="50">
        <v>418.9701402</v>
      </c>
      <c r="D27" s="50">
        <v>413.1371891</v>
      </c>
      <c r="E27" s="50">
        <v>312.20178030000005</v>
      </c>
      <c r="F27" s="50">
        <v>287.65890380000002</v>
      </c>
      <c r="G27" s="50">
        <v>270.1505282</v>
      </c>
      <c r="H27" s="50">
        <v>278.24232439999997</v>
      </c>
      <c r="I27" s="50">
        <v>254.63031950000001</v>
      </c>
      <c r="J27" s="50">
        <v>276.8341805</v>
      </c>
      <c r="K27" s="50">
        <v>315.53336539999998</v>
      </c>
      <c r="L27" s="50">
        <v>267.80112389999999</v>
      </c>
      <c r="M27" s="50">
        <v>399.07843170000001</v>
      </c>
      <c r="N27" s="51">
        <f t="shared" ref="N27:N38" si="3">SUM(B27:M27)</f>
        <v>3891.1621845</v>
      </c>
    </row>
    <row r="28" spans="1:14" x14ac:dyDescent="0.3">
      <c r="A28" s="58" t="s">
        <v>210</v>
      </c>
      <c r="B28" s="50">
        <v>12030.341100920748</v>
      </c>
      <c r="C28" s="50">
        <v>11527.74588958881</v>
      </c>
      <c r="D28" s="50">
        <v>12351.79043904</v>
      </c>
      <c r="E28" s="50">
        <v>9095.5541972459996</v>
      </c>
      <c r="F28" s="50">
        <v>7325.3684196780005</v>
      </c>
      <c r="G28" s="50">
        <v>4580.6618445410004</v>
      </c>
      <c r="H28" s="50">
        <v>3312.6717108289999</v>
      </c>
      <c r="I28" s="50">
        <v>5736.1601451380002</v>
      </c>
      <c r="J28" s="50">
        <v>8138.8675803690003</v>
      </c>
      <c r="K28" s="50">
        <v>8424.6507415779997</v>
      </c>
      <c r="L28" s="50">
        <v>9774.353902513998</v>
      </c>
      <c r="M28" s="50">
        <v>10501.446971342</v>
      </c>
      <c r="N28" s="51">
        <f t="shared" si="3"/>
        <v>102799.61294278456</v>
      </c>
    </row>
    <row r="29" spans="1:14" x14ac:dyDescent="0.3">
      <c r="A29" s="57" t="s">
        <v>211</v>
      </c>
      <c r="B29" s="50">
        <v>4217.7985587535659</v>
      </c>
      <c r="C29" s="50">
        <v>3643.5417030712651</v>
      </c>
      <c r="D29" s="50">
        <v>5154.5868891073796</v>
      </c>
      <c r="E29" s="50">
        <v>2168.2852138066</v>
      </c>
      <c r="F29" s="50">
        <v>2274.9054244165541</v>
      </c>
      <c r="G29" s="50">
        <v>2331.0189269622851</v>
      </c>
      <c r="H29" s="50">
        <v>2009.0469272956318</v>
      </c>
      <c r="I29" s="50">
        <v>2335.9553956185</v>
      </c>
      <c r="J29" s="50">
        <v>2245.7181178271949</v>
      </c>
      <c r="K29" s="50">
        <v>1812.0029767942419</v>
      </c>
      <c r="L29" s="50">
        <v>2342.9942445083288</v>
      </c>
      <c r="M29" s="50">
        <v>2820.7207010590964</v>
      </c>
      <c r="N29" s="51">
        <f t="shared" si="3"/>
        <v>33356.575079220645</v>
      </c>
    </row>
    <row r="30" spans="1:14" x14ac:dyDescent="0.3">
      <c r="A30" s="57" t="s">
        <v>212</v>
      </c>
      <c r="B30" s="50">
        <v>2889.1223348459998</v>
      </c>
      <c r="C30" s="50">
        <v>4073.1043929699999</v>
      </c>
      <c r="D30" s="50">
        <v>6051.4932892099996</v>
      </c>
      <c r="E30" s="50">
        <v>5085.6447398589989</v>
      </c>
      <c r="F30" s="50">
        <v>6365.5961996039996</v>
      </c>
      <c r="G30" s="50">
        <v>5317.8386674520007</v>
      </c>
      <c r="H30" s="50">
        <v>5347.4238062479999</v>
      </c>
      <c r="I30" s="50">
        <v>4880.0982012269997</v>
      </c>
      <c r="J30" s="50">
        <v>4543.6760944530006</v>
      </c>
      <c r="K30" s="50">
        <v>4429.2606184879996</v>
      </c>
      <c r="L30" s="50">
        <v>4604.4053523439998</v>
      </c>
      <c r="M30" s="50">
        <v>5010.4127537039985</v>
      </c>
      <c r="N30" s="51">
        <f t="shared" si="3"/>
        <v>58598.076450404995</v>
      </c>
    </row>
    <row r="31" spans="1:14" x14ac:dyDescent="0.3">
      <c r="A31" s="53" t="s">
        <v>200</v>
      </c>
      <c r="B31" s="50">
        <v>17.4011253</v>
      </c>
      <c r="C31" s="50">
        <v>6.3677977000000006</v>
      </c>
      <c r="D31" s="50">
        <v>12.2930587</v>
      </c>
      <c r="E31" s="50">
        <v>10.858749400000001</v>
      </c>
      <c r="F31" s="50">
        <v>4.5881730000000003</v>
      </c>
      <c r="G31" s="50">
        <v>7.4526338000000001</v>
      </c>
      <c r="H31" s="50">
        <v>6.4208078000000004</v>
      </c>
      <c r="I31" s="50">
        <v>8.0317759999999989</v>
      </c>
      <c r="J31" s="50">
        <v>8.2406515999999996</v>
      </c>
      <c r="K31" s="50">
        <v>7.3006848</v>
      </c>
      <c r="L31" s="50">
        <v>4.5058236999999997</v>
      </c>
      <c r="M31" s="50">
        <v>7.0197048999999998</v>
      </c>
      <c r="N31" s="51">
        <f t="shared" si="3"/>
        <v>100.48098669999997</v>
      </c>
    </row>
    <row r="32" spans="1:14" x14ac:dyDescent="0.3">
      <c r="A32" s="52" t="s">
        <v>201</v>
      </c>
      <c r="B32" s="50">
        <v>22851.559414085554</v>
      </c>
      <c r="C32" s="50">
        <v>27541.927201186285</v>
      </c>
      <c r="D32" s="50">
        <v>24876.919773491922</v>
      </c>
      <c r="E32" s="50">
        <v>19133.375825632</v>
      </c>
      <c r="F32" s="50">
        <v>19619.724952914763</v>
      </c>
      <c r="G32" s="50">
        <v>21040.053990274082</v>
      </c>
      <c r="H32" s="50">
        <v>17901.670569250917</v>
      </c>
      <c r="I32" s="50">
        <v>15873.609370051907</v>
      </c>
      <c r="J32" s="50">
        <v>17381.5453611302</v>
      </c>
      <c r="K32" s="50">
        <v>14375.31935498689</v>
      </c>
      <c r="L32" s="50">
        <v>14676.246378680597</v>
      </c>
      <c r="M32" s="50">
        <v>15541.504003071561</v>
      </c>
      <c r="N32" s="51">
        <f t="shared" si="3"/>
        <v>230813.45619475667</v>
      </c>
    </row>
    <row r="33" spans="1:14" x14ac:dyDescent="0.3">
      <c r="A33" s="52" t="s">
        <v>213</v>
      </c>
      <c r="B33" s="50">
        <v>0.78996</v>
      </c>
      <c r="C33" s="50">
        <v>1.03938</v>
      </c>
      <c r="D33" s="50">
        <v>0.86812</v>
      </c>
      <c r="E33" s="50">
        <v>1.183684</v>
      </c>
      <c r="F33" s="50">
        <v>0.74283200000000005</v>
      </c>
      <c r="G33" s="50">
        <v>1.004124</v>
      </c>
      <c r="H33" s="50">
        <v>1.2649239999999999</v>
      </c>
      <c r="I33" s="50">
        <v>1.2001759999999999</v>
      </c>
      <c r="J33" s="50">
        <v>1.5157560000000001</v>
      </c>
      <c r="K33" s="50">
        <v>0.83520000000000005</v>
      </c>
      <c r="L33" s="50">
        <v>1.1472800000000001</v>
      </c>
      <c r="M33" s="50">
        <v>1.2322200000000001</v>
      </c>
      <c r="N33" s="51">
        <f t="shared" si="3"/>
        <v>12.823656</v>
      </c>
    </row>
    <row r="34" spans="1:14" x14ac:dyDescent="0.3">
      <c r="A34" s="52" t="s">
        <v>214</v>
      </c>
      <c r="B34" s="50">
        <v>34.470289548819999</v>
      </c>
      <c r="C34" s="50">
        <v>6.3493150374111513</v>
      </c>
      <c r="D34" s="50">
        <v>16.673983097920001</v>
      </c>
      <c r="E34" s="50">
        <v>13.010111349359999</v>
      </c>
      <c r="F34" s="50">
        <v>8.0334882155000003</v>
      </c>
      <c r="G34" s="50">
        <v>13.616912786459997</v>
      </c>
      <c r="H34" s="50">
        <v>7.8942672958799998</v>
      </c>
      <c r="I34" s="50">
        <v>11.47833282815</v>
      </c>
      <c r="J34" s="50">
        <v>10.09778787866</v>
      </c>
      <c r="K34" s="50">
        <v>10.365421692329997</v>
      </c>
      <c r="L34" s="50">
        <v>6.7416974229999997</v>
      </c>
      <c r="M34" s="50">
        <v>66.143375673159994</v>
      </c>
      <c r="N34" s="51">
        <f t="shared" si="3"/>
        <v>204.87498282665115</v>
      </c>
    </row>
    <row r="35" spans="1:14" x14ac:dyDescent="0.3">
      <c r="A35" s="52" t="s">
        <v>203</v>
      </c>
      <c r="B35" s="50">
        <v>261.25676810800002</v>
      </c>
      <c r="C35" s="50">
        <v>460.71080756100002</v>
      </c>
      <c r="D35" s="50">
        <v>612.44255720000001</v>
      </c>
      <c r="E35" s="50">
        <v>722.88597599999991</v>
      </c>
      <c r="F35" s="50">
        <v>1046.9749008000001</v>
      </c>
      <c r="G35" s="50">
        <v>546.31845080000005</v>
      </c>
      <c r="H35" s="50">
        <v>968.49736767660465</v>
      </c>
      <c r="I35" s="50">
        <v>720.73024550000002</v>
      </c>
      <c r="J35" s="50">
        <v>925.50902689999998</v>
      </c>
      <c r="K35" s="50">
        <v>685.22129152887328</v>
      </c>
      <c r="L35" s="50">
        <v>324.53805690000002</v>
      </c>
      <c r="M35" s="50">
        <v>559.10474279999994</v>
      </c>
      <c r="N35" s="51">
        <f t="shared" si="3"/>
        <v>7834.1901917744772</v>
      </c>
    </row>
    <row r="36" spans="1:14" x14ac:dyDescent="0.3">
      <c r="A36" s="52" t="s">
        <v>204</v>
      </c>
      <c r="B36" s="50">
        <v>0.1164737</v>
      </c>
      <c r="C36" s="50">
        <v>0.77783210000000003</v>
      </c>
      <c r="D36" s="50">
        <v>5.6692851999999991</v>
      </c>
      <c r="E36" s="50">
        <v>0.24597769999999999</v>
      </c>
      <c r="F36" s="50">
        <v>9.9914199999999995E-2</v>
      </c>
      <c r="G36" s="50">
        <v>10.2423485</v>
      </c>
      <c r="H36" s="50">
        <v>10.962852000000002</v>
      </c>
      <c r="I36" s="50">
        <v>0.48328930000000003</v>
      </c>
      <c r="J36" s="50">
        <v>0.44958350000000002</v>
      </c>
      <c r="K36" s="50">
        <v>0.20459869999999999</v>
      </c>
      <c r="L36" s="50">
        <v>1.3071378</v>
      </c>
      <c r="M36" s="50">
        <v>11.852975300000001</v>
      </c>
      <c r="N36" s="51">
        <f t="shared" si="3"/>
        <v>42.412267999999997</v>
      </c>
    </row>
    <row r="37" spans="1:14" x14ac:dyDescent="0.3">
      <c r="A37" s="52" t="s">
        <v>215</v>
      </c>
      <c r="B37" s="50">
        <v>15.541077893999999</v>
      </c>
      <c r="C37" s="50">
        <v>124.0929989971</v>
      </c>
      <c r="D37" s="50">
        <v>129.88166800600001</v>
      </c>
      <c r="E37" s="50">
        <v>35.265886637999998</v>
      </c>
      <c r="F37" s="50">
        <v>32.755973949000001</v>
      </c>
      <c r="G37" s="50">
        <v>13.80212856</v>
      </c>
      <c r="H37" s="50">
        <v>0</v>
      </c>
      <c r="I37" s="50">
        <v>0</v>
      </c>
      <c r="J37" s="50">
        <v>0</v>
      </c>
      <c r="K37" s="50">
        <v>0</v>
      </c>
      <c r="L37" s="50">
        <v>24.489539271999998</v>
      </c>
      <c r="M37" s="50">
        <v>272.241742402</v>
      </c>
      <c r="N37" s="51">
        <f t="shared" si="3"/>
        <v>648.07101571810006</v>
      </c>
    </row>
    <row r="38" spans="1:14" x14ac:dyDescent="0.3">
      <c r="A38" s="52" t="s">
        <v>216</v>
      </c>
      <c r="B38" s="50">
        <v>1788.2916870606</v>
      </c>
      <c r="C38" s="50">
        <v>2177.1992574399574</v>
      </c>
      <c r="D38" s="50">
        <v>1907.08537118616</v>
      </c>
      <c r="E38" s="50">
        <v>1515.66438281</v>
      </c>
      <c r="F38" s="50">
        <v>1722.7040566129997</v>
      </c>
      <c r="G38" s="50">
        <v>1225.1679954159999</v>
      </c>
      <c r="H38" s="50">
        <v>852.01870689840007</v>
      </c>
      <c r="I38" s="50">
        <v>1278.5135650319498</v>
      </c>
      <c r="J38" s="50">
        <v>3372.8310189159001</v>
      </c>
      <c r="K38" s="50">
        <v>1201.6122997030202</v>
      </c>
      <c r="L38" s="50">
        <v>1738.235365288094</v>
      </c>
      <c r="M38" s="50">
        <v>1647.6068469559214</v>
      </c>
      <c r="N38" s="51">
        <f t="shared" si="3"/>
        <v>20426.930553319005</v>
      </c>
    </row>
    <row r="39" spans="1:14" ht="15.6" x14ac:dyDescent="0.3">
      <c r="A39" s="59" t="s">
        <v>217</v>
      </c>
      <c r="B39" s="37">
        <f t="shared" ref="B39:N39" si="4">SUM(B27:B38)</f>
        <v>44503.612687717294</v>
      </c>
      <c r="C39" s="37">
        <f t="shared" si="4"/>
        <v>49981.826715851828</v>
      </c>
      <c r="D39" s="37">
        <f t="shared" si="4"/>
        <v>51532.84162333938</v>
      </c>
      <c r="E39" s="37">
        <f t="shared" si="4"/>
        <v>38094.176524740949</v>
      </c>
      <c r="F39" s="37">
        <f t="shared" si="4"/>
        <v>38689.153239190826</v>
      </c>
      <c r="G39" s="37">
        <f t="shared" si="4"/>
        <v>35357.328551291823</v>
      </c>
      <c r="H39" s="37">
        <f t="shared" si="4"/>
        <v>30696.114263694435</v>
      </c>
      <c r="I39" s="37">
        <f t="shared" si="4"/>
        <v>31100.890816195501</v>
      </c>
      <c r="J39" s="37">
        <f t="shared" si="4"/>
        <v>36905.285159073959</v>
      </c>
      <c r="K39" s="37">
        <f t="shared" si="4"/>
        <v>31262.306553671358</v>
      </c>
      <c r="L39" s="37">
        <f t="shared" si="4"/>
        <v>33766.765902330015</v>
      </c>
      <c r="M39" s="37">
        <f t="shared" si="4"/>
        <v>36838.364468907734</v>
      </c>
      <c r="N39" s="37">
        <f t="shared" si="4"/>
        <v>458728.6665060051</v>
      </c>
    </row>
    <row r="40" spans="1:14" ht="15.6" x14ac:dyDescent="0.3">
      <c r="A40" s="55" t="s">
        <v>218</v>
      </c>
      <c r="B40" s="37">
        <f t="shared" ref="B40:N40" si="5">+B25-B39</f>
        <v>106754.16470439771</v>
      </c>
      <c r="C40" s="37">
        <f t="shared" si="5"/>
        <v>87799.696974414677</v>
      </c>
      <c r="D40" s="37">
        <f t="shared" si="5"/>
        <v>88829.1564730846</v>
      </c>
      <c r="E40" s="37">
        <f t="shared" si="5"/>
        <v>110525.17847149954</v>
      </c>
      <c r="F40" s="37">
        <f t="shared" si="5"/>
        <v>82287.039961579096</v>
      </c>
      <c r="G40" s="37">
        <f t="shared" si="5"/>
        <v>74658.55249070689</v>
      </c>
      <c r="H40" s="37">
        <f t="shared" si="5"/>
        <v>85852.083077989286</v>
      </c>
      <c r="I40" s="37">
        <f t="shared" si="5"/>
        <v>87176.38538514539</v>
      </c>
      <c r="J40" s="37">
        <f t="shared" si="5"/>
        <v>75190.192384351045</v>
      </c>
      <c r="K40" s="37">
        <f t="shared" si="5"/>
        <v>77630.658679967746</v>
      </c>
      <c r="L40" s="37">
        <f t="shared" si="5"/>
        <v>69976.740290213551</v>
      </c>
      <c r="M40" s="37">
        <f t="shared" si="5"/>
        <v>70817.297046699619</v>
      </c>
      <c r="N40" s="37">
        <f t="shared" si="5"/>
        <v>1017497.145940049</v>
      </c>
    </row>
    <row r="41" spans="1:14" x14ac:dyDescent="0.3">
      <c r="A41" s="71" t="s">
        <v>230</v>
      </c>
      <c r="B41" s="7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</row>
    <row r="42" spans="1:14" x14ac:dyDescent="0.3">
      <c r="A42" s="63" t="s">
        <v>220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4" x14ac:dyDescent="0.3">
      <c r="A43" s="65" t="s">
        <v>221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 x14ac:dyDescent="0.3">
      <c r="A44" s="65" t="s">
        <v>222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 x14ac:dyDescent="0.3">
      <c r="A45" s="65" t="s">
        <v>223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7"/>
    </row>
    <row r="46" spans="1:14" x14ac:dyDescent="0.3">
      <c r="A46" s="65" t="s">
        <v>224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7"/>
    </row>
    <row r="47" spans="1:14" x14ac:dyDescent="0.3">
      <c r="A47" s="65" t="s">
        <v>225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7"/>
    </row>
    <row r="48" spans="1:14" x14ac:dyDescent="0.3">
      <c r="A48" s="65" t="s">
        <v>226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7"/>
    </row>
    <row r="49" spans="1:14" x14ac:dyDescent="0.3">
      <c r="A49" s="65" t="s">
        <v>227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7"/>
    </row>
    <row r="50" spans="1:14" x14ac:dyDescent="0.3">
      <c r="A50" s="73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7"/>
    </row>
    <row r="51" spans="1:14" x14ac:dyDescent="0.3">
      <c r="A51" s="7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</row>
  </sheetData>
  <mergeCells count="2">
    <mergeCell ref="A7:N7"/>
    <mergeCell ref="A8:N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B0F7-E454-4653-8C3D-AEC2F8D32548}">
  <dimension ref="A2:N51"/>
  <sheetViews>
    <sheetView workbookViewId="0">
      <selection activeCell="E23" sqref="E23"/>
    </sheetView>
  </sheetViews>
  <sheetFormatPr defaultRowHeight="14.4" x14ac:dyDescent="0.3"/>
  <cols>
    <col min="1" max="1" width="30.21875" customWidth="1"/>
    <col min="2" max="14" width="17.5546875" customWidth="1"/>
  </cols>
  <sheetData>
    <row r="2" spans="1:14" x14ac:dyDescent="0.3">
      <c r="A2" s="68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 x14ac:dyDescent="0.3">
      <c r="A3" s="68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4" ht="20.399999999999999" x14ac:dyDescent="0.35">
      <c r="A4" s="69"/>
      <c r="B4" s="67"/>
      <c r="C4" s="67"/>
      <c r="D4" s="67"/>
      <c r="E4" s="70" t="s">
        <v>228</v>
      </c>
      <c r="F4" s="67"/>
      <c r="G4" s="67"/>
      <c r="H4" s="67"/>
      <c r="I4" s="67"/>
      <c r="J4" s="67"/>
      <c r="K4" s="67"/>
      <c r="L4" s="67"/>
      <c r="M4" s="67"/>
      <c r="N4" s="67"/>
    </row>
    <row r="5" spans="1:14" x14ac:dyDescent="0.3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8" x14ac:dyDescent="0.35">
      <c r="A6" s="40" t="s">
        <v>232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</row>
    <row r="7" spans="1:14" x14ac:dyDescent="0.3">
      <c r="A7" s="43" t="s">
        <v>177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14" ht="17.399999999999999" x14ac:dyDescent="0.3">
      <c r="A8" s="44" t="s">
        <v>178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1:14" ht="17.399999999999999" x14ac:dyDescent="0.3">
      <c r="A9" s="45" t="s">
        <v>179</v>
      </c>
      <c r="B9" s="46" t="s">
        <v>180</v>
      </c>
      <c r="C9" s="46" t="s">
        <v>181</v>
      </c>
      <c r="D9" s="46" t="s">
        <v>182</v>
      </c>
      <c r="E9" s="46" t="s">
        <v>183</v>
      </c>
      <c r="F9" s="46" t="s">
        <v>184</v>
      </c>
      <c r="G9" s="46" t="s">
        <v>185</v>
      </c>
      <c r="H9" s="46" t="s">
        <v>186</v>
      </c>
      <c r="I9" s="46" t="s">
        <v>187</v>
      </c>
      <c r="J9" s="46" t="s">
        <v>188</v>
      </c>
      <c r="K9" s="46" t="s">
        <v>189</v>
      </c>
      <c r="L9" s="46" t="s">
        <v>190</v>
      </c>
      <c r="M9" s="46" t="s">
        <v>191</v>
      </c>
      <c r="N9" s="46" t="s">
        <v>192</v>
      </c>
    </row>
    <row r="10" spans="1:14" ht="15.6" x14ac:dyDescent="0.3">
      <c r="A10" s="47" t="s">
        <v>193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ht="15.6" x14ac:dyDescent="0.3">
      <c r="A11" s="49" t="s">
        <v>194</v>
      </c>
      <c r="B11" s="50">
        <v>89110.692374873179</v>
      </c>
      <c r="C11" s="50">
        <v>87422.236418291985</v>
      </c>
      <c r="D11" s="50">
        <v>82585.737886446586</v>
      </c>
      <c r="E11" s="50">
        <v>85313.440252868793</v>
      </c>
      <c r="F11" s="50">
        <v>90474.40213668361</v>
      </c>
      <c r="G11" s="50">
        <v>90511.649591366731</v>
      </c>
      <c r="H11" s="50">
        <v>98750.371797356958</v>
      </c>
      <c r="I11" s="50">
        <v>95369.31670117547</v>
      </c>
      <c r="J11" s="50">
        <v>94758.833036083728</v>
      </c>
      <c r="K11" s="50">
        <v>101436.00014400476</v>
      </c>
      <c r="L11" s="50">
        <v>84496.994328354049</v>
      </c>
      <c r="M11" s="50">
        <v>100359.03501725396</v>
      </c>
      <c r="N11" s="51">
        <f>SUM(B11:M11)</f>
        <v>1100588.7096847601</v>
      </c>
    </row>
    <row r="12" spans="1:14" ht="15.6" x14ac:dyDescent="0.3">
      <c r="A12" s="49" t="s">
        <v>195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1:14" x14ac:dyDescent="0.3">
      <c r="A13" s="52" t="s">
        <v>196</v>
      </c>
      <c r="B13" s="50">
        <v>4871.5073426235003</v>
      </c>
      <c r="C13" s="50">
        <v>6774.1104015226001</v>
      </c>
      <c r="D13" s="50">
        <v>5092.6810064477995</v>
      </c>
      <c r="E13" s="50">
        <v>4656.2439867210996</v>
      </c>
      <c r="F13" s="50">
        <v>6081.1942952756008</v>
      </c>
      <c r="G13" s="50">
        <v>7365.978903878</v>
      </c>
      <c r="H13" s="50">
        <v>9655.0836612864005</v>
      </c>
      <c r="I13" s="50">
        <v>8835.5401819321996</v>
      </c>
      <c r="J13" s="50">
        <v>8051.0634352610996</v>
      </c>
      <c r="K13" s="50">
        <v>8365.8748448225997</v>
      </c>
      <c r="L13" s="50">
        <v>9153.5374162127009</v>
      </c>
      <c r="M13" s="50">
        <v>8241.3075735322</v>
      </c>
      <c r="N13" s="51">
        <f t="shared" ref="N13:N23" si="0">SUM(B13:M13)</f>
        <v>87144.123049515809</v>
      </c>
    </row>
    <row r="14" spans="1:14" x14ac:dyDescent="0.3">
      <c r="A14" s="53" t="s">
        <v>197</v>
      </c>
      <c r="B14" s="50">
        <v>0.15835949999999999</v>
      </c>
      <c r="C14" s="50">
        <v>0.24027490000000001</v>
      </c>
      <c r="D14" s="50">
        <v>979.56185334630004</v>
      </c>
      <c r="E14" s="50">
        <v>0</v>
      </c>
      <c r="F14" s="50">
        <v>1216.8314762004002</v>
      </c>
      <c r="G14" s="50">
        <v>1256.8283751792001</v>
      </c>
      <c r="H14" s="50">
        <v>1515.9451618532</v>
      </c>
      <c r="I14" s="50">
        <v>524.27633790000004</v>
      </c>
      <c r="J14" s="50">
        <v>0</v>
      </c>
      <c r="K14" s="50">
        <v>0</v>
      </c>
      <c r="L14" s="50">
        <v>5.3502099999999997E-2</v>
      </c>
      <c r="M14" s="50">
        <v>0.25175150000000002</v>
      </c>
      <c r="N14" s="51">
        <f t="shared" si="0"/>
        <v>5494.1470924790992</v>
      </c>
    </row>
    <row r="15" spans="1:14" x14ac:dyDescent="0.3">
      <c r="A15" s="52" t="s">
        <v>198</v>
      </c>
      <c r="B15" s="50">
        <v>314.18101910000001</v>
      </c>
      <c r="C15" s="50">
        <v>328.0866674653642</v>
      </c>
      <c r="D15" s="50">
        <v>872.9507285839079</v>
      </c>
      <c r="E15" s="50">
        <v>308.254313482513</v>
      </c>
      <c r="F15" s="50">
        <v>589.84960350000006</v>
      </c>
      <c r="G15" s="50">
        <v>893.08025212780922</v>
      </c>
      <c r="H15" s="50">
        <v>1420.6216784738754</v>
      </c>
      <c r="I15" s="50">
        <v>632.23722976742056</v>
      </c>
      <c r="J15" s="50">
        <v>1119.6272750190922</v>
      </c>
      <c r="K15" s="50">
        <v>313.02945950000003</v>
      </c>
      <c r="L15" s="50">
        <v>9.7971567000000004</v>
      </c>
      <c r="M15" s="50">
        <v>9.5032003000000014</v>
      </c>
      <c r="N15" s="51">
        <f t="shared" si="0"/>
        <v>6811.2185840199836</v>
      </c>
    </row>
    <row r="16" spans="1:14" x14ac:dyDescent="0.3">
      <c r="A16" s="52" t="s">
        <v>199</v>
      </c>
      <c r="B16" s="50">
        <v>0</v>
      </c>
      <c r="C16" s="50">
        <v>0</v>
      </c>
      <c r="D16" s="50">
        <v>0</v>
      </c>
      <c r="E16" s="50">
        <v>0</v>
      </c>
      <c r="F16" s="50">
        <v>2.5903200000000001E-2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1">
        <f t="shared" si="0"/>
        <v>2.5903200000000001E-2</v>
      </c>
    </row>
    <row r="17" spans="1:14" x14ac:dyDescent="0.3">
      <c r="A17" s="53" t="s">
        <v>200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1">
        <f t="shared" si="0"/>
        <v>0</v>
      </c>
    </row>
    <row r="18" spans="1:14" x14ac:dyDescent="0.3">
      <c r="A18" s="52" t="s">
        <v>201</v>
      </c>
      <c r="B18" s="50">
        <v>16.787954900000003</v>
      </c>
      <c r="C18" s="50">
        <v>12.9058855</v>
      </c>
      <c r="D18" s="50">
        <v>4.1291321999999999</v>
      </c>
      <c r="E18" s="50">
        <v>7.4027840999999999</v>
      </c>
      <c r="F18" s="50">
        <v>33.618474900000002</v>
      </c>
      <c r="G18" s="50">
        <v>40.896521000000007</v>
      </c>
      <c r="H18" s="50">
        <v>29.2677838</v>
      </c>
      <c r="I18" s="50">
        <v>11.7419125</v>
      </c>
      <c r="J18" s="50">
        <v>22.415136699999998</v>
      </c>
      <c r="K18" s="50">
        <v>15.416167900000001</v>
      </c>
      <c r="L18" s="50">
        <v>87.659050100000002</v>
      </c>
      <c r="M18" s="50">
        <v>32.316515499999994</v>
      </c>
      <c r="N18" s="51">
        <f t="shared" si="0"/>
        <v>314.55731910000003</v>
      </c>
    </row>
    <row r="19" spans="1:14" x14ac:dyDescent="0.3">
      <c r="A19" s="52" t="s">
        <v>202</v>
      </c>
      <c r="B19" s="50">
        <v>1341.6351694</v>
      </c>
      <c r="C19" s="50">
        <v>1752.2227158254007</v>
      </c>
      <c r="D19" s="50">
        <v>1415.1051791169</v>
      </c>
      <c r="E19" s="50">
        <v>2124.3172310512</v>
      </c>
      <c r="F19" s="50">
        <v>1188.8283773000001</v>
      </c>
      <c r="G19" s="50">
        <v>1504.9079456000006</v>
      </c>
      <c r="H19" s="50">
        <v>1501.2236476999999</v>
      </c>
      <c r="I19" s="50">
        <v>1875.3336007999999</v>
      </c>
      <c r="J19" s="50">
        <v>2035.9045761999996</v>
      </c>
      <c r="K19" s="50">
        <v>1489.9120724000002</v>
      </c>
      <c r="L19" s="50">
        <v>1576.9563118999999</v>
      </c>
      <c r="M19" s="50">
        <v>1239.1436002000005</v>
      </c>
      <c r="N19" s="51">
        <f t="shared" si="0"/>
        <v>19045.490427493503</v>
      </c>
    </row>
    <row r="20" spans="1:14" x14ac:dyDescent="0.3">
      <c r="A20" s="52" t="s">
        <v>203</v>
      </c>
      <c r="B20" s="50">
        <v>2256.1195664417146</v>
      </c>
      <c r="C20" s="50">
        <v>2331.4778699413582</v>
      </c>
      <c r="D20" s="50">
        <v>2330.648590300435</v>
      </c>
      <c r="E20" s="50">
        <v>2394.0693252317501</v>
      </c>
      <c r="F20" s="50">
        <v>2995.7638413934451</v>
      </c>
      <c r="G20" s="50">
        <v>3505.1173782491842</v>
      </c>
      <c r="H20" s="50">
        <v>3223.3164024946955</v>
      </c>
      <c r="I20" s="50">
        <v>3496.4560686862092</v>
      </c>
      <c r="J20" s="50">
        <v>2642.2472749776225</v>
      </c>
      <c r="K20" s="50">
        <v>2709.2959331425</v>
      </c>
      <c r="L20" s="50">
        <v>3142.8315190157496</v>
      </c>
      <c r="M20" s="50">
        <v>2641.9120576945079</v>
      </c>
      <c r="N20" s="51">
        <f t="shared" si="0"/>
        <v>33669.255827569177</v>
      </c>
    </row>
    <row r="21" spans="1:14" x14ac:dyDescent="0.3">
      <c r="A21" s="52" t="s">
        <v>204</v>
      </c>
      <c r="B21" s="50">
        <v>1254.2943135999999</v>
      </c>
      <c r="C21" s="50">
        <v>1271.0721713</v>
      </c>
      <c r="D21" s="50">
        <v>816.2411522000001</v>
      </c>
      <c r="E21" s="50">
        <v>754.97285310000007</v>
      </c>
      <c r="F21" s="50">
        <v>939.23046009999996</v>
      </c>
      <c r="G21" s="50">
        <v>736.09487849999994</v>
      </c>
      <c r="H21" s="50">
        <v>949.37343670000007</v>
      </c>
      <c r="I21" s="50">
        <v>780.42391550000002</v>
      </c>
      <c r="J21" s="50">
        <v>780.75261309999996</v>
      </c>
      <c r="K21" s="50">
        <v>753.02781040000002</v>
      </c>
      <c r="L21" s="50">
        <v>769.0363145</v>
      </c>
      <c r="M21" s="50">
        <v>1033.8796426000001</v>
      </c>
      <c r="N21" s="51">
        <f t="shared" si="0"/>
        <v>10838.399561599999</v>
      </c>
    </row>
    <row r="22" spans="1:14" x14ac:dyDescent="0.3">
      <c r="A22" s="52" t="s">
        <v>205</v>
      </c>
      <c r="B22" s="50">
        <v>1125.8523439999999</v>
      </c>
      <c r="C22" s="50">
        <v>1665.7361587</v>
      </c>
      <c r="D22" s="50">
        <v>970.4354922</v>
      </c>
      <c r="E22" s="50">
        <v>1122.6024600000001</v>
      </c>
      <c r="F22" s="50">
        <v>1378.9852816999999</v>
      </c>
      <c r="G22" s="50">
        <v>946.69997420000004</v>
      </c>
      <c r="H22" s="50">
        <v>1060.9814322</v>
      </c>
      <c r="I22" s="50">
        <v>779.4162328000001</v>
      </c>
      <c r="J22" s="50">
        <v>1248.543193</v>
      </c>
      <c r="K22" s="50">
        <v>865.62167209999996</v>
      </c>
      <c r="L22" s="50">
        <v>1599.4339852000001</v>
      </c>
      <c r="M22" s="50">
        <v>1545.2851410000001</v>
      </c>
      <c r="N22" s="51">
        <f t="shared" si="0"/>
        <v>14309.593367099998</v>
      </c>
    </row>
    <row r="23" spans="1:14" x14ac:dyDescent="0.3">
      <c r="A23" s="52" t="s">
        <v>206</v>
      </c>
      <c r="B23" s="50">
        <v>1159.4256045000002</v>
      </c>
      <c r="C23" s="50">
        <v>1815.1401167424222</v>
      </c>
      <c r="D23" s="50">
        <v>1286.94541332002</v>
      </c>
      <c r="E23" s="50">
        <v>1600.3859666239669</v>
      </c>
      <c r="F23" s="50">
        <v>1676.6871959554489</v>
      </c>
      <c r="G23" s="50">
        <v>704.50088579999999</v>
      </c>
      <c r="H23" s="50">
        <v>778.56544469999994</v>
      </c>
      <c r="I23" s="50">
        <v>918.09031090000008</v>
      </c>
      <c r="J23" s="50">
        <v>956.98786940000014</v>
      </c>
      <c r="K23" s="50">
        <v>929.92731567650014</v>
      </c>
      <c r="L23" s="50">
        <v>750.37194022100005</v>
      </c>
      <c r="M23" s="50">
        <v>710.59719516087068</v>
      </c>
      <c r="N23" s="51">
        <f t="shared" si="0"/>
        <v>13287.625259000228</v>
      </c>
    </row>
    <row r="24" spans="1:14" ht="15.6" x14ac:dyDescent="0.3">
      <c r="A24" s="54" t="s">
        <v>207</v>
      </c>
      <c r="B24" s="37">
        <f t="shared" ref="B24:N24" si="1">SUM(B13:B23)</f>
        <v>12339.961674065213</v>
      </c>
      <c r="C24" s="37">
        <f t="shared" si="1"/>
        <v>15950.992261897147</v>
      </c>
      <c r="D24" s="37">
        <f t="shared" si="1"/>
        <v>13768.698547715363</v>
      </c>
      <c r="E24" s="37">
        <f t="shared" si="1"/>
        <v>12968.248920310529</v>
      </c>
      <c r="F24" s="37">
        <f t="shared" si="1"/>
        <v>16101.014909524894</v>
      </c>
      <c r="G24" s="37">
        <f t="shared" si="1"/>
        <v>16954.105114534195</v>
      </c>
      <c r="H24" s="37">
        <f t="shared" si="1"/>
        <v>20134.378649208171</v>
      </c>
      <c r="I24" s="37">
        <f t="shared" si="1"/>
        <v>17853.51579078583</v>
      </c>
      <c r="J24" s="37">
        <f t="shared" si="1"/>
        <v>16857.541373657816</v>
      </c>
      <c r="K24" s="37">
        <f t="shared" si="1"/>
        <v>15442.1052759416</v>
      </c>
      <c r="L24" s="37">
        <f t="shared" si="1"/>
        <v>17089.677195949447</v>
      </c>
      <c r="M24" s="37">
        <f t="shared" si="1"/>
        <v>15454.19667748758</v>
      </c>
      <c r="N24" s="37">
        <f t="shared" si="1"/>
        <v>190914.43639107779</v>
      </c>
    </row>
    <row r="25" spans="1:14" ht="15.6" x14ac:dyDescent="0.3">
      <c r="A25" s="55" t="s">
        <v>208</v>
      </c>
      <c r="B25" s="37">
        <f>+B24+B11</f>
        <v>101450.65404893839</v>
      </c>
      <c r="C25" s="37">
        <f>+C24+C11</f>
        <v>103373.22868018913</v>
      </c>
      <c r="D25" s="37">
        <f>+D24+D11</f>
        <v>96354.436434161951</v>
      </c>
      <c r="E25" s="37">
        <f>+E24+E11</f>
        <v>98281.689173179329</v>
      </c>
      <c r="F25" s="37">
        <f>+F24+F11</f>
        <v>106575.4170462085</v>
      </c>
      <c r="G25" s="37">
        <f t="shared" ref="G25:N25" si="2">+G11+G24</f>
        <v>107465.75470590092</v>
      </c>
      <c r="H25" s="37">
        <f t="shared" si="2"/>
        <v>118884.75044656513</v>
      </c>
      <c r="I25" s="37">
        <f t="shared" si="2"/>
        <v>113222.83249196131</v>
      </c>
      <c r="J25" s="37">
        <f t="shared" si="2"/>
        <v>111616.37440974155</v>
      </c>
      <c r="K25" s="37">
        <f t="shared" si="2"/>
        <v>116878.10541994637</v>
      </c>
      <c r="L25" s="37">
        <f t="shared" si="2"/>
        <v>101586.6715243035</v>
      </c>
      <c r="M25" s="37">
        <f t="shared" si="2"/>
        <v>115813.23169474154</v>
      </c>
      <c r="N25" s="37">
        <f t="shared" si="2"/>
        <v>1291503.1460758378</v>
      </c>
    </row>
    <row r="26" spans="1:14" ht="15.6" x14ac:dyDescent="0.3">
      <c r="A26" s="56" t="s">
        <v>209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</row>
    <row r="27" spans="1:14" x14ac:dyDescent="0.3">
      <c r="A27" s="57" t="s">
        <v>196</v>
      </c>
      <c r="B27" s="50">
        <v>291.91000000000003</v>
      </c>
      <c r="C27" s="50">
        <v>274.86973162199996</v>
      </c>
      <c r="D27" s="50">
        <v>237.5817002</v>
      </c>
      <c r="E27" s="50">
        <v>209.04999999999998</v>
      </c>
      <c r="F27" s="50">
        <v>212.30963979999999</v>
      </c>
      <c r="G27" s="50">
        <v>211.24</v>
      </c>
      <c r="H27" s="50">
        <v>266.16876809999997</v>
      </c>
      <c r="I27" s="50">
        <v>288.34000000000003</v>
      </c>
      <c r="J27" s="50">
        <v>299.28555799999998</v>
      </c>
      <c r="K27" s="50">
        <v>296.93741570000003</v>
      </c>
      <c r="L27" s="50">
        <v>300.44</v>
      </c>
      <c r="M27" s="50">
        <v>324.65000000000003</v>
      </c>
      <c r="N27" s="51">
        <f t="shared" ref="N27:N38" si="3">SUM(B27:M27)</f>
        <v>3212.7828134220003</v>
      </c>
    </row>
    <row r="28" spans="1:14" x14ac:dyDescent="0.3">
      <c r="A28" s="58" t="s">
        <v>210</v>
      </c>
      <c r="B28" s="50">
        <v>9178.5559811000003</v>
      </c>
      <c r="C28" s="50">
        <v>8015.9818911955945</v>
      </c>
      <c r="D28" s="50">
        <v>8040.3486030605227</v>
      </c>
      <c r="E28" s="50">
        <v>8767.8095976050026</v>
      </c>
      <c r="F28" s="50">
        <v>8977.0216717764652</v>
      </c>
      <c r="G28" s="50">
        <v>7732.8427882778096</v>
      </c>
      <c r="H28" s="50">
        <v>4537.1863078541301</v>
      </c>
      <c r="I28" s="50">
        <v>5871.8797679043682</v>
      </c>
      <c r="J28" s="50">
        <v>7497.4297176292148</v>
      </c>
      <c r="K28" s="50">
        <v>6370.5083394168523</v>
      </c>
      <c r="L28" s="50">
        <v>8648.9042793549033</v>
      </c>
      <c r="M28" s="50">
        <v>9236.69562491119</v>
      </c>
      <c r="N28" s="51">
        <f t="shared" si="3"/>
        <v>92875.164570086054</v>
      </c>
    </row>
    <row r="29" spans="1:14" x14ac:dyDescent="0.3">
      <c r="A29" s="57" t="s">
        <v>211</v>
      </c>
      <c r="B29" s="50">
        <v>1781.0434562549999</v>
      </c>
      <c r="C29" s="50">
        <v>2161.6759610639997</v>
      </c>
      <c r="D29" s="50">
        <v>2483.861464355</v>
      </c>
      <c r="E29" s="50">
        <v>2277.2341157848996</v>
      </c>
      <c r="F29" s="50">
        <v>2130.7901568387001</v>
      </c>
      <c r="G29" s="50">
        <v>1602.2532585919</v>
      </c>
      <c r="H29" s="50">
        <v>2423.4430028199999</v>
      </c>
      <c r="I29" s="50">
        <v>2883.1372182130003</v>
      </c>
      <c r="J29" s="50">
        <v>1533.5634041220001</v>
      </c>
      <c r="K29" s="50">
        <v>2359.2898681739998</v>
      </c>
      <c r="L29" s="50">
        <v>2371.1913102399999</v>
      </c>
      <c r="M29" s="50">
        <v>2848.1391069870001</v>
      </c>
      <c r="N29" s="51">
        <f t="shared" si="3"/>
        <v>26855.622323445503</v>
      </c>
    </row>
    <row r="30" spans="1:14" x14ac:dyDescent="0.3">
      <c r="A30" s="57" t="s">
        <v>212</v>
      </c>
      <c r="B30" s="50">
        <v>3938.2295757000002</v>
      </c>
      <c r="C30" s="50">
        <v>3865.5426142369997</v>
      </c>
      <c r="D30" s="50">
        <v>4123.344741649672</v>
      </c>
      <c r="E30" s="50">
        <v>5068.7702687539995</v>
      </c>
      <c r="F30" s="50">
        <v>6868.1153362249988</v>
      </c>
      <c r="G30" s="50">
        <v>4034.9748977019999</v>
      </c>
      <c r="H30" s="50">
        <v>4059.8334502009998</v>
      </c>
      <c r="I30" s="50">
        <v>5343.4075663519998</v>
      </c>
      <c r="J30" s="50">
        <v>5185.3084684779997</v>
      </c>
      <c r="K30" s="50">
        <v>4816.7752584249993</v>
      </c>
      <c r="L30" s="50">
        <v>5413.2556422679991</v>
      </c>
      <c r="M30" s="50">
        <v>5243.9222066109996</v>
      </c>
      <c r="N30" s="51">
        <f t="shared" si="3"/>
        <v>57961.480026602665</v>
      </c>
    </row>
    <row r="31" spans="1:14" x14ac:dyDescent="0.3">
      <c r="A31" s="53" t="s">
        <v>200</v>
      </c>
      <c r="B31" s="50">
        <v>9.9</v>
      </c>
      <c r="C31" s="50">
        <v>9.1855463999999998</v>
      </c>
      <c r="D31" s="50">
        <v>8.8818616000000006</v>
      </c>
      <c r="E31" s="50">
        <v>6.7700000000000005</v>
      </c>
      <c r="F31" s="50">
        <v>3.7493417999999998</v>
      </c>
      <c r="G31" s="50">
        <v>4.51</v>
      </c>
      <c r="H31" s="50">
        <v>5.8262266</v>
      </c>
      <c r="I31" s="50">
        <v>7.79</v>
      </c>
      <c r="J31" s="50">
        <v>6.3265414</v>
      </c>
      <c r="K31" s="50">
        <v>7.1211606000000005</v>
      </c>
      <c r="L31" s="50">
        <v>5.22</v>
      </c>
      <c r="M31" s="50">
        <v>7.07</v>
      </c>
      <c r="N31" s="51">
        <f t="shared" si="3"/>
        <v>82.350678399999993</v>
      </c>
    </row>
    <row r="32" spans="1:14" x14ac:dyDescent="0.3">
      <c r="A32" s="52" t="s">
        <v>201</v>
      </c>
      <c r="B32" s="50">
        <v>11342.929382274999</v>
      </c>
      <c r="C32" s="50">
        <v>12882.903185122001</v>
      </c>
      <c r="D32" s="50">
        <v>11037.02957534788</v>
      </c>
      <c r="E32" s="50">
        <v>14998.164232103067</v>
      </c>
      <c r="F32" s="50">
        <v>19146.51398310468</v>
      </c>
      <c r="G32" s="50">
        <v>18226.411819659599</v>
      </c>
      <c r="H32" s="50">
        <v>15506.317134638759</v>
      </c>
      <c r="I32" s="50">
        <v>18672.068557080478</v>
      </c>
      <c r="J32" s="50">
        <v>17407.92377854844</v>
      </c>
      <c r="K32" s="50">
        <v>12489.133697961961</v>
      </c>
      <c r="L32" s="50">
        <v>15291.376937561285</v>
      </c>
      <c r="M32" s="50">
        <v>15279.623175316399</v>
      </c>
      <c r="N32" s="51">
        <f t="shared" si="3"/>
        <v>182280.39545871955</v>
      </c>
    </row>
    <row r="33" spans="1:14" x14ac:dyDescent="0.3">
      <c r="A33" s="52" t="s">
        <v>213</v>
      </c>
      <c r="B33" s="50">
        <v>0.39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1">
        <f t="shared" si="3"/>
        <v>0.39</v>
      </c>
    </row>
    <row r="34" spans="1:14" x14ac:dyDescent="0.3">
      <c r="A34" s="52" t="s">
        <v>214</v>
      </c>
      <c r="B34" s="50">
        <v>0.48464791779999999</v>
      </c>
      <c r="C34" s="50">
        <v>0.199200768</v>
      </c>
      <c r="D34" s="50">
        <v>4.5051391217000001</v>
      </c>
      <c r="E34" s="50">
        <v>1.3307801325999999</v>
      </c>
      <c r="F34" s="50">
        <v>14.371580117000001</v>
      </c>
      <c r="G34" s="50">
        <v>16.820390136999997</v>
      </c>
      <c r="H34" s="50">
        <v>9.6793304392999993</v>
      </c>
      <c r="I34" s="50">
        <v>10.828093881099999</v>
      </c>
      <c r="J34" s="50">
        <v>78.5406323622</v>
      </c>
      <c r="K34" s="50">
        <v>79.756770536299996</v>
      </c>
      <c r="L34" s="50">
        <v>10.2201117761</v>
      </c>
      <c r="M34" s="50">
        <v>26.830628474500003</v>
      </c>
      <c r="N34" s="51">
        <f t="shared" si="3"/>
        <v>253.5673056636</v>
      </c>
    </row>
    <row r="35" spans="1:14" x14ac:dyDescent="0.3">
      <c r="A35" s="52" t="s">
        <v>203</v>
      </c>
      <c r="B35" s="50">
        <v>96.4994193</v>
      </c>
      <c r="C35" s="50">
        <v>274.29638930499999</v>
      </c>
      <c r="D35" s="50">
        <v>456.96910208969996</v>
      </c>
      <c r="E35" s="50">
        <v>522.51058565540006</v>
      </c>
      <c r="F35" s="50">
        <v>1081.9313537057001</v>
      </c>
      <c r="G35" s="50">
        <v>900.58322907969989</v>
      </c>
      <c r="H35" s="50">
        <v>524.25516592400004</v>
      </c>
      <c r="I35" s="50">
        <v>766.29106005099993</v>
      </c>
      <c r="J35" s="50">
        <v>717.38884612599998</v>
      </c>
      <c r="K35" s="50">
        <v>923.60421155899996</v>
      </c>
      <c r="L35" s="50">
        <v>500.33531569100001</v>
      </c>
      <c r="M35" s="50">
        <v>981.647399307</v>
      </c>
      <c r="N35" s="51">
        <f t="shared" si="3"/>
        <v>7746.3120777934992</v>
      </c>
    </row>
    <row r="36" spans="1:14" x14ac:dyDescent="0.3">
      <c r="A36" s="52" t="s">
        <v>204</v>
      </c>
      <c r="B36" s="50">
        <v>0.27550720000000001</v>
      </c>
      <c r="C36" s="50">
        <v>0.32887830000000001</v>
      </c>
      <c r="D36" s="50">
        <v>0.19722629999999999</v>
      </c>
      <c r="E36" s="50">
        <v>12.3674</v>
      </c>
      <c r="F36" s="50">
        <v>7.0053807999999993</v>
      </c>
      <c r="G36" s="50">
        <v>1.2</v>
      </c>
      <c r="H36" s="50">
        <v>0</v>
      </c>
      <c r="I36" s="50">
        <v>0</v>
      </c>
      <c r="J36" s="50">
        <v>0</v>
      </c>
      <c r="K36" s="50">
        <v>6.2534999999999998</v>
      </c>
      <c r="L36" s="50">
        <v>6.2207000000000008</v>
      </c>
      <c r="M36" s="50">
        <v>0</v>
      </c>
      <c r="N36" s="51">
        <f t="shared" si="3"/>
        <v>33.848592599999996</v>
      </c>
    </row>
    <row r="37" spans="1:14" x14ac:dyDescent="0.3">
      <c r="A37" s="52" t="s">
        <v>215</v>
      </c>
      <c r="B37" s="50">
        <v>9.9365498519999989</v>
      </c>
      <c r="C37" s="50">
        <v>13.145486383999998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1">
        <f t="shared" si="3"/>
        <v>23.082036235999997</v>
      </c>
    </row>
    <row r="38" spans="1:14" x14ac:dyDescent="0.3">
      <c r="A38" s="52" t="s">
        <v>216</v>
      </c>
      <c r="B38" s="50">
        <v>735.63736143200003</v>
      </c>
      <c r="C38" s="50">
        <v>1853.6689023050001</v>
      </c>
      <c r="D38" s="50">
        <v>1907.4815477820002</v>
      </c>
      <c r="E38" s="50">
        <v>1746.080779698</v>
      </c>
      <c r="F38" s="50">
        <v>2348.9995390730001</v>
      </c>
      <c r="G38" s="50">
        <v>2531.6186090216002</v>
      </c>
      <c r="H38" s="50">
        <v>2767.4869389224</v>
      </c>
      <c r="I38" s="50">
        <v>1854.7056491420999</v>
      </c>
      <c r="J38" s="50">
        <v>2611.0671946550001</v>
      </c>
      <c r="K38" s="50">
        <v>1359.5470337129998</v>
      </c>
      <c r="L38" s="50">
        <v>1486.3426641620001</v>
      </c>
      <c r="M38" s="50">
        <v>1625.6530695713607</v>
      </c>
      <c r="N38" s="51">
        <f t="shared" si="3"/>
        <v>22828.289289477456</v>
      </c>
    </row>
    <row r="39" spans="1:14" ht="15.6" x14ac:dyDescent="0.3">
      <c r="A39" s="59" t="s">
        <v>217</v>
      </c>
      <c r="B39" s="37">
        <f t="shared" ref="B39:N39" si="4">SUM(B27:B38)</f>
        <v>27385.791881031797</v>
      </c>
      <c r="C39" s="37">
        <f t="shared" si="4"/>
        <v>29351.797786702591</v>
      </c>
      <c r="D39" s="37">
        <f t="shared" si="4"/>
        <v>28300.200961506474</v>
      </c>
      <c r="E39" s="37">
        <f t="shared" si="4"/>
        <v>33610.087759732967</v>
      </c>
      <c r="F39" s="37">
        <f t="shared" si="4"/>
        <v>40790.807983240549</v>
      </c>
      <c r="G39" s="37">
        <f t="shared" si="4"/>
        <v>35262.454992469611</v>
      </c>
      <c r="H39" s="37">
        <f t="shared" si="4"/>
        <v>30100.196325499594</v>
      </c>
      <c r="I39" s="37">
        <f t="shared" si="4"/>
        <v>35698.447912624055</v>
      </c>
      <c r="J39" s="37">
        <f t="shared" si="4"/>
        <v>35336.834141320855</v>
      </c>
      <c r="K39" s="37">
        <f t="shared" si="4"/>
        <v>28708.92725608611</v>
      </c>
      <c r="L39" s="37">
        <f t="shared" si="4"/>
        <v>34033.506961053288</v>
      </c>
      <c r="M39" s="37">
        <f t="shared" si="4"/>
        <v>35574.231211178449</v>
      </c>
      <c r="N39" s="37">
        <f t="shared" si="4"/>
        <v>394153.2851724464</v>
      </c>
    </row>
    <row r="40" spans="1:14" ht="15.6" x14ac:dyDescent="0.3">
      <c r="A40" s="55" t="s">
        <v>218</v>
      </c>
      <c r="B40" s="37">
        <f t="shared" ref="B40:N40" si="5">+B25-B39</f>
        <v>74064.862167906598</v>
      </c>
      <c r="C40" s="37">
        <f t="shared" si="5"/>
        <v>74021.43089348654</v>
      </c>
      <c r="D40" s="37">
        <f t="shared" si="5"/>
        <v>68054.235472655477</v>
      </c>
      <c r="E40" s="37">
        <f t="shared" si="5"/>
        <v>64671.601413446362</v>
      </c>
      <c r="F40" s="37">
        <f t="shared" si="5"/>
        <v>65784.609062967953</v>
      </c>
      <c r="G40" s="37">
        <f t="shared" si="5"/>
        <v>72203.299713431305</v>
      </c>
      <c r="H40" s="37">
        <f t="shared" si="5"/>
        <v>88784.554121065536</v>
      </c>
      <c r="I40" s="37">
        <f t="shared" si="5"/>
        <v>77524.38457933726</v>
      </c>
      <c r="J40" s="37">
        <f t="shared" si="5"/>
        <v>76279.540268420693</v>
      </c>
      <c r="K40" s="37">
        <f t="shared" si="5"/>
        <v>88169.178163860255</v>
      </c>
      <c r="L40" s="37">
        <f t="shared" si="5"/>
        <v>67553.164563250204</v>
      </c>
      <c r="M40" s="37">
        <f t="shared" si="5"/>
        <v>80239.000483563083</v>
      </c>
      <c r="N40" s="37">
        <f t="shared" si="5"/>
        <v>897349.86090339138</v>
      </c>
    </row>
    <row r="41" spans="1:14" x14ac:dyDescent="0.3">
      <c r="A41" s="71" t="s">
        <v>230</v>
      </c>
      <c r="B41" s="7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</row>
    <row r="42" spans="1:14" x14ac:dyDescent="0.3">
      <c r="A42" s="63" t="s">
        <v>220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4" x14ac:dyDescent="0.3">
      <c r="A43" s="65" t="s">
        <v>221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 x14ac:dyDescent="0.3">
      <c r="A44" s="65" t="s">
        <v>222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 x14ac:dyDescent="0.3">
      <c r="A45" s="65" t="s">
        <v>223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7"/>
    </row>
    <row r="46" spans="1:14" x14ac:dyDescent="0.3">
      <c r="A46" s="65" t="s">
        <v>224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7"/>
    </row>
    <row r="47" spans="1:14" x14ac:dyDescent="0.3">
      <c r="A47" s="65" t="s">
        <v>225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7"/>
    </row>
    <row r="48" spans="1:14" x14ac:dyDescent="0.3">
      <c r="A48" s="65" t="s">
        <v>226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7"/>
    </row>
    <row r="49" spans="1:14" x14ac:dyDescent="0.3">
      <c r="A49" s="65" t="s">
        <v>227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7"/>
    </row>
    <row r="50" spans="1:14" x14ac:dyDescent="0.3">
      <c r="A50" s="73" t="s">
        <v>233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7"/>
    </row>
    <row r="51" spans="1:14" x14ac:dyDescent="0.3">
      <c r="A51" s="7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</row>
  </sheetData>
  <mergeCells count="2">
    <mergeCell ref="A7:N7"/>
    <mergeCell ref="A8:N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A7A5-2ABE-42D4-9A12-326433DCA630}">
  <dimension ref="A1:BE373"/>
  <sheetViews>
    <sheetView topLeftCell="AJ1" workbookViewId="0">
      <selection activeCell="AM1" sqref="AM1"/>
    </sheetView>
  </sheetViews>
  <sheetFormatPr defaultRowHeight="14.4" x14ac:dyDescent="0.3"/>
  <cols>
    <col min="1" max="1" width="11.21875" bestFit="1" customWidth="1"/>
    <col min="2" max="2" width="11.21875" customWidth="1"/>
    <col min="3" max="3" width="10" bestFit="1" customWidth="1"/>
    <col min="4" max="4" width="20.44140625" bestFit="1" customWidth="1"/>
    <col min="5" max="5" width="20.44140625" customWidth="1"/>
    <col min="6" max="6" width="14.33203125" bestFit="1" customWidth="1"/>
    <col min="7" max="7" width="14.33203125" customWidth="1"/>
    <col min="8" max="9" width="10" customWidth="1"/>
    <col min="10" max="10" width="18.21875" bestFit="1" customWidth="1"/>
    <col min="11" max="13" width="18.21875" customWidth="1"/>
    <col min="14" max="14" width="7.6640625" bestFit="1" customWidth="1"/>
    <col min="15" max="15" width="7.6640625" customWidth="1"/>
    <col min="16" max="17" width="12.109375" customWidth="1"/>
    <col min="18" max="18" width="19.44140625" bestFit="1" customWidth="1"/>
    <col min="19" max="19" width="19.44140625" customWidth="1"/>
    <col min="20" max="20" width="23.33203125" bestFit="1" customWidth="1"/>
    <col min="21" max="21" width="23.33203125" customWidth="1"/>
    <col min="22" max="22" width="17.77734375" bestFit="1" customWidth="1"/>
    <col min="23" max="23" width="17.77734375" customWidth="1"/>
    <col min="24" max="24" width="23.6640625" bestFit="1" customWidth="1"/>
    <col min="25" max="25" width="23.6640625" customWidth="1"/>
    <col min="26" max="26" width="32.6640625" bestFit="1" customWidth="1"/>
    <col min="27" max="27" width="32.6640625" customWidth="1"/>
    <col min="28" max="28" width="19.6640625" bestFit="1" customWidth="1"/>
    <col min="29" max="29" width="19.6640625" customWidth="1"/>
    <col min="30" max="30" width="26.88671875" bestFit="1" customWidth="1"/>
    <col min="31" max="31" width="26.88671875" customWidth="1"/>
    <col min="32" max="32" width="9.88671875" bestFit="1" customWidth="1"/>
    <col min="33" max="33" width="9.88671875" customWidth="1"/>
    <col min="34" max="34" width="11.109375" bestFit="1" customWidth="1"/>
    <col min="35" max="35" width="11.109375" customWidth="1"/>
    <col min="36" max="36" width="21.6640625" bestFit="1" customWidth="1"/>
    <col min="37" max="37" width="21.6640625" customWidth="1"/>
    <col min="38" max="38" width="19.44140625" bestFit="1" customWidth="1"/>
    <col min="39" max="39" width="19.44140625" customWidth="1"/>
    <col min="40" max="40" width="13.88671875" bestFit="1" customWidth="1"/>
    <col min="41" max="41" width="13.88671875" customWidth="1"/>
    <col min="42" max="42" width="28" bestFit="1" customWidth="1"/>
    <col min="43" max="43" width="28" customWidth="1"/>
    <col min="44" max="44" width="8.5546875" bestFit="1" customWidth="1"/>
    <col min="45" max="45" width="8.5546875" customWidth="1"/>
    <col min="46" max="46" width="28.109375" bestFit="1" customWidth="1"/>
    <col min="47" max="47" width="28.109375" customWidth="1"/>
    <col min="48" max="48" width="25.88671875" bestFit="1" customWidth="1"/>
    <col min="49" max="49" width="25.88671875" customWidth="1"/>
    <col min="50" max="50" width="23.6640625" bestFit="1" customWidth="1"/>
    <col min="51" max="51" width="23.6640625" customWidth="1"/>
    <col min="52" max="52" width="24.109375" bestFit="1" customWidth="1"/>
    <col min="53" max="53" width="24.109375" customWidth="1"/>
    <col min="54" max="54" width="32.6640625" bestFit="1" customWidth="1"/>
    <col min="55" max="55" width="32.6640625" customWidth="1"/>
    <col min="56" max="56" width="14.33203125" bestFit="1" customWidth="1"/>
    <col min="57" max="57" width="19.6640625" bestFit="1" customWidth="1"/>
    <col min="59" max="59" width="26.88671875" bestFit="1" customWidth="1"/>
    <col min="65" max="65" width="21.6640625" bestFit="1" customWidth="1"/>
    <col min="67" max="67" width="9.6640625" bestFit="1" customWidth="1"/>
    <col min="68" max="68" width="7.44140625" customWidth="1"/>
    <col min="69" max="69" width="11.6640625" bestFit="1" customWidth="1"/>
    <col min="70" max="70" width="11.6640625" customWidth="1"/>
    <col min="71" max="71" width="25.77734375" bestFit="1" customWidth="1"/>
    <col min="72" max="72" width="25.77734375" customWidth="1"/>
    <col min="75" max="75" width="28.109375" bestFit="1" customWidth="1"/>
    <col min="77" max="77" width="25.88671875" bestFit="1" customWidth="1"/>
    <col min="78" max="78" width="17.44140625" customWidth="1"/>
    <col min="79" max="79" width="11.33203125" bestFit="1" customWidth="1"/>
    <col min="80" max="80" width="9.109375" customWidth="1"/>
    <col min="81" max="81" width="21.88671875" bestFit="1" customWidth="1"/>
    <col min="82" max="82" width="21.88671875" customWidth="1"/>
    <col min="83" max="83" width="12.5546875" bestFit="1" customWidth="1"/>
    <col min="84" max="84" width="12.5546875" customWidth="1"/>
    <col min="85" max="85" width="12.109375" bestFit="1" customWidth="1"/>
  </cols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4</v>
      </c>
      <c r="G1" t="s">
        <v>50</v>
      </c>
      <c r="H1" t="s">
        <v>5</v>
      </c>
      <c r="I1" t="s">
        <v>51</v>
      </c>
      <c r="J1" t="s">
        <v>6</v>
      </c>
      <c r="K1" t="s">
        <v>52</v>
      </c>
      <c r="L1" t="s">
        <v>7</v>
      </c>
      <c r="M1" t="s">
        <v>53</v>
      </c>
      <c r="N1" t="s">
        <v>8</v>
      </c>
      <c r="O1" t="s">
        <v>54</v>
      </c>
      <c r="P1" t="s">
        <v>9</v>
      </c>
      <c r="Q1" t="s">
        <v>55</v>
      </c>
      <c r="R1" t="s">
        <v>10</v>
      </c>
      <c r="S1" t="s">
        <v>56</v>
      </c>
      <c r="T1" t="s">
        <v>11</v>
      </c>
      <c r="U1" t="s">
        <v>57</v>
      </c>
      <c r="V1" t="s">
        <v>12</v>
      </c>
      <c r="W1" t="s">
        <v>58</v>
      </c>
      <c r="X1" t="s">
        <v>13</v>
      </c>
      <c r="Y1" t="s">
        <v>59</v>
      </c>
      <c r="Z1" t="s">
        <v>14</v>
      </c>
      <c r="AA1" t="s">
        <v>60</v>
      </c>
      <c r="AB1" t="s">
        <v>15</v>
      </c>
      <c r="AC1" t="s">
        <v>61</v>
      </c>
      <c r="AD1" t="s">
        <v>16</v>
      </c>
      <c r="AE1" t="s">
        <v>62</v>
      </c>
      <c r="AF1" t="s">
        <v>17</v>
      </c>
      <c r="AG1" t="s">
        <v>63</v>
      </c>
      <c r="AH1" t="s">
        <v>18</v>
      </c>
      <c r="AI1" t="s">
        <v>64</v>
      </c>
      <c r="AJ1" t="s">
        <v>19</v>
      </c>
      <c r="AK1" t="s">
        <v>65</v>
      </c>
      <c r="AL1" t="s">
        <v>20</v>
      </c>
      <c r="AM1" t="s">
        <v>76</v>
      </c>
      <c r="AN1" t="s">
        <v>21</v>
      </c>
      <c r="AO1" t="s">
        <v>66</v>
      </c>
      <c r="AP1" t="s">
        <v>22</v>
      </c>
      <c r="AQ1" t="s">
        <v>67</v>
      </c>
      <c r="AR1" t="s">
        <v>23</v>
      </c>
      <c r="AS1" t="s">
        <v>68</v>
      </c>
      <c r="AT1" t="s">
        <v>24</v>
      </c>
      <c r="AU1" t="s">
        <v>69</v>
      </c>
      <c r="AV1" t="s">
        <v>25</v>
      </c>
      <c r="AW1" t="s">
        <v>70</v>
      </c>
      <c r="AX1" t="s">
        <v>26</v>
      </c>
      <c r="AY1" t="s">
        <v>71</v>
      </c>
      <c r="AZ1" t="s">
        <v>27</v>
      </c>
      <c r="BA1" t="s">
        <v>72</v>
      </c>
      <c r="BB1" t="s">
        <v>28</v>
      </c>
      <c r="BC1" t="s">
        <v>73</v>
      </c>
      <c r="BD1" t="s">
        <v>29</v>
      </c>
      <c r="BE1" t="s">
        <v>74</v>
      </c>
    </row>
    <row r="2" spans="1:57" x14ac:dyDescent="0.3">
      <c r="A2" t="s">
        <v>30</v>
      </c>
      <c r="B2">
        <v>2013</v>
      </c>
      <c r="C2" t="s">
        <v>31</v>
      </c>
      <c r="D2">
        <v>107.5</v>
      </c>
      <c r="F2">
        <v>106.3</v>
      </c>
      <c r="H2">
        <v>108.1</v>
      </c>
      <c r="J2">
        <v>104.9</v>
      </c>
      <c r="L2">
        <v>106.1</v>
      </c>
      <c r="N2">
        <v>103.9</v>
      </c>
      <c r="P2">
        <v>101.9</v>
      </c>
      <c r="R2">
        <v>106.1</v>
      </c>
      <c r="T2">
        <v>106.8</v>
      </c>
      <c r="V2">
        <v>103.1</v>
      </c>
      <c r="X2">
        <v>104.8</v>
      </c>
      <c r="Z2">
        <v>106.7</v>
      </c>
      <c r="AB2">
        <v>105.5</v>
      </c>
      <c r="AD2">
        <v>105.1</v>
      </c>
      <c r="AF2">
        <v>106.5</v>
      </c>
      <c r="AH2">
        <v>105.8</v>
      </c>
      <c r="AJ2">
        <v>106.4</v>
      </c>
      <c r="AL2" t="s">
        <v>32</v>
      </c>
      <c r="AM2">
        <f>IF(AL2="NA",AVERAGE(AL3,AL4),AL2)</f>
        <v>100.3</v>
      </c>
      <c r="AN2">
        <v>105.5</v>
      </c>
      <c r="AP2">
        <v>104.8</v>
      </c>
      <c r="AR2">
        <v>104</v>
      </c>
      <c r="AT2">
        <v>103.3</v>
      </c>
      <c r="AV2">
        <v>103.4</v>
      </c>
      <c r="AX2">
        <v>103.8</v>
      </c>
      <c r="AZ2">
        <v>104.7</v>
      </c>
      <c r="BB2">
        <v>104</v>
      </c>
      <c r="BD2">
        <v>105.1</v>
      </c>
    </row>
    <row r="3" spans="1:57" x14ac:dyDescent="0.3">
      <c r="A3" t="s">
        <v>33</v>
      </c>
      <c r="B3">
        <v>2013</v>
      </c>
      <c r="C3" t="s">
        <v>31</v>
      </c>
      <c r="D3">
        <v>110.5</v>
      </c>
      <c r="F3">
        <v>109.1</v>
      </c>
      <c r="H3">
        <v>113</v>
      </c>
      <c r="J3">
        <v>103.6</v>
      </c>
      <c r="L3">
        <v>103.4</v>
      </c>
      <c r="N3">
        <v>102.3</v>
      </c>
      <c r="P3">
        <v>102.9</v>
      </c>
      <c r="R3">
        <v>105.8</v>
      </c>
      <c r="T3">
        <v>105.1</v>
      </c>
      <c r="V3">
        <v>101.8</v>
      </c>
      <c r="X3">
        <v>105.1</v>
      </c>
      <c r="Z3">
        <v>107.9</v>
      </c>
      <c r="AB3">
        <v>105.9</v>
      </c>
      <c r="AD3">
        <v>105.2</v>
      </c>
      <c r="AF3">
        <v>105.9</v>
      </c>
      <c r="AH3">
        <v>105</v>
      </c>
      <c r="AJ3">
        <v>105.8</v>
      </c>
      <c r="AL3">
        <v>100.3</v>
      </c>
      <c r="AM3">
        <f t="shared" ref="AM3:AM66" si="0">IF(AL3="NA",AVERAGE(AL4,AL5),AL3)</f>
        <v>100.3</v>
      </c>
      <c r="AN3">
        <v>105.4</v>
      </c>
      <c r="AP3">
        <v>104.8</v>
      </c>
      <c r="AR3">
        <v>104.1</v>
      </c>
      <c r="AT3">
        <v>103.2</v>
      </c>
      <c r="AV3">
        <v>102.9</v>
      </c>
      <c r="AX3">
        <v>103.5</v>
      </c>
      <c r="AZ3">
        <v>104.3</v>
      </c>
      <c r="BB3">
        <v>103.7</v>
      </c>
      <c r="BD3">
        <v>104</v>
      </c>
    </row>
    <row r="4" spans="1:57" x14ac:dyDescent="0.3">
      <c r="A4" t="s">
        <v>34</v>
      </c>
      <c r="B4">
        <v>2013</v>
      </c>
      <c r="C4" t="s">
        <v>31</v>
      </c>
      <c r="D4">
        <v>108.4</v>
      </c>
      <c r="F4">
        <v>107.3</v>
      </c>
      <c r="H4">
        <v>110</v>
      </c>
      <c r="J4">
        <v>104.4</v>
      </c>
      <c r="L4">
        <v>105.1</v>
      </c>
      <c r="N4">
        <v>103.2</v>
      </c>
      <c r="P4">
        <v>102.2</v>
      </c>
      <c r="R4">
        <v>106</v>
      </c>
      <c r="T4">
        <v>106.2</v>
      </c>
      <c r="V4">
        <v>102.7</v>
      </c>
      <c r="X4">
        <v>104.9</v>
      </c>
      <c r="Z4">
        <v>107.3</v>
      </c>
      <c r="AB4">
        <v>105.6</v>
      </c>
      <c r="AD4">
        <v>105.1</v>
      </c>
      <c r="AF4">
        <v>106.3</v>
      </c>
      <c r="AH4">
        <v>105.5</v>
      </c>
      <c r="AJ4">
        <v>106.2</v>
      </c>
      <c r="AL4">
        <v>100.3</v>
      </c>
      <c r="AM4">
        <f t="shared" si="0"/>
        <v>100.3</v>
      </c>
      <c r="AN4">
        <v>105.5</v>
      </c>
      <c r="AP4">
        <v>104.8</v>
      </c>
      <c r="AR4">
        <v>104</v>
      </c>
      <c r="AT4">
        <v>103.2</v>
      </c>
      <c r="AV4">
        <v>103.1</v>
      </c>
      <c r="AX4">
        <v>103.6</v>
      </c>
      <c r="AZ4">
        <v>104.5</v>
      </c>
      <c r="BB4">
        <v>103.9</v>
      </c>
      <c r="BD4">
        <v>104.6</v>
      </c>
    </row>
    <row r="5" spans="1:57" x14ac:dyDescent="0.3">
      <c r="A5" t="s">
        <v>30</v>
      </c>
      <c r="B5">
        <v>2013</v>
      </c>
      <c r="C5" t="s">
        <v>35</v>
      </c>
      <c r="D5">
        <v>109.2</v>
      </c>
      <c r="E5">
        <f>IF(D5="NA",AVERAGE(D2,D8),D5)</f>
        <v>109.2</v>
      </c>
      <c r="F5">
        <v>108.7</v>
      </c>
      <c r="G5">
        <f>IF(F5="NA",AVERAGE(F2,F8),F5)</f>
        <v>108.7</v>
      </c>
      <c r="H5">
        <v>110.2</v>
      </c>
      <c r="I5">
        <f>IF(H5="NA",AVERAGE(H2,H8),H5)</f>
        <v>110.2</v>
      </c>
      <c r="J5">
        <v>105.4</v>
      </c>
      <c r="K5">
        <f>IF(J5="NA",AVERAGE(J2,J8),J5)</f>
        <v>105.4</v>
      </c>
      <c r="L5">
        <v>106.7</v>
      </c>
      <c r="M5">
        <f>IF(L5="NA",AVERAGE(L2,L8),L5)</f>
        <v>106.7</v>
      </c>
      <c r="N5">
        <v>104</v>
      </c>
      <c r="O5">
        <f>IF(N5="NA",AVERAGE(N2,N8),N5)</f>
        <v>104</v>
      </c>
      <c r="P5">
        <v>102.4</v>
      </c>
      <c r="Q5">
        <f>IF(P5="NA",AVERAGE(P2,P8),P5)</f>
        <v>102.4</v>
      </c>
      <c r="R5">
        <v>105.9</v>
      </c>
      <c r="S5">
        <f>IF(R5="NA",AVERAGE(R2,R8),R5)</f>
        <v>105.9</v>
      </c>
      <c r="T5">
        <v>105.7</v>
      </c>
      <c r="U5">
        <f>IF(T5="NA",AVERAGE(T2,T8),T5)</f>
        <v>105.7</v>
      </c>
      <c r="V5">
        <v>103.1</v>
      </c>
      <c r="W5">
        <f>IF(V5="NA",AVERAGE(V2,V8),V5)</f>
        <v>103.1</v>
      </c>
      <c r="X5">
        <v>105.1</v>
      </c>
      <c r="Y5">
        <f>IF(X5="NA",AVERAGE(X2,X8),X5)</f>
        <v>105.1</v>
      </c>
      <c r="Z5">
        <v>107.7</v>
      </c>
      <c r="AA5">
        <f>IF(Z5="NA",AVERAGE(Z2,Z8),Z5)</f>
        <v>107.7</v>
      </c>
      <c r="AB5">
        <v>106.3</v>
      </c>
      <c r="AC5">
        <f>IF(AB5="NA",AVERAGE(AB2,AB8),AB5)</f>
        <v>106.3</v>
      </c>
      <c r="AD5">
        <v>105.6</v>
      </c>
      <c r="AE5">
        <f>IF(AD5="NA",AVERAGE(AD2,AD8),AD5)</f>
        <v>105.6</v>
      </c>
      <c r="AF5">
        <v>107.1</v>
      </c>
      <c r="AG5">
        <f>IF(AF5="NA",AVERAGE(AF2,AF8),AF5)</f>
        <v>107.1</v>
      </c>
      <c r="AH5">
        <v>106.3</v>
      </c>
      <c r="AI5">
        <f>IF(AH5="NA",AVERAGE(AH2,AH8),AH5)</f>
        <v>106.3</v>
      </c>
      <c r="AJ5">
        <v>107</v>
      </c>
      <c r="AK5">
        <f>IF(AJ5="NA",AVERAGE(AJ2,AJ8),AJ5)</f>
        <v>107</v>
      </c>
      <c r="AL5" t="s">
        <v>32</v>
      </c>
      <c r="AM5">
        <f t="shared" si="0"/>
        <v>100.4</v>
      </c>
      <c r="AN5">
        <v>106.2</v>
      </c>
      <c r="AO5">
        <f>IF(AN5="NA",AVERAGE(AN2,AN8),AN5)</f>
        <v>106.2</v>
      </c>
      <c r="AP5">
        <v>105.2</v>
      </c>
      <c r="AQ5">
        <f>IF(AP5="NA",AVERAGE(AP2,AP8),AP5)</f>
        <v>105.2</v>
      </c>
      <c r="AR5">
        <v>104.4</v>
      </c>
      <c r="AS5">
        <f>IF(AR5="NA",AVERAGE(AR2,AR8),AR5)</f>
        <v>104.4</v>
      </c>
      <c r="AT5">
        <v>103.9</v>
      </c>
      <c r="AU5">
        <f>IF(AT5="NA",AVERAGE(AT2,AT8),AT5)</f>
        <v>103.9</v>
      </c>
      <c r="AV5">
        <v>104</v>
      </c>
      <c r="AW5">
        <f>IF(AV5="NA",AVERAGE(AV2,AV8),AV5)</f>
        <v>104</v>
      </c>
      <c r="AX5">
        <v>104.1</v>
      </c>
      <c r="AY5">
        <f>IF(AX5="NA",AVERAGE(AX2,AX8),AX5)</f>
        <v>104.1</v>
      </c>
      <c r="AZ5">
        <v>104.6</v>
      </c>
      <c r="BA5">
        <f>IF(AZ5="NA",AVERAGE(AZ2,AZ8),AZ5)</f>
        <v>104.6</v>
      </c>
      <c r="BB5">
        <v>104.4</v>
      </c>
      <c r="BC5">
        <f>IF(BB5="NA",AVERAGE(BB2,BB8),BB5)</f>
        <v>104.4</v>
      </c>
      <c r="BD5">
        <v>105.8</v>
      </c>
      <c r="BE5">
        <f>IF(BD5="NA",AVERAGE(BD2,BD8),BD5)</f>
        <v>105.8</v>
      </c>
    </row>
    <row r="6" spans="1:57" x14ac:dyDescent="0.3">
      <c r="A6" t="s">
        <v>33</v>
      </c>
      <c r="B6">
        <v>2013</v>
      </c>
      <c r="C6" t="s">
        <v>35</v>
      </c>
      <c r="D6">
        <v>112.9</v>
      </c>
      <c r="E6">
        <f t="shared" ref="E6:E69" si="1">IF(D6="NA",AVERAGE(D3,D9),D6)</f>
        <v>112.9</v>
      </c>
      <c r="F6">
        <v>112.9</v>
      </c>
      <c r="G6">
        <f t="shared" ref="G6:G69" si="2">IF(F6="NA",AVERAGE(F3,F9),F6)</f>
        <v>112.9</v>
      </c>
      <c r="H6">
        <v>116.9</v>
      </c>
      <c r="I6">
        <f t="shared" ref="I6:I69" si="3">IF(H6="NA",AVERAGE(H3,H9),H6)</f>
        <v>116.9</v>
      </c>
      <c r="J6">
        <v>104</v>
      </c>
      <c r="K6">
        <f t="shared" ref="K6:K69" si="4">IF(J6="NA",AVERAGE(J3,J9),J6)</f>
        <v>104</v>
      </c>
      <c r="L6">
        <v>103.5</v>
      </c>
      <c r="M6">
        <f t="shared" ref="M6:M69" si="5">IF(L6="NA",AVERAGE(L3,L9),L6)</f>
        <v>103.5</v>
      </c>
      <c r="N6">
        <v>103.1</v>
      </c>
      <c r="O6">
        <f t="shared" ref="O6:O69" si="6">IF(N6="NA",AVERAGE(N3,N9),N6)</f>
        <v>103.1</v>
      </c>
      <c r="P6">
        <v>104.9</v>
      </c>
      <c r="Q6">
        <f t="shared" ref="Q6:Q69" si="7">IF(P6="NA",AVERAGE(P3,P9),P6)</f>
        <v>104.9</v>
      </c>
      <c r="R6">
        <v>104.1</v>
      </c>
      <c r="S6">
        <f t="shared" ref="S6:S69" si="8">IF(R6="NA",AVERAGE(R3,R9),R6)</f>
        <v>104.1</v>
      </c>
      <c r="T6">
        <v>103.8</v>
      </c>
      <c r="U6">
        <f t="shared" ref="U6:U69" si="9">IF(T6="NA",AVERAGE(T3,T9),T6)</f>
        <v>103.8</v>
      </c>
      <c r="V6">
        <v>102.3</v>
      </c>
      <c r="W6">
        <f t="shared" ref="W6:W69" si="10">IF(V6="NA",AVERAGE(V3,V9),V6)</f>
        <v>102.3</v>
      </c>
      <c r="X6">
        <v>106</v>
      </c>
      <c r="Y6">
        <f t="shared" ref="Y6:Y69" si="11">IF(X6="NA",AVERAGE(X3,X9),X6)</f>
        <v>106</v>
      </c>
      <c r="Z6">
        <v>109</v>
      </c>
      <c r="AA6">
        <f t="shared" ref="AA6:AA69" si="12">IF(Z6="NA",AVERAGE(Z3,Z9),Z6)</f>
        <v>109</v>
      </c>
      <c r="AB6">
        <v>107.2</v>
      </c>
      <c r="AC6">
        <f t="shared" ref="AC6:AC69" si="13">IF(AB6="NA",AVERAGE(AB3,AB9),AB6)</f>
        <v>107.2</v>
      </c>
      <c r="AD6">
        <v>106</v>
      </c>
      <c r="AE6">
        <f t="shared" ref="AE6:AE69" si="14">IF(AD6="NA",AVERAGE(AD3,AD9),AD6)</f>
        <v>106</v>
      </c>
      <c r="AF6">
        <v>106.6</v>
      </c>
      <c r="AG6">
        <f t="shared" ref="AG6:AG69" si="15">IF(AF6="NA",AVERAGE(AF3,AF9),AF6)</f>
        <v>106.6</v>
      </c>
      <c r="AH6">
        <v>105.5</v>
      </c>
      <c r="AI6">
        <f t="shared" ref="AI6:AI69" si="16">IF(AH6="NA",AVERAGE(AH3,AH9),AH6)</f>
        <v>105.5</v>
      </c>
      <c r="AJ6">
        <v>106.4</v>
      </c>
      <c r="AK6">
        <f t="shared" ref="AK6:AK69" si="17">IF(AJ6="NA",AVERAGE(AJ3,AJ9),AJ6)</f>
        <v>106.4</v>
      </c>
      <c r="AL6">
        <v>100.4</v>
      </c>
      <c r="AM6">
        <f t="shared" si="0"/>
        <v>100.4</v>
      </c>
      <c r="AN6">
        <v>105.7</v>
      </c>
      <c r="AO6">
        <f t="shared" ref="AO6:AO69" si="18">IF(AN6="NA",AVERAGE(AN3,AN9),AN6)</f>
        <v>105.7</v>
      </c>
      <c r="AP6">
        <v>105.2</v>
      </c>
      <c r="AQ6">
        <f t="shared" ref="AQ6:AQ69" si="19">IF(AP6="NA",AVERAGE(AP3,AP9),AP6)</f>
        <v>105.2</v>
      </c>
      <c r="AR6">
        <v>104.7</v>
      </c>
      <c r="AS6">
        <f t="shared" ref="AS6:AS69" si="20">IF(AR6="NA",AVERAGE(AR3,AR9),AR6)</f>
        <v>104.7</v>
      </c>
      <c r="AT6">
        <v>104.4</v>
      </c>
      <c r="AU6">
        <f t="shared" ref="AU6:AU69" si="21">IF(AT6="NA",AVERAGE(AT3,AT9),AT6)</f>
        <v>104.4</v>
      </c>
      <c r="AV6">
        <v>103.3</v>
      </c>
      <c r="AW6">
        <f t="shared" ref="AW6:AW69" si="22">IF(AV6="NA",AVERAGE(AV3,AV9),AV6)</f>
        <v>103.3</v>
      </c>
      <c r="AX6">
        <v>103.7</v>
      </c>
      <c r="AY6">
        <f t="shared" ref="AY6:AY69" si="23">IF(AX6="NA",AVERAGE(AX3,AX9),AX6)</f>
        <v>103.7</v>
      </c>
      <c r="AZ6">
        <v>104.3</v>
      </c>
      <c r="BA6">
        <f t="shared" ref="BA6:BA69" si="24">IF(AZ6="NA",AVERAGE(AZ3,AZ9),AZ6)</f>
        <v>104.3</v>
      </c>
      <c r="BB6">
        <v>104.3</v>
      </c>
      <c r="BC6">
        <f t="shared" ref="BC6:BC69" si="25">IF(BB6="NA",AVERAGE(BB3,BB9),BB6)</f>
        <v>104.3</v>
      </c>
      <c r="BD6">
        <v>104.7</v>
      </c>
      <c r="BE6">
        <f t="shared" ref="BE6:BE69" si="26">IF(BD6="NA",AVERAGE(BD3,BD9),BD6)</f>
        <v>104.7</v>
      </c>
    </row>
    <row r="7" spans="1:57" x14ac:dyDescent="0.3">
      <c r="A7" t="s">
        <v>34</v>
      </c>
      <c r="B7">
        <v>2013</v>
      </c>
      <c r="C7" t="s">
        <v>35</v>
      </c>
      <c r="D7">
        <v>110.4</v>
      </c>
      <c r="E7">
        <f t="shared" si="1"/>
        <v>110.4</v>
      </c>
      <c r="F7">
        <v>110.2</v>
      </c>
      <c r="G7">
        <f t="shared" si="2"/>
        <v>110.2</v>
      </c>
      <c r="H7">
        <v>112.8</v>
      </c>
      <c r="I7">
        <f t="shared" si="3"/>
        <v>112.8</v>
      </c>
      <c r="J7">
        <v>104.9</v>
      </c>
      <c r="K7">
        <f t="shared" si="4"/>
        <v>104.9</v>
      </c>
      <c r="L7">
        <v>105.5</v>
      </c>
      <c r="M7">
        <f t="shared" si="5"/>
        <v>105.5</v>
      </c>
      <c r="N7">
        <v>103.6</v>
      </c>
      <c r="O7">
        <f t="shared" si="6"/>
        <v>103.6</v>
      </c>
      <c r="P7">
        <v>103.2</v>
      </c>
      <c r="Q7">
        <f t="shared" si="7"/>
        <v>103.2</v>
      </c>
      <c r="R7">
        <v>105.3</v>
      </c>
      <c r="S7">
        <f t="shared" si="8"/>
        <v>105.3</v>
      </c>
      <c r="T7">
        <v>105.1</v>
      </c>
      <c r="U7">
        <f t="shared" si="9"/>
        <v>105.1</v>
      </c>
      <c r="V7">
        <v>102.8</v>
      </c>
      <c r="W7">
        <f t="shared" si="10"/>
        <v>102.8</v>
      </c>
      <c r="X7">
        <v>105.5</v>
      </c>
      <c r="Y7">
        <f t="shared" si="11"/>
        <v>105.5</v>
      </c>
      <c r="Z7">
        <v>108.3</v>
      </c>
      <c r="AA7">
        <f t="shared" si="12"/>
        <v>108.3</v>
      </c>
      <c r="AB7">
        <v>106.6</v>
      </c>
      <c r="AC7">
        <f t="shared" si="13"/>
        <v>106.6</v>
      </c>
      <c r="AD7">
        <v>105.7</v>
      </c>
      <c r="AE7">
        <f t="shared" si="14"/>
        <v>105.7</v>
      </c>
      <c r="AF7">
        <v>106.9</v>
      </c>
      <c r="AG7">
        <f t="shared" si="15"/>
        <v>106.9</v>
      </c>
      <c r="AH7">
        <v>106</v>
      </c>
      <c r="AI7">
        <f t="shared" si="16"/>
        <v>106</v>
      </c>
      <c r="AJ7">
        <v>106.8</v>
      </c>
      <c r="AK7">
        <f t="shared" si="17"/>
        <v>106.8</v>
      </c>
      <c r="AL7">
        <v>100.4</v>
      </c>
      <c r="AM7">
        <f t="shared" si="0"/>
        <v>100.4</v>
      </c>
      <c r="AN7">
        <v>106</v>
      </c>
      <c r="AO7">
        <f t="shared" si="18"/>
        <v>106</v>
      </c>
      <c r="AP7">
        <v>105.2</v>
      </c>
      <c r="AQ7">
        <f t="shared" si="19"/>
        <v>105.2</v>
      </c>
      <c r="AR7">
        <v>104.5</v>
      </c>
      <c r="AS7">
        <f t="shared" si="20"/>
        <v>104.5</v>
      </c>
      <c r="AT7">
        <v>104.2</v>
      </c>
      <c r="AU7">
        <f t="shared" si="21"/>
        <v>104.2</v>
      </c>
      <c r="AV7">
        <v>103.6</v>
      </c>
      <c r="AW7">
        <f t="shared" si="22"/>
        <v>103.6</v>
      </c>
      <c r="AX7">
        <v>103.9</v>
      </c>
      <c r="AY7">
        <f t="shared" si="23"/>
        <v>103.9</v>
      </c>
      <c r="AZ7">
        <v>104.5</v>
      </c>
      <c r="BA7">
        <f t="shared" si="24"/>
        <v>104.5</v>
      </c>
      <c r="BB7">
        <v>104.4</v>
      </c>
      <c r="BC7">
        <f t="shared" si="25"/>
        <v>104.4</v>
      </c>
      <c r="BD7">
        <v>105.3</v>
      </c>
      <c r="BE7">
        <f t="shared" si="26"/>
        <v>105.3</v>
      </c>
    </row>
    <row r="8" spans="1:57" x14ac:dyDescent="0.3">
      <c r="A8" t="s">
        <v>30</v>
      </c>
      <c r="B8">
        <v>2013</v>
      </c>
      <c r="C8" t="s">
        <v>36</v>
      </c>
      <c r="D8">
        <v>110.2</v>
      </c>
      <c r="E8">
        <f t="shared" si="1"/>
        <v>110.2</v>
      </c>
      <c r="F8">
        <v>108.8</v>
      </c>
      <c r="G8">
        <f t="shared" si="2"/>
        <v>108.8</v>
      </c>
      <c r="H8">
        <v>109.9</v>
      </c>
      <c r="I8">
        <f t="shared" si="3"/>
        <v>109.9</v>
      </c>
      <c r="J8">
        <v>105.6</v>
      </c>
      <c r="K8">
        <f t="shared" si="4"/>
        <v>105.6</v>
      </c>
      <c r="L8">
        <v>106.2</v>
      </c>
      <c r="M8">
        <f t="shared" si="5"/>
        <v>106.2</v>
      </c>
      <c r="N8">
        <v>105.7</v>
      </c>
      <c r="O8">
        <f t="shared" si="6"/>
        <v>105.7</v>
      </c>
      <c r="P8">
        <v>101.4</v>
      </c>
      <c r="Q8">
        <f t="shared" si="7"/>
        <v>101.4</v>
      </c>
      <c r="R8">
        <v>105.7</v>
      </c>
      <c r="S8">
        <f t="shared" si="8"/>
        <v>105.7</v>
      </c>
      <c r="T8">
        <v>105</v>
      </c>
      <c r="U8">
        <f t="shared" si="9"/>
        <v>105</v>
      </c>
      <c r="V8">
        <v>103.3</v>
      </c>
      <c r="W8">
        <f t="shared" si="10"/>
        <v>103.3</v>
      </c>
      <c r="X8">
        <v>105.6</v>
      </c>
      <c r="Y8">
        <f t="shared" si="11"/>
        <v>105.6</v>
      </c>
      <c r="Z8">
        <v>108.2</v>
      </c>
      <c r="AA8">
        <f t="shared" si="12"/>
        <v>108.2</v>
      </c>
      <c r="AB8">
        <v>106.6</v>
      </c>
      <c r="AC8">
        <f t="shared" si="13"/>
        <v>106.6</v>
      </c>
      <c r="AD8">
        <v>106.5</v>
      </c>
      <c r="AE8">
        <f t="shared" si="14"/>
        <v>106.5</v>
      </c>
      <c r="AF8">
        <v>107.6</v>
      </c>
      <c r="AG8">
        <f t="shared" si="15"/>
        <v>107.6</v>
      </c>
      <c r="AH8">
        <v>106.8</v>
      </c>
      <c r="AI8">
        <f t="shared" si="16"/>
        <v>106.8</v>
      </c>
      <c r="AJ8">
        <v>107.5</v>
      </c>
      <c r="AK8">
        <f t="shared" si="17"/>
        <v>107.5</v>
      </c>
      <c r="AL8" t="s">
        <v>32</v>
      </c>
      <c r="AM8">
        <f t="shared" si="0"/>
        <v>100.4</v>
      </c>
      <c r="AN8">
        <v>106.1</v>
      </c>
      <c r="AO8">
        <f t="shared" si="18"/>
        <v>106.1</v>
      </c>
      <c r="AP8">
        <v>105.6</v>
      </c>
      <c r="AQ8">
        <f t="shared" si="19"/>
        <v>105.6</v>
      </c>
      <c r="AR8">
        <v>104.7</v>
      </c>
      <c r="AS8">
        <f t="shared" si="20"/>
        <v>104.7</v>
      </c>
      <c r="AT8">
        <v>104.6</v>
      </c>
      <c r="AU8">
        <f t="shared" si="21"/>
        <v>104.6</v>
      </c>
      <c r="AV8">
        <v>104</v>
      </c>
      <c r="AW8">
        <f t="shared" si="22"/>
        <v>104</v>
      </c>
      <c r="AX8">
        <v>104.3</v>
      </c>
      <c r="AY8">
        <f t="shared" si="23"/>
        <v>104.3</v>
      </c>
      <c r="AZ8">
        <v>104.3</v>
      </c>
      <c r="BA8">
        <f t="shared" si="24"/>
        <v>104.3</v>
      </c>
      <c r="BB8">
        <v>104.6</v>
      </c>
      <c r="BC8">
        <f t="shared" si="25"/>
        <v>104.6</v>
      </c>
      <c r="BD8">
        <v>106</v>
      </c>
      <c r="BE8">
        <f t="shared" si="26"/>
        <v>106</v>
      </c>
    </row>
    <row r="9" spans="1:57" x14ac:dyDescent="0.3">
      <c r="A9" t="s">
        <v>33</v>
      </c>
      <c r="B9">
        <v>2013</v>
      </c>
      <c r="C9" t="s">
        <v>36</v>
      </c>
      <c r="D9">
        <v>113.9</v>
      </c>
      <c r="E9">
        <f t="shared" si="1"/>
        <v>113.9</v>
      </c>
      <c r="F9">
        <v>111.4</v>
      </c>
      <c r="G9">
        <f t="shared" si="2"/>
        <v>111.4</v>
      </c>
      <c r="H9">
        <v>113.2</v>
      </c>
      <c r="I9">
        <f t="shared" si="3"/>
        <v>113.2</v>
      </c>
      <c r="J9">
        <v>104.3</v>
      </c>
      <c r="K9">
        <f t="shared" si="4"/>
        <v>104.3</v>
      </c>
      <c r="L9">
        <v>102.7</v>
      </c>
      <c r="M9">
        <f t="shared" si="5"/>
        <v>102.7</v>
      </c>
      <c r="N9">
        <v>104.9</v>
      </c>
      <c r="O9">
        <f t="shared" si="6"/>
        <v>104.9</v>
      </c>
      <c r="P9">
        <v>103.8</v>
      </c>
      <c r="Q9">
        <f t="shared" si="7"/>
        <v>103.8</v>
      </c>
      <c r="R9">
        <v>103.5</v>
      </c>
      <c r="S9">
        <f t="shared" si="8"/>
        <v>103.5</v>
      </c>
      <c r="T9">
        <v>102.6</v>
      </c>
      <c r="U9">
        <f t="shared" si="9"/>
        <v>102.6</v>
      </c>
      <c r="V9">
        <v>102.4</v>
      </c>
      <c r="W9">
        <f t="shared" si="10"/>
        <v>102.4</v>
      </c>
      <c r="X9">
        <v>107</v>
      </c>
      <c r="Y9">
        <f t="shared" si="11"/>
        <v>107</v>
      </c>
      <c r="Z9">
        <v>109.8</v>
      </c>
      <c r="AA9">
        <f t="shared" si="12"/>
        <v>109.8</v>
      </c>
      <c r="AB9">
        <v>107.3</v>
      </c>
      <c r="AC9">
        <f t="shared" si="13"/>
        <v>107.3</v>
      </c>
      <c r="AD9">
        <v>106.8</v>
      </c>
      <c r="AE9">
        <f t="shared" si="14"/>
        <v>106.8</v>
      </c>
      <c r="AF9">
        <v>107.2</v>
      </c>
      <c r="AG9">
        <f t="shared" si="15"/>
        <v>107.2</v>
      </c>
      <c r="AH9">
        <v>106</v>
      </c>
      <c r="AI9">
        <f t="shared" si="16"/>
        <v>106</v>
      </c>
      <c r="AJ9">
        <v>107</v>
      </c>
      <c r="AK9">
        <f t="shared" si="17"/>
        <v>107</v>
      </c>
      <c r="AL9">
        <v>100.4</v>
      </c>
      <c r="AM9">
        <f t="shared" si="0"/>
        <v>100.4</v>
      </c>
      <c r="AN9">
        <v>106</v>
      </c>
      <c r="AO9">
        <f t="shared" si="18"/>
        <v>106</v>
      </c>
      <c r="AP9">
        <v>105.7</v>
      </c>
      <c r="AQ9">
        <f t="shared" si="19"/>
        <v>105.7</v>
      </c>
      <c r="AR9">
        <v>105.2</v>
      </c>
      <c r="AS9">
        <f t="shared" si="20"/>
        <v>105.2</v>
      </c>
      <c r="AT9">
        <v>105.5</v>
      </c>
      <c r="AU9">
        <f t="shared" si="21"/>
        <v>105.5</v>
      </c>
      <c r="AV9">
        <v>103.5</v>
      </c>
      <c r="AW9">
        <f t="shared" si="22"/>
        <v>103.5</v>
      </c>
      <c r="AX9">
        <v>103.8</v>
      </c>
      <c r="AY9">
        <f t="shared" si="23"/>
        <v>103.8</v>
      </c>
      <c r="AZ9">
        <v>104.2</v>
      </c>
      <c r="BA9">
        <f t="shared" si="24"/>
        <v>104.2</v>
      </c>
      <c r="BB9">
        <v>104.9</v>
      </c>
      <c r="BC9">
        <f t="shared" si="25"/>
        <v>104.9</v>
      </c>
      <c r="BD9">
        <v>105</v>
      </c>
      <c r="BE9">
        <f t="shared" si="26"/>
        <v>105</v>
      </c>
    </row>
    <row r="10" spans="1:57" x14ac:dyDescent="0.3">
      <c r="A10" t="s">
        <v>34</v>
      </c>
      <c r="B10">
        <v>2013</v>
      </c>
      <c r="C10" t="s">
        <v>36</v>
      </c>
      <c r="D10">
        <v>111.4</v>
      </c>
      <c r="E10">
        <f t="shared" si="1"/>
        <v>111.4</v>
      </c>
      <c r="F10">
        <v>109.7</v>
      </c>
      <c r="G10">
        <f t="shared" si="2"/>
        <v>109.7</v>
      </c>
      <c r="H10">
        <v>111.2</v>
      </c>
      <c r="I10">
        <f t="shared" si="3"/>
        <v>111.2</v>
      </c>
      <c r="J10">
        <v>105.1</v>
      </c>
      <c r="K10">
        <f t="shared" si="4"/>
        <v>105.1</v>
      </c>
      <c r="L10">
        <v>104.9</v>
      </c>
      <c r="M10">
        <f t="shared" si="5"/>
        <v>104.9</v>
      </c>
      <c r="N10">
        <v>105.3</v>
      </c>
      <c r="O10">
        <f t="shared" si="6"/>
        <v>105.3</v>
      </c>
      <c r="P10">
        <v>102.2</v>
      </c>
      <c r="Q10">
        <f t="shared" si="7"/>
        <v>102.2</v>
      </c>
      <c r="R10">
        <v>105</v>
      </c>
      <c r="S10">
        <f t="shared" si="8"/>
        <v>105</v>
      </c>
      <c r="T10">
        <v>104.2</v>
      </c>
      <c r="U10">
        <f t="shared" si="9"/>
        <v>104.2</v>
      </c>
      <c r="V10">
        <v>103</v>
      </c>
      <c r="W10">
        <f t="shared" si="10"/>
        <v>103</v>
      </c>
      <c r="X10">
        <v>106.2</v>
      </c>
      <c r="Y10">
        <f t="shared" si="11"/>
        <v>106.2</v>
      </c>
      <c r="Z10">
        <v>108.9</v>
      </c>
      <c r="AA10">
        <f t="shared" si="12"/>
        <v>108.9</v>
      </c>
      <c r="AB10">
        <v>106.9</v>
      </c>
      <c r="AC10">
        <f t="shared" si="13"/>
        <v>106.9</v>
      </c>
      <c r="AD10">
        <v>106.6</v>
      </c>
      <c r="AE10">
        <f t="shared" si="14"/>
        <v>106.6</v>
      </c>
      <c r="AF10">
        <v>107.4</v>
      </c>
      <c r="AG10">
        <f t="shared" si="15"/>
        <v>107.4</v>
      </c>
      <c r="AH10">
        <v>106.5</v>
      </c>
      <c r="AI10">
        <f t="shared" si="16"/>
        <v>106.5</v>
      </c>
      <c r="AJ10">
        <v>107.3</v>
      </c>
      <c r="AK10">
        <f t="shared" si="17"/>
        <v>107.3</v>
      </c>
      <c r="AL10">
        <v>100.4</v>
      </c>
      <c r="AM10">
        <f t="shared" si="0"/>
        <v>100.4</v>
      </c>
      <c r="AN10">
        <v>106.1</v>
      </c>
      <c r="AO10">
        <f t="shared" si="18"/>
        <v>106.1</v>
      </c>
      <c r="AP10">
        <v>105.6</v>
      </c>
      <c r="AQ10">
        <f t="shared" si="19"/>
        <v>105.6</v>
      </c>
      <c r="AR10">
        <v>104.9</v>
      </c>
      <c r="AS10">
        <f t="shared" si="20"/>
        <v>104.9</v>
      </c>
      <c r="AT10">
        <v>105.1</v>
      </c>
      <c r="AU10">
        <f t="shared" si="21"/>
        <v>105.1</v>
      </c>
      <c r="AV10">
        <v>103.7</v>
      </c>
      <c r="AW10">
        <f t="shared" si="22"/>
        <v>103.7</v>
      </c>
      <c r="AX10">
        <v>104</v>
      </c>
      <c r="AY10">
        <f t="shared" si="23"/>
        <v>104</v>
      </c>
      <c r="AZ10">
        <v>104.3</v>
      </c>
      <c r="BA10">
        <f t="shared" si="24"/>
        <v>104.3</v>
      </c>
      <c r="BB10">
        <v>104.7</v>
      </c>
      <c r="BC10">
        <f t="shared" si="25"/>
        <v>104.7</v>
      </c>
      <c r="BD10">
        <v>105.5</v>
      </c>
      <c r="BE10">
        <f t="shared" si="26"/>
        <v>105.5</v>
      </c>
    </row>
    <row r="11" spans="1:57" x14ac:dyDescent="0.3">
      <c r="A11" t="s">
        <v>30</v>
      </c>
      <c r="B11">
        <v>2013</v>
      </c>
      <c r="C11" t="s">
        <v>37</v>
      </c>
      <c r="D11">
        <v>110.2</v>
      </c>
      <c r="E11">
        <f t="shared" si="1"/>
        <v>110.2</v>
      </c>
      <c r="F11">
        <v>109.5</v>
      </c>
      <c r="G11">
        <f t="shared" si="2"/>
        <v>109.5</v>
      </c>
      <c r="H11">
        <v>106.9</v>
      </c>
      <c r="I11">
        <f t="shared" si="3"/>
        <v>106.9</v>
      </c>
      <c r="J11">
        <v>106.3</v>
      </c>
      <c r="K11">
        <f t="shared" si="4"/>
        <v>106.3</v>
      </c>
      <c r="L11">
        <v>105.7</v>
      </c>
      <c r="M11">
        <f t="shared" si="5"/>
        <v>105.7</v>
      </c>
      <c r="N11">
        <v>108.3</v>
      </c>
      <c r="O11">
        <f t="shared" si="6"/>
        <v>108.3</v>
      </c>
      <c r="P11">
        <v>103.4</v>
      </c>
      <c r="Q11">
        <f t="shared" si="7"/>
        <v>103.4</v>
      </c>
      <c r="R11">
        <v>105.7</v>
      </c>
      <c r="S11">
        <f t="shared" si="8"/>
        <v>105.7</v>
      </c>
      <c r="T11">
        <v>104.2</v>
      </c>
      <c r="U11">
        <f t="shared" si="9"/>
        <v>104.2</v>
      </c>
      <c r="V11">
        <v>103.2</v>
      </c>
      <c r="W11">
        <f t="shared" si="10"/>
        <v>103.2</v>
      </c>
      <c r="X11">
        <v>106.5</v>
      </c>
      <c r="Y11">
        <f t="shared" si="11"/>
        <v>106.5</v>
      </c>
      <c r="Z11">
        <v>108.8</v>
      </c>
      <c r="AA11">
        <f t="shared" si="12"/>
        <v>108.8</v>
      </c>
      <c r="AB11">
        <v>107.1</v>
      </c>
      <c r="AC11">
        <f t="shared" si="13"/>
        <v>107.1</v>
      </c>
      <c r="AD11">
        <v>107.1</v>
      </c>
      <c r="AE11">
        <f t="shared" si="14"/>
        <v>107.1</v>
      </c>
      <c r="AF11">
        <v>108.1</v>
      </c>
      <c r="AG11">
        <f t="shared" si="15"/>
        <v>108.1</v>
      </c>
      <c r="AH11">
        <v>107.4</v>
      </c>
      <c r="AI11">
        <f t="shared" si="16"/>
        <v>107.4</v>
      </c>
      <c r="AJ11">
        <v>108</v>
      </c>
      <c r="AK11">
        <f t="shared" si="17"/>
        <v>108</v>
      </c>
      <c r="AL11" t="s">
        <v>32</v>
      </c>
      <c r="AM11">
        <f t="shared" si="0"/>
        <v>100.5</v>
      </c>
      <c r="AN11">
        <v>106.5</v>
      </c>
      <c r="AO11">
        <f t="shared" si="18"/>
        <v>106.5</v>
      </c>
      <c r="AP11">
        <v>106.1</v>
      </c>
      <c r="AQ11">
        <f t="shared" si="19"/>
        <v>106.1</v>
      </c>
      <c r="AR11">
        <v>105.1</v>
      </c>
      <c r="AS11">
        <f t="shared" si="20"/>
        <v>105.1</v>
      </c>
      <c r="AT11">
        <v>104.4</v>
      </c>
      <c r="AU11">
        <f t="shared" si="21"/>
        <v>104.4</v>
      </c>
      <c r="AV11">
        <v>104.5</v>
      </c>
      <c r="AW11">
        <f t="shared" si="22"/>
        <v>104.5</v>
      </c>
      <c r="AX11">
        <v>104.8</v>
      </c>
      <c r="AY11">
        <f t="shared" si="23"/>
        <v>104.8</v>
      </c>
      <c r="AZ11">
        <v>102.7</v>
      </c>
      <c r="BA11">
        <f t="shared" si="24"/>
        <v>102.7</v>
      </c>
      <c r="BB11">
        <v>104.6</v>
      </c>
      <c r="BC11">
        <f t="shared" si="25"/>
        <v>104.6</v>
      </c>
      <c r="BD11">
        <v>106.4</v>
      </c>
      <c r="BE11">
        <f t="shared" si="26"/>
        <v>106.4</v>
      </c>
    </row>
    <row r="12" spans="1:57" x14ac:dyDescent="0.3">
      <c r="A12" t="s">
        <v>33</v>
      </c>
      <c r="B12">
        <v>2013</v>
      </c>
      <c r="C12" t="s">
        <v>37</v>
      </c>
      <c r="D12">
        <v>114.6</v>
      </c>
      <c r="E12">
        <f t="shared" si="1"/>
        <v>114.6</v>
      </c>
      <c r="F12">
        <v>113.4</v>
      </c>
      <c r="G12">
        <f t="shared" si="2"/>
        <v>113.4</v>
      </c>
      <c r="H12">
        <v>106</v>
      </c>
      <c r="I12">
        <f t="shared" si="3"/>
        <v>106</v>
      </c>
      <c r="J12">
        <v>104.7</v>
      </c>
      <c r="K12">
        <f t="shared" si="4"/>
        <v>104.7</v>
      </c>
      <c r="L12">
        <v>102.1</v>
      </c>
      <c r="M12">
        <f t="shared" si="5"/>
        <v>102.1</v>
      </c>
      <c r="N12">
        <v>109.5</v>
      </c>
      <c r="O12">
        <f t="shared" si="6"/>
        <v>109.5</v>
      </c>
      <c r="P12">
        <v>109.7</v>
      </c>
      <c r="Q12">
        <f t="shared" si="7"/>
        <v>109.7</v>
      </c>
      <c r="R12">
        <v>104.6</v>
      </c>
      <c r="S12">
        <f t="shared" si="8"/>
        <v>104.6</v>
      </c>
      <c r="T12">
        <v>102</v>
      </c>
      <c r="U12">
        <f t="shared" si="9"/>
        <v>102</v>
      </c>
      <c r="V12">
        <v>103.5</v>
      </c>
      <c r="W12">
        <f t="shared" si="10"/>
        <v>103.5</v>
      </c>
      <c r="X12">
        <v>108.2</v>
      </c>
      <c r="Y12">
        <f t="shared" si="11"/>
        <v>108.2</v>
      </c>
      <c r="Z12">
        <v>110.6</v>
      </c>
      <c r="AA12">
        <f t="shared" si="12"/>
        <v>110.6</v>
      </c>
      <c r="AB12">
        <v>108.8</v>
      </c>
      <c r="AC12">
        <f t="shared" si="13"/>
        <v>108.8</v>
      </c>
      <c r="AD12">
        <v>108.5</v>
      </c>
      <c r="AE12">
        <f t="shared" si="14"/>
        <v>108.5</v>
      </c>
      <c r="AF12">
        <v>107.9</v>
      </c>
      <c r="AG12">
        <f t="shared" si="15"/>
        <v>107.9</v>
      </c>
      <c r="AH12">
        <v>106.4</v>
      </c>
      <c r="AI12">
        <f t="shared" si="16"/>
        <v>106.4</v>
      </c>
      <c r="AJ12">
        <v>107.7</v>
      </c>
      <c r="AK12">
        <f t="shared" si="17"/>
        <v>107.7</v>
      </c>
      <c r="AL12">
        <v>100.5</v>
      </c>
      <c r="AM12">
        <f t="shared" si="0"/>
        <v>100.5</v>
      </c>
      <c r="AN12">
        <v>106.4</v>
      </c>
      <c r="AO12">
        <f t="shared" si="18"/>
        <v>106.4</v>
      </c>
      <c r="AP12">
        <v>106.5</v>
      </c>
      <c r="AQ12">
        <f t="shared" si="19"/>
        <v>106.5</v>
      </c>
      <c r="AR12">
        <v>105.7</v>
      </c>
      <c r="AS12">
        <f t="shared" si="20"/>
        <v>105.7</v>
      </c>
      <c r="AT12">
        <v>105</v>
      </c>
      <c r="AU12">
        <f t="shared" si="21"/>
        <v>105</v>
      </c>
      <c r="AV12">
        <v>104</v>
      </c>
      <c r="AW12">
        <f t="shared" si="22"/>
        <v>104</v>
      </c>
      <c r="AX12">
        <v>105.2</v>
      </c>
      <c r="AY12">
        <f t="shared" si="23"/>
        <v>105.2</v>
      </c>
      <c r="AZ12">
        <v>103.2</v>
      </c>
      <c r="BA12">
        <f t="shared" si="24"/>
        <v>103.2</v>
      </c>
      <c r="BB12">
        <v>105.1</v>
      </c>
      <c r="BC12">
        <f t="shared" si="25"/>
        <v>105.1</v>
      </c>
      <c r="BD12">
        <v>105.7</v>
      </c>
      <c r="BE12">
        <f t="shared" si="26"/>
        <v>105.7</v>
      </c>
    </row>
    <row r="13" spans="1:57" x14ac:dyDescent="0.3">
      <c r="A13" t="s">
        <v>34</v>
      </c>
      <c r="B13">
        <v>2013</v>
      </c>
      <c r="C13" t="s">
        <v>37</v>
      </c>
      <c r="D13">
        <v>111.6</v>
      </c>
      <c r="E13">
        <f t="shared" si="1"/>
        <v>111.6</v>
      </c>
      <c r="F13">
        <v>110.9</v>
      </c>
      <c r="G13">
        <f t="shared" si="2"/>
        <v>110.9</v>
      </c>
      <c r="H13">
        <v>106.6</v>
      </c>
      <c r="I13">
        <f t="shared" si="3"/>
        <v>106.6</v>
      </c>
      <c r="J13">
        <v>105.7</v>
      </c>
      <c r="K13">
        <f t="shared" si="4"/>
        <v>105.7</v>
      </c>
      <c r="L13">
        <v>104.4</v>
      </c>
      <c r="M13">
        <f t="shared" si="5"/>
        <v>104.4</v>
      </c>
      <c r="N13">
        <v>108.9</v>
      </c>
      <c r="O13">
        <f t="shared" si="6"/>
        <v>108.9</v>
      </c>
      <c r="P13">
        <v>105.5</v>
      </c>
      <c r="Q13">
        <f t="shared" si="7"/>
        <v>105.5</v>
      </c>
      <c r="R13">
        <v>105.3</v>
      </c>
      <c r="S13">
        <f t="shared" si="8"/>
        <v>105.3</v>
      </c>
      <c r="T13">
        <v>103.5</v>
      </c>
      <c r="U13">
        <f t="shared" si="9"/>
        <v>103.5</v>
      </c>
      <c r="V13">
        <v>103.3</v>
      </c>
      <c r="W13">
        <f t="shared" si="10"/>
        <v>103.3</v>
      </c>
      <c r="X13">
        <v>107.2</v>
      </c>
      <c r="Y13">
        <f t="shared" si="11"/>
        <v>107.2</v>
      </c>
      <c r="Z13">
        <v>109.6</v>
      </c>
      <c r="AA13">
        <f t="shared" si="12"/>
        <v>109.6</v>
      </c>
      <c r="AB13">
        <v>107.7</v>
      </c>
      <c r="AC13">
        <f t="shared" si="13"/>
        <v>107.7</v>
      </c>
      <c r="AD13">
        <v>107.5</v>
      </c>
      <c r="AE13">
        <f t="shared" si="14"/>
        <v>107.5</v>
      </c>
      <c r="AF13">
        <v>108</v>
      </c>
      <c r="AG13">
        <f t="shared" si="15"/>
        <v>108</v>
      </c>
      <c r="AH13">
        <v>107</v>
      </c>
      <c r="AI13">
        <f t="shared" si="16"/>
        <v>107</v>
      </c>
      <c r="AJ13">
        <v>107.9</v>
      </c>
      <c r="AK13">
        <f t="shared" si="17"/>
        <v>107.9</v>
      </c>
      <c r="AL13">
        <v>100.5</v>
      </c>
      <c r="AM13">
        <f t="shared" si="0"/>
        <v>100.5</v>
      </c>
      <c r="AN13">
        <v>106.5</v>
      </c>
      <c r="AO13">
        <f t="shared" si="18"/>
        <v>106.5</v>
      </c>
      <c r="AP13">
        <v>106.3</v>
      </c>
      <c r="AQ13">
        <f t="shared" si="19"/>
        <v>106.3</v>
      </c>
      <c r="AR13">
        <v>105.3</v>
      </c>
      <c r="AS13">
        <f t="shared" si="20"/>
        <v>105.3</v>
      </c>
      <c r="AT13">
        <v>104.7</v>
      </c>
      <c r="AU13">
        <f t="shared" si="21"/>
        <v>104.7</v>
      </c>
      <c r="AV13">
        <v>104.2</v>
      </c>
      <c r="AW13">
        <f t="shared" si="22"/>
        <v>104.2</v>
      </c>
      <c r="AX13">
        <v>105</v>
      </c>
      <c r="AY13">
        <f t="shared" si="23"/>
        <v>105</v>
      </c>
      <c r="AZ13">
        <v>102.9</v>
      </c>
      <c r="BA13">
        <f t="shared" si="24"/>
        <v>102.9</v>
      </c>
      <c r="BB13">
        <v>104.8</v>
      </c>
      <c r="BC13">
        <f t="shared" si="25"/>
        <v>104.8</v>
      </c>
      <c r="BD13">
        <v>106.1</v>
      </c>
      <c r="BE13">
        <f t="shared" si="26"/>
        <v>106.1</v>
      </c>
    </row>
    <row r="14" spans="1:57" x14ac:dyDescent="0.3">
      <c r="A14" t="s">
        <v>30</v>
      </c>
      <c r="B14">
        <v>2013</v>
      </c>
      <c r="C14" t="s">
        <v>38</v>
      </c>
      <c r="D14">
        <v>110.9</v>
      </c>
      <c r="E14">
        <f t="shared" si="1"/>
        <v>110.9</v>
      </c>
      <c r="F14">
        <v>109.8</v>
      </c>
      <c r="G14">
        <f t="shared" si="2"/>
        <v>109.8</v>
      </c>
      <c r="H14">
        <v>105.9</v>
      </c>
      <c r="I14">
        <f t="shared" si="3"/>
        <v>105.9</v>
      </c>
      <c r="J14">
        <v>107.5</v>
      </c>
      <c r="K14">
        <f t="shared" si="4"/>
        <v>107.5</v>
      </c>
      <c r="L14">
        <v>105.3</v>
      </c>
      <c r="M14">
        <f t="shared" si="5"/>
        <v>105.3</v>
      </c>
      <c r="N14">
        <v>108.1</v>
      </c>
      <c r="O14">
        <f t="shared" si="6"/>
        <v>108.1</v>
      </c>
      <c r="P14">
        <v>107.3</v>
      </c>
      <c r="Q14">
        <f t="shared" si="7"/>
        <v>107.3</v>
      </c>
      <c r="R14">
        <v>106.1</v>
      </c>
      <c r="S14">
        <f t="shared" si="8"/>
        <v>106.1</v>
      </c>
      <c r="T14">
        <v>103.7</v>
      </c>
      <c r="U14">
        <f t="shared" si="9"/>
        <v>103.7</v>
      </c>
      <c r="V14">
        <v>104</v>
      </c>
      <c r="W14">
        <f t="shared" si="10"/>
        <v>104</v>
      </c>
      <c r="X14">
        <v>107.4</v>
      </c>
      <c r="Y14">
        <f t="shared" si="11"/>
        <v>107.4</v>
      </c>
      <c r="Z14">
        <v>109.9</v>
      </c>
      <c r="AA14">
        <f t="shared" si="12"/>
        <v>109.9</v>
      </c>
      <c r="AB14">
        <v>108.1</v>
      </c>
      <c r="AC14">
        <f t="shared" si="13"/>
        <v>108.1</v>
      </c>
      <c r="AD14">
        <v>108.1</v>
      </c>
      <c r="AE14">
        <f t="shared" si="14"/>
        <v>108.1</v>
      </c>
      <c r="AF14">
        <v>108.8</v>
      </c>
      <c r="AG14">
        <f t="shared" si="15"/>
        <v>108.8</v>
      </c>
      <c r="AH14">
        <v>107.9</v>
      </c>
      <c r="AI14">
        <f t="shared" si="16"/>
        <v>107.9</v>
      </c>
      <c r="AJ14">
        <v>108.6</v>
      </c>
      <c r="AK14">
        <f t="shared" si="17"/>
        <v>108.6</v>
      </c>
      <c r="AL14" t="s">
        <v>32</v>
      </c>
      <c r="AM14">
        <f t="shared" si="0"/>
        <v>100.5</v>
      </c>
      <c r="AN14">
        <v>107.5</v>
      </c>
      <c r="AO14">
        <f t="shared" si="18"/>
        <v>107.5</v>
      </c>
      <c r="AP14">
        <v>106.8</v>
      </c>
      <c r="AQ14">
        <f t="shared" si="19"/>
        <v>106.8</v>
      </c>
      <c r="AR14">
        <v>105.7</v>
      </c>
      <c r="AS14">
        <f t="shared" si="20"/>
        <v>105.7</v>
      </c>
      <c r="AT14">
        <v>104.1</v>
      </c>
      <c r="AU14">
        <f t="shared" si="21"/>
        <v>104.1</v>
      </c>
      <c r="AV14">
        <v>105</v>
      </c>
      <c r="AW14">
        <f t="shared" si="22"/>
        <v>105</v>
      </c>
      <c r="AX14">
        <v>105.5</v>
      </c>
      <c r="AY14">
        <f t="shared" si="23"/>
        <v>105.5</v>
      </c>
      <c r="AZ14">
        <v>102.1</v>
      </c>
      <c r="BA14">
        <f t="shared" si="24"/>
        <v>102.1</v>
      </c>
      <c r="BB14">
        <v>104.8</v>
      </c>
      <c r="BC14">
        <f t="shared" si="25"/>
        <v>104.8</v>
      </c>
      <c r="BD14">
        <v>107.2</v>
      </c>
      <c r="BE14">
        <f t="shared" si="26"/>
        <v>107.2</v>
      </c>
    </row>
    <row r="15" spans="1:57" x14ac:dyDescent="0.3">
      <c r="A15" t="s">
        <v>33</v>
      </c>
      <c r="B15">
        <v>2013</v>
      </c>
      <c r="C15" t="s">
        <v>38</v>
      </c>
      <c r="D15">
        <v>115.4</v>
      </c>
      <c r="E15">
        <f t="shared" si="1"/>
        <v>115.4</v>
      </c>
      <c r="F15">
        <v>114.2</v>
      </c>
      <c r="G15">
        <f t="shared" si="2"/>
        <v>114.2</v>
      </c>
      <c r="H15">
        <v>102.7</v>
      </c>
      <c r="I15">
        <f t="shared" si="3"/>
        <v>102.7</v>
      </c>
      <c r="J15">
        <v>105.5</v>
      </c>
      <c r="K15">
        <f t="shared" si="4"/>
        <v>105.5</v>
      </c>
      <c r="L15">
        <v>101.5</v>
      </c>
      <c r="M15">
        <f t="shared" si="5"/>
        <v>101.5</v>
      </c>
      <c r="N15">
        <v>110.6</v>
      </c>
      <c r="O15">
        <f t="shared" si="6"/>
        <v>110.6</v>
      </c>
      <c r="P15">
        <v>123.7</v>
      </c>
      <c r="Q15">
        <f t="shared" si="7"/>
        <v>123.7</v>
      </c>
      <c r="R15">
        <v>105.2</v>
      </c>
      <c r="S15">
        <f t="shared" si="8"/>
        <v>105.2</v>
      </c>
      <c r="T15">
        <v>101.9</v>
      </c>
      <c r="U15">
        <f t="shared" si="9"/>
        <v>101.9</v>
      </c>
      <c r="V15">
        <v>105</v>
      </c>
      <c r="W15">
        <f t="shared" si="10"/>
        <v>105</v>
      </c>
      <c r="X15">
        <v>109.1</v>
      </c>
      <c r="Y15">
        <f t="shared" si="11"/>
        <v>109.1</v>
      </c>
      <c r="Z15">
        <v>111.3</v>
      </c>
      <c r="AA15">
        <f t="shared" si="12"/>
        <v>111.3</v>
      </c>
      <c r="AB15">
        <v>111.1</v>
      </c>
      <c r="AC15">
        <f t="shared" si="13"/>
        <v>111.1</v>
      </c>
      <c r="AD15">
        <v>109.8</v>
      </c>
      <c r="AE15">
        <f t="shared" si="14"/>
        <v>109.8</v>
      </c>
      <c r="AF15">
        <v>108.5</v>
      </c>
      <c r="AG15">
        <f t="shared" si="15"/>
        <v>108.5</v>
      </c>
      <c r="AH15">
        <v>106.7</v>
      </c>
      <c r="AI15">
        <f t="shared" si="16"/>
        <v>106.7</v>
      </c>
      <c r="AJ15">
        <v>108.3</v>
      </c>
      <c r="AK15">
        <f t="shared" si="17"/>
        <v>108.3</v>
      </c>
      <c r="AL15">
        <v>100.5</v>
      </c>
      <c r="AM15">
        <f t="shared" si="0"/>
        <v>100.5</v>
      </c>
      <c r="AN15">
        <v>107.2</v>
      </c>
      <c r="AO15">
        <f t="shared" si="18"/>
        <v>107.2</v>
      </c>
      <c r="AP15">
        <v>107.1</v>
      </c>
      <c r="AQ15">
        <f t="shared" si="19"/>
        <v>107.1</v>
      </c>
      <c r="AR15">
        <v>106.2</v>
      </c>
      <c r="AS15">
        <f t="shared" si="20"/>
        <v>106.2</v>
      </c>
      <c r="AT15">
        <v>103.9</v>
      </c>
      <c r="AU15">
        <f t="shared" si="21"/>
        <v>103.9</v>
      </c>
      <c r="AV15">
        <v>104.6</v>
      </c>
      <c r="AW15">
        <f t="shared" si="22"/>
        <v>104.6</v>
      </c>
      <c r="AX15">
        <v>105.7</v>
      </c>
      <c r="AY15">
        <f t="shared" si="23"/>
        <v>105.7</v>
      </c>
      <c r="AZ15">
        <v>102.6</v>
      </c>
      <c r="BA15">
        <f t="shared" si="24"/>
        <v>102.6</v>
      </c>
      <c r="BB15">
        <v>104.9</v>
      </c>
      <c r="BC15">
        <f t="shared" si="25"/>
        <v>104.9</v>
      </c>
      <c r="BD15">
        <v>106.6</v>
      </c>
      <c r="BE15">
        <f t="shared" si="26"/>
        <v>106.6</v>
      </c>
    </row>
    <row r="16" spans="1:57" x14ac:dyDescent="0.3">
      <c r="A16" t="s">
        <v>34</v>
      </c>
      <c r="B16">
        <v>2013</v>
      </c>
      <c r="C16" t="s">
        <v>38</v>
      </c>
      <c r="D16">
        <v>112.3</v>
      </c>
      <c r="E16">
        <f t="shared" si="1"/>
        <v>112.3</v>
      </c>
      <c r="F16">
        <v>111.3</v>
      </c>
      <c r="G16">
        <f t="shared" si="2"/>
        <v>111.3</v>
      </c>
      <c r="H16">
        <v>104.7</v>
      </c>
      <c r="I16">
        <f t="shared" si="3"/>
        <v>104.7</v>
      </c>
      <c r="J16">
        <v>106.8</v>
      </c>
      <c r="K16">
        <f t="shared" si="4"/>
        <v>106.8</v>
      </c>
      <c r="L16">
        <v>103.9</v>
      </c>
      <c r="M16">
        <f t="shared" si="5"/>
        <v>103.9</v>
      </c>
      <c r="N16">
        <v>109.3</v>
      </c>
      <c r="O16">
        <f t="shared" si="6"/>
        <v>109.3</v>
      </c>
      <c r="P16">
        <v>112.9</v>
      </c>
      <c r="Q16">
        <f t="shared" si="7"/>
        <v>112.9</v>
      </c>
      <c r="R16">
        <v>105.8</v>
      </c>
      <c r="S16">
        <f t="shared" si="8"/>
        <v>105.8</v>
      </c>
      <c r="T16">
        <v>103.1</v>
      </c>
      <c r="U16">
        <f t="shared" si="9"/>
        <v>103.1</v>
      </c>
      <c r="V16">
        <v>104.3</v>
      </c>
      <c r="W16">
        <f t="shared" si="10"/>
        <v>104.3</v>
      </c>
      <c r="X16">
        <v>108.1</v>
      </c>
      <c r="Y16">
        <f t="shared" si="11"/>
        <v>108.1</v>
      </c>
      <c r="Z16">
        <v>110.5</v>
      </c>
      <c r="AA16">
        <f t="shared" si="12"/>
        <v>110.5</v>
      </c>
      <c r="AB16">
        <v>109.2</v>
      </c>
      <c r="AC16">
        <f t="shared" si="13"/>
        <v>109.2</v>
      </c>
      <c r="AD16">
        <v>108.6</v>
      </c>
      <c r="AE16">
        <f t="shared" si="14"/>
        <v>108.6</v>
      </c>
      <c r="AF16">
        <v>108.7</v>
      </c>
      <c r="AG16">
        <f t="shared" si="15"/>
        <v>108.7</v>
      </c>
      <c r="AH16">
        <v>107.4</v>
      </c>
      <c r="AI16">
        <f t="shared" si="16"/>
        <v>107.4</v>
      </c>
      <c r="AJ16">
        <v>108.5</v>
      </c>
      <c r="AK16">
        <f t="shared" si="17"/>
        <v>108.5</v>
      </c>
      <c r="AL16">
        <v>100.5</v>
      </c>
      <c r="AM16">
        <f t="shared" si="0"/>
        <v>100.5</v>
      </c>
      <c r="AN16">
        <v>107.4</v>
      </c>
      <c r="AO16">
        <f t="shared" si="18"/>
        <v>107.4</v>
      </c>
      <c r="AP16">
        <v>106.9</v>
      </c>
      <c r="AQ16">
        <f t="shared" si="19"/>
        <v>106.9</v>
      </c>
      <c r="AR16">
        <v>105.9</v>
      </c>
      <c r="AS16">
        <f t="shared" si="20"/>
        <v>105.9</v>
      </c>
      <c r="AT16">
        <v>104</v>
      </c>
      <c r="AU16">
        <f t="shared" si="21"/>
        <v>104</v>
      </c>
      <c r="AV16">
        <v>104.8</v>
      </c>
      <c r="AW16">
        <f t="shared" si="22"/>
        <v>104.8</v>
      </c>
      <c r="AX16">
        <v>105.6</v>
      </c>
      <c r="AY16">
        <f t="shared" si="23"/>
        <v>105.6</v>
      </c>
      <c r="AZ16">
        <v>102.3</v>
      </c>
      <c r="BA16">
        <f t="shared" si="24"/>
        <v>102.3</v>
      </c>
      <c r="BB16">
        <v>104.8</v>
      </c>
      <c r="BC16">
        <f t="shared" si="25"/>
        <v>104.8</v>
      </c>
      <c r="BD16">
        <v>106.9</v>
      </c>
      <c r="BE16">
        <f t="shared" si="26"/>
        <v>106.9</v>
      </c>
    </row>
    <row r="17" spans="1:57" x14ac:dyDescent="0.3">
      <c r="A17" t="s">
        <v>30</v>
      </c>
      <c r="B17">
        <v>2013</v>
      </c>
      <c r="C17" t="s">
        <v>39</v>
      </c>
      <c r="D17">
        <v>112.3</v>
      </c>
      <c r="E17">
        <f t="shared" si="1"/>
        <v>112.3</v>
      </c>
      <c r="F17">
        <v>112.1</v>
      </c>
      <c r="G17">
        <f t="shared" si="2"/>
        <v>112.1</v>
      </c>
      <c r="H17">
        <v>108.1</v>
      </c>
      <c r="I17">
        <f t="shared" si="3"/>
        <v>108.1</v>
      </c>
      <c r="J17">
        <v>108.3</v>
      </c>
      <c r="K17">
        <f t="shared" si="4"/>
        <v>108.3</v>
      </c>
      <c r="L17">
        <v>105.9</v>
      </c>
      <c r="M17">
        <f t="shared" si="5"/>
        <v>105.9</v>
      </c>
      <c r="N17">
        <v>109.2</v>
      </c>
      <c r="O17">
        <f t="shared" si="6"/>
        <v>109.2</v>
      </c>
      <c r="P17">
        <v>118</v>
      </c>
      <c r="Q17">
        <f t="shared" si="7"/>
        <v>118</v>
      </c>
      <c r="R17">
        <v>106.8</v>
      </c>
      <c r="S17">
        <f t="shared" si="8"/>
        <v>106.8</v>
      </c>
      <c r="T17">
        <v>104.1</v>
      </c>
      <c r="U17">
        <f t="shared" si="9"/>
        <v>104.1</v>
      </c>
      <c r="V17">
        <v>105.4</v>
      </c>
      <c r="W17">
        <f t="shared" si="10"/>
        <v>105.4</v>
      </c>
      <c r="X17">
        <v>108.2</v>
      </c>
      <c r="Y17">
        <f t="shared" si="11"/>
        <v>108.2</v>
      </c>
      <c r="Z17">
        <v>111</v>
      </c>
      <c r="AA17">
        <f t="shared" si="12"/>
        <v>111</v>
      </c>
      <c r="AB17">
        <v>110.6</v>
      </c>
      <c r="AC17">
        <f t="shared" si="13"/>
        <v>110.6</v>
      </c>
      <c r="AD17">
        <v>109</v>
      </c>
      <c r="AE17">
        <f t="shared" si="14"/>
        <v>109</v>
      </c>
      <c r="AF17">
        <v>109.7</v>
      </c>
      <c r="AG17">
        <f t="shared" si="15"/>
        <v>109.7</v>
      </c>
      <c r="AH17">
        <v>108.8</v>
      </c>
      <c r="AI17">
        <f t="shared" si="16"/>
        <v>108.8</v>
      </c>
      <c r="AJ17">
        <v>109.5</v>
      </c>
      <c r="AK17">
        <f t="shared" si="17"/>
        <v>109.5</v>
      </c>
      <c r="AL17" t="s">
        <v>32</v>
      </c>
      <c r="AM17">
        <f t="shared" si="0"/>
        <v>106.6</v>
      </c>
      <c r="AN17">
        <v>108.5</v>
      </c>
      <c r="AO17">
        <f t="shared" si="18"/>
        <v>108.5</v>
      </c>
      <c r="AP17">
        <v>107.5</v>
      </c>
      <c r="AQ17">
        <f t="shared" si="19"/>
        <v>107.5</v>
      </c>
      <c r="AR17">
        <v>106.3</v>
      </c>
      <c r="AS17">
        <f t="shared" si="20"/>
        <v>106.3</v>
      </c>
      <c r="AT17">
        <v>105</v>
      </c>
      <c r="AU17">
        <f t="shared" si="21"/>
        <v>105</v>
      </c>
      <c r="AV17">
        <v>105.6</v>
      </c>
      <c r="AW17">
        <f t="shared" si="22"/>
        <v>105.6</v>
      </c>
      <c r="AX17">
        <v>106.5</v>
      </c>
      <c r="AY17">
        <f t="shared" si="23"/>
        <v>106.5</v>
      </c>
      <c r="AZ17">
        <v>102.5</v>
      </c>
      <c r="BA17">
        <f t="shared" si="24"/>
        <v>102.5</v>
      </c>
      <c r="BB17">
        <v>105.5</v>
      </c>
      <c r="BC17">
        <f t="shared" si="25"/>
        <v>105.5</v>
      </c>
      <c r="BD17">
        <v>108.9</v>
      </c>
      <c r="BE17">
        <f t="shared" si="26"/>
        <v>108.9</v>
      </c>
    </row>
    <row r="18" spans="1:57" x14ac:dyDescent="0.3">
      <c r="A18" t="s">
        <v>33</v>
      </c>
      <c r="B18">
        <v>2013</v>
      </c>
      <c r="C18" t="s">
        <v>39</v>
      </c>
      <c r="D18">
        <v>117</v>
      </c>
      <c r="E18">
        <f t="shared" si="1"/>
        <v>117</v>
      </c>
      <c r="F18">
        <v>120.1</v>
      </c>
      <c r="G18">
        <f t="shared" si="2"/>
        <v>120.1</v>
      </c>
      <c r="H18">
        <v>112.5</v>
      </c>
      <c r="I18">
        <f t="shared" si="3"/>
        <v>112.5</v>
      </c>
      <c r="J18">
        <v>107.3</v>
      </c>
      <c r="K18">
        <f t="shared" si="4"/>
        <v>107.3</v>
      </c>
      <c r="L18">
        <v>101.3</v>
      </c>
      <c r="M18">
        <f t="shared" si="5"/>
        <v>101.3</v>
      </c>
      <c r="N18">
        <v>112.4</v>
      </c>
      <c r="O18">
        <f t="shared" si="6"/>
        <v>112.4</v>
      </c>
      <c r="P18">
        <v>143.6</v>
      </c>
      <c r="Q18">
        <f t="shared" si="7"/>
        <v>143.6</v>
      </c>
      <c r="R18">
        <v>105.4</v>
      </c>
      <c r="S18">
        <f t="shared" si="8"/>
        <v>105.4</v>
      </c>
      <c r="T18">
        <v>101.4</v>
      </c>
      <c r="U18">
        <f t="shared" si="9"/>
        <v>101.4</v>
      </c>
      <c r="V18">
        <v>106.4</v>
      </c>
      <c r="W18">
        <f t="shared" si="10"/>
        <v>106.4</v>
      </c>
      <c r="X18">
        <v>110</v>
      </c>
      <c r="Y18">
        <f t="shared" si="11"/>
        <v>110</v>
      </c>
      <c r="Z18">
        <v>112.2</v>
      </c>
      <c r="AA18">
        <f t="shared" si="12"/>
        <v>112.2</v>
      </c>
      <c r="AB18">
        <v>115</v>
      </c>
      <c r="AC18">
        <f t="shared" si="13"/>
        <v>115</v>
      </c>
      <c r="AD18">
        <v>110.9</v>
      </c>
      <c r="AE18">
        <f t="shared" si="14"/>
        <v>110.9</v>
      </c>
      <c r="AF18">
        <v>109.2</v>
      </c>
      <c r="AG18">
        <f t="shared" si="15"/>
        <v>109.2</v>
      </c>
      <c r="AH18">
        <v>107.2</v>
      </c>
      <c r="AI18">
        <f t="shared" si="16"/>
        <v>107.2</v>
      </c>
      <c r="AJ18">
        <v>108.9</v>
      </c>
      <c r="AK18">
        <f t="shared" si="17"/>
        <v>108.9</v>
      </c>
      <c r="AL18">
        <v>106.6</v>
      </c>
      <c r="AM18">
        <f t="shared" si="0"/>
        <v>106.6</v>
      </c>
      <c r="AN18">
        <v>108</v>
      </c>
      <c r="AO18">
        <f t="shared" si="18"/>
        <v>108</v>
      </c>
      <c r="AP18">
        <v>107.7</v>
      </c>
      <c r="AQ18">
        <f t="shared" si="19"/>
        <v>107.7</v>
      </c>
      <c r="AR18">
        <v>106.5</v>
      </c>
      <c r="AS18">
        <f t="shared" si="20"/>
        <v>106.5</v>
      </c>
      <c r="AT18">
        <v>105.2</v>
      </c>
      <c r="AU18">
        <f t="shared" si="21"/>
        <v>105.2</v>
      </c>
      <c r="AV18">
        <v>105.2</v>
      </c>
      <c r="AW18">
        <f t="shared" si="22"/>
        <v>105.2</v>
      </c>
      <c r="AX18">
        <v>108.1</v>
      </c>
      <c r="AY18">
        <f t="shared" si="23"/>
        <v>108.1</v>
      </c>
      <c r="AZ18">
        <v>103.3</v>
      </c>
      <c r="BA18">
        <f t="shared" si="24"/>
        <v>103.3</v>
      </c>
      <c r="BB18">
        <v>106.1</v>
      </c>
      <c r="BC18">
        <f t="shared" si="25"/>
        <v>106.1</v>
      </c>
      <c r="BD18">
        <v>109.7</v>
      </c>
      <c r="BE18">
        <f t="shared" si="26"/>
        <v>109.7</v>
      </c>
    </row>
    <row r="19" spans="1:57" x14ac:dyDescent="0.3">
      <c r="A19" t="s">
        <v>34</v>
      </c>
      <c r="B19">
        <v>2013</v>
      </c>
      <c r="C19" t="s">
        <v>39</v>
      </c>
      <c r="D19">
        <v>113.8</v>
      </c>
      <c r="E19">
        <f t="shared" si="1"/>
        <v>113.8</v>
      </c>
      <c r="F19">
        <v>114.9</v>
      </c>
      <c r="G19">
        <f t="shared" si="2"/>
        <v>114.9</v>
      </c>
      <c r="H19">
        <v>109.8</v>
      </c>
      <c r="I19">
        <f t="shared" si="3"/>
        <v>109.8</v>
      </c>
      <c r="J19">
        <v>107.9</v>
      </c>
      <c r="K19">
        <f t="shared" si="4"/>
        <v>107.9</v>
      </c>
      <c r="L19">
        <v>104.2</v>
      </c>
      <c r="M19">
        <f t="shared" si="5"/>
        <v>104.2</v>
      </c>
      <c r="N19">
        <v>110.7</v>
      </c>
      <c r="O19">
        <f t="shared" si="6"/>
        <v>110.7</v>
      </c>
      <c r="P19">
        <v>126.7</v>
      </c>
      <c r="Q19">
        <f t="shared" si="7"/>
        <v>126.7</v>
      </c>
      <c r="R19">
        <v>106.3</v>
      </c>
      <c r="S19">
        <f t="shared" si="8"/>
        <v>106.3</v>
      </c>
      <c r="T19">
        <v>103.2</v>
      </c>
      <c r="U19">
        <f t="shared" si="9"/>
        <v>103.2</v>
      </c>
      <c r="V19">
        <v>105.7</v>
      </c>
      <c r="W19">
        <f t="shared" si="10"/>
        <v>105.7</v>
      </c>
      <c r="X19">
        <v>109</v>
      </c>
      <c r="Y19">
        <f t="shared" si="11"/>
        <v>109</v>
      </c>
      <c r="Z19">
        <v>111.6</v>
      </c>
      <c r="AA19">
        <f t="shared" si="12"/>
        <v>111.6</v>
      </c>
      <c r="AB19">
        <v>112.2</v>
      </c>
      <c r="AC19">
        <f t="shared" si="13"/>
        <v>112.2</v>
      </c>
      <c r="AD19">
        <v>109.5</v>
      </c>
      <c r="AE19">
        <f t="shared" si="14"/>
        <v>109.5</v>
      </c>
      <c r="AF19">
        <v>109.5</v>
      </c>
      <c r="AG19">
        <f t="shared" si="15"/>
        <v>109.5</v>
      </c>
      <c r="AH19">
        <v>108.1</v>
      </c>
      <c r="AI19">
        <f t="shared" si="16"/>
        <v>108.1</v>
      </c>
      <c r="AJ19">
        <v>109.3</v>
      </c>
      <c r="AK19">
        <f t="shared" si="17"/>
        <v>109.3</v>
      </c>
      <c r="AL19">
        <v>106.6</v>
      </c>
      <c r="AM19">
        <f t="shared" si="0"/>
        <v>106.6</v>
      </c>
      <c r="AN19">
        <v>108.3</v>
      </c>
      <c r="AO19">
        <f t="shared" si="18"/>
        <v>108.3</v>
      </c>
      <c r="AP19">
        <v>107.6</v>
      </c>
      <c r="AQ19">
        <f t="shared" si="19"/>
        <v>107.6</v>
      </c>
      <c r="AR19">
        <v>106.4</v>
      </c>
      <c r="AS19">
        <f t="shared" si="20"/>
        <v>106.4</v>
      </c>
      <c r="AT19">
        <v>105.1</v>
      </c>
      <c r="AU19">
        <f t="shared" si="21"/>
        <v>105.1</v>
      </c>
      <c r="AV19">
        <v>105.4</v>
      </c>
      <c r="AW19">
        <f t="shared" si="22"/>
        <v>105.4</v>
      </c>
      <c r="AX19">
        <v>107.4</v>
      </c>
      <c r="AY19">
        <f t="shared" si="23"/>
        <v>107.4</v>
      </c>
      <c r="AZ19">
        <v>102.8</v>
      </c>
      <c r="BA19">
        <f t="shared" si="24"/>
        <v>102.8</v>
      </c>
      <c r="BB19">
        <v>105.8</v>
      </c>
      <c r="BC19">
        <f t="shared" si="25"/>
        <v>105.8</v>
      </c>
      <c r="BD19">
        <v>109.3</v>
      </c>
      <c r="BE19">
        <f t="shared" si="26"/>
        <v>109.3</v>
      </c>
    </row>
    <row r="20" spans="1:57" x14ac:dyDescent="0.3">
      <c r="A20" t="s">
        <v>30</v>
      </c>
      <c r="B20">
        <v>2013</v>
      </c>
      <c r="C20" t="s">
        <v>40</v>
      </c>
      <c r="D20">
        <v>113.4</v>
      </c>
      <c r="E20">
        <f t="shared" si="1"/>
        <v>113.4</v>
      </c>
      <c r="F20">
        <v>114.9</v>
      </c>
      <c r="G20">
        <f t="shared" si="2"/>
        <v>114.9</v>
      </c>
      <c r="H20">
        <v>110.5</v>
      </c>
      <c r="I20">
        <f t="shared" si="3"/>
        <v>110.5</v>
      </c>
      <c r="J20">
        <v>109.3</v>
      </c>
      <c r="K20">
        <f t="shared" si="4"/>
        <v>109.3</v>
      </c>
      <c r="L20">
        <v>106.2</v>
      </c>
      <c r="M20">
        <f t="shared" si="5"/>
        <v>106.2</v>
      </c>
      <c r="N20">
        <v>110.3</v>
      </c>
      <c r="O20">
        <f t="shared" si="6"/>
        <v>110.3</v>
      </c>
      <c r="P20">
        <v>129.19999999999999</v>
      </c>
      <c r="Q20">
        <f t="shared" si="7"/>
        <v>129.19999999999999</v>
      </c>
      <c r="R20">
        <v>107.1</v>
      </c>
      <c r="S20">
        <f t="shared" si="8"/>
        <v>107.1</v>
      </c>
      <c r="T20">
        <v>104.3</v>
      </c>
      <c r="U20">
        <f t="shared" si="9"/>
        <v>104.3</v>
      </c>
      <c r="V20">
        <v>106.4</v>
      </c>
      <c r="W20">
        <f t="shared" si="10"/>
        <v>106.4</v>
      </c>
      <c r="X20">
        <v>109.1</v>
      </c>
      <c r="Y20">
        <f t="shared" si="11"/>
        <v>109.1</v>
      </c>
      <c r="Z20">
        <v>112.1</v>
      </c>
      <c r="AA20">
        <f t="shared" si="12"/>
        <v>112.1</v>
      </c>
      <c r="AB20">
        <v>113.1</v>
      </c>
      <c r="AC20">
        <f t="shared" si="13"/>
        <v>113.1</v>
      </c>
      <c r="AD20">
        <v>109.8</v>
      </c>
      <c r="AE20">
        <f t="shared" si="14"/>
        <v>109.8</v>
      </c>
      <c r="AF20">
        <v>110.5</v>
      </c>
      <c r="AG20">
        <f t="shared" si="15"/>
        <v>110.5</v>
      </c>
      <c r="AH20">
        <v>109.5</v>
      </c>
      <c r="AI20">
        <f t="shared" si="16"/>
        <v>109.5</v>
      </c>
      <c r="AJ20">
        <v>110.3</v>
      </c>
      <c r="AK20">
        <f t="shared" si="17"/>
        <v>110.3</v>
      </c>
      <c r="AL20" t="s">
        <v>32</v>
      </c>
      <c r="AM20">
        <f t="shared" si="0"/>
        <v>107.7</v>
      </c>
      <c r="AN20">
        <v>109.5</v>
      </c>
      <c r="AO20">
        <f t="shared" si="18"/>
        <v>109.5</v>
      </c>
      <c r="AP20">
        <v>108.3</v>
      </c>
      <c r="AQ20">
        <f t="shared" si="19"/>
        <v>108.3</v>
      </c>
      <c r="AR20">
        <v>106.9</v>
      </c>
      <c r="AS20">
        <f t="shared" si="20"/>
        <v>106.9</v>
      </c>
      <c r="AT20">
        <v>106.8</v>
      </c>
      <c r="AU20">
        <f t="shared" si="21"/>
        <v>106.8</v>
      </c>
      <c r="AV20">
        <v>106.4</v>
      </c>
      <c r="AW20">
        <f t="shared" si="22"/>
        <v>106.4</v>
      </c>
      <c r="AX20">
        <v>107.8</v>
      </c>
      <c r="AY20">
        <f t="shared" si="23"/>
        <v>107.8</v>
      </c>
      <c r="AZ20">
        <v>102.5</v>
      </c>
      <c r="BA20">
        <f t="shared" si="24"/>
        <v>102.5</v>
      </c>
      <c r="BB20">
        <v>106.5</v>
      </c>
      <c r="BC20">
        <f t="shared" si="25"/>
        <v>106.5</v>
      </c>
      <c r="BD20">
        <v>110.7</v>
      </c>
      <c r="BE20">
        <f t="shared" si="26"/>
        <v>110.7</v>
      </c>
    </row>
    <row r="21" spans="1:57" x14ac:dyDescent="0.3">
      <c r="A21" t="s">
        <v>33</v>
      </c>
      <c r="B21">
        <v>2013</v>
      </c>
      <c r="C21" t="s">
        <v>40</v>
      </c>
      <c r="D21">
        <v>117.8</v>
      </c>
      <c r="E21">
        <f t="shared" si="1"/>
        <v>117.8</v>
      </c>
      <c r="F21">
        <v>119.2</v>
      </c>
      <c r="G21">
        <f t="shared" si="2"/>
        <v>119.2</v>
      </c>
      <c r="H21">
        <v>114</v>
      </c>
      <c r="I21">
        <f t="shared" si="3"/>
        <v>114</v>
      </c>
      <c r="J21">
        <v>108.3</v>
      </c>
      <c r="K21">
        <f t="shared" si="4"/>
        <v>108.3</v>
      </c>
      <c r="L21">
        <v>101.1</v>
      </c>
      <c r="M21">
        <f t="shared" si="5"/>
        <v>101.1</v>
      </c>
      <c r="N21">
        <v>113.2</v>
      </c>
      <c r="O21">
        <f t="shared" si="6"/>
        <v>113.2</v>
      </c>
      <c r="P21">
        <v>160.9</v>
      </c>
      <c r="Q21">
        <f t="shared" si="7"/>
        <v>160.9</v>
      </c>
      <c r="R21">
        <v>105.1</v>
      </c>
      <c r="S21">
        <f t="shared" si="8"/>
        <v>105.1</v>
      </c>
      <c r="T21">
        <v>101.3</v>
      </c>
      <c r="U21">
        <f t="shared" si="9"/>
        <v>101.3</v>
      </c>
      <c r="V21">
        <v>107.5</v>
      </c>
      <c r="W21">
        <f t="shared" si="10"/>
        <v>107.5</v>
      </c>
      <c r="X21">
        <v>110.4</v>
      </c>
      <c r="Y21">
        <f t="shared" si="11"/>
        <v>110.4</v>
      </c>
      <c r="Z21">
        <v>113.1</v>
      </c>
      <c r="AA21">
        <f t="shared" si="12"/>
        <v>113.1</v>
      </c>
      <c r="AB21">
        <v>117.5</v>
      </c>
      <c r="AC21">
        <f t="shared" si="13"/>
        <v>117.5</v>
      </c>
      <c r="AD21">
        <v>111.7</v>
      </c>
      <c r="AE21">
        <f t="shared" si="14"/>
        <v>111.7</v>
      </c>
      <c r="AF21">
        <v>109.8</v>
      </c>
      <c r="AG21">
        <f t="shared" si="15"/>
        <v>109.8</v>
      </c>
      <c r="AH21">
        <v>107.8</v>
      </c>
      <c r="AI21">
        <f t="shared" si="16"/>
        <v>107.8</v>
      </c>
      <c r="AJ21">
        <v>109.5</v>
      </c>
      <c r="AK21">
        <f t="shared" si="17"/>
        <v>109.5</v>
      </c>
      <c r="AL21">
        <v>107.7</v>
      </c>
      <c r="AM21">
        <f t="shared" si="0"/>
        <v>107.7</v>
      </c>
      <c r="AN21">
        <v>108.6</v>
      </c>
      <c r="AO21">
        <f t="shared" si="18"/>
        <v>108.6</v>
      </c>
      <c r="AP21">
        <v>108.1</v>
      </c>
      <c r="AQ21">
        <f t="shared" si="19"/>
        <v>108.1</v>
      </c>
      <c r="AR21">
        <v>107.1</v>
      </c>
      <c r="AS21">
        <f t="shared" si="20"/>
        <v>107.1</v>
      </c>
      <c r="AT21">
        <v>107.3</v>
      </c>
      <c r="AU21">
        <f t="shared" si="21"/>
        <v>107.3</v>
      </c>
      <c r="AV21">
        <v>105.9</v>
      </c>
      <c r="AW21">
        <f t="shared" si="22"/>
        <v>105.9</v>
      </c>
      <c r="AX21">
        <v>110.1</v>
      </c>
      <c r="AY21">
        <f t="shared" si="23"/>
        <v>110.1</v>
      </c>
      <c r="AZ21">
        <v>103.2</v>
      </c>
      <c r="BA21">
        <f t="shared" si="24"/>
        <v>103.2</v>
      </c>
      <c r="BB21">
        <v>107.3</v>
      </c>
      <c r="BC21">
        <f t="shared" si="25"/>
        <v>107.3</v>
      </c>
      <c r="BD21">
        <v>111.4</v>
      </c>
      <c r="BE21">
        <f t="shared" si="26"/>
        <v>111.4</v>
      </c>
    </row>
    <row r="22" spans="1:57" x14ac:dyDescent="0.3">
      <c r="A22" t="s">
        <v>34</v>
      </c>
      <c r="B22">
        <v>2013</v>
      </c>
      <c r="C22" t="s">
        <v>40</v>
      </c>
      <c r="D22">
        <v>114.8</v>
      </c>
      <c r="E22">
        <f t="shared" si="1"/>
        <v>114.8</v>
      </c>
      <c r="F22">
        <v>116.4</v>
      </c>
      <c r="G22">
        <f t="shared" si="2"/>
        <v>116.4</v>
      </c>
      <c r="H22">
        <v>111.9</v>
      </c>
      <c r="I22">
        <f t="shared" si="3"/>
        <v>111.9</v>
      </c>
      <c r="J22">
        <v>108.9</v>
      </c>
      <c r="K22">
        <f t="shared" si="4"/>
        <v>108.9</v>
      </c>
      <c r="L22">
        <v>104.3</v>
      </c>
      <c r="M22">
        <f t="shared" si="5"/>
        <v>104.3</v>
      </c>
      <c r="N22">
        <v>111.7</v>
      </c>
      <c r="O22">
        <f t="shared" si="6"/>
        <v>111.7</v>
      </c>
      <c r="P22">
        <v>140</v>
      </c>
      <c r="Q22">
        <f t="shared" si="7"/>
        <v>140</v>
      </c>
      <c r="R22">
        <v>106.4</v>
      </c>
      <c r="S22">
        <f t="shared" si="8"/>
        <v>106.4</v>
      </c>
      <c r="T22">
        <v>103.3</v>
      </c>
      <c r="U22">
        <f t="shared" si="9"/>
        <v>103.3</v>
      </c>
      <c r="V22">
        <v>106.8</v>
      </c>
      <c r="W22">
        <f t="shared" si="10"/>
        <v>106.8</v>
      </c>
      <c r="X22">
        <v>109.6</v>
      </c>
      <c r="Y22">
        <f t="shared" si="11"/>
        <v>109.6</v>
      </c>
      <c r="Z22">
        <v>112.6</v>
      </c>
      <c r="AA22">
        <f t="shared" si="12"/>
        <v>112.6</v>
      </c>
      <c r="AB22">
        <v>114.7</v>
      </c>
      <c r="AC22">
        <f t="shared" si="13"/>
        <v>114.7</v>
      </c>
      <c r="AD22">
        <v>110.3</v>
      </c>
      <c r="AE22">
        <f t="shared" si="14"/>
        <v>110.3</v>
      </c>
      <c r="AF22">
        <v>110.2</v>
      </c>
      <c r="AG22">
        <f t="shared" si="15"/>
        <v>110.2</v>
      </c>
      <c r="AH22">
        <v>108.8</v>
      </c>
      <c r="AI22">
        <f t="shared" si="16"/>
        <v>108.8</v>
      </c>
      <c r="AJ22">
        <v>110</v>
      </c>
      <c r="AK22">
        <f t="shared" si="17"/>
        <v>110</v>
      </c>
      <c r="AL22">
        <v>107.7</v>
      </c>
      <c r="AM22">
        <f t="shared" si="0"/>
        <v>107.7</v>
      </c>
      <c r="AN22">
        <v>109.2</v>
      </c>
      <c r="AO22">
        <f t="shared" si="18"/>
        <v>109.2</v>
      </c>
      <c r="AP22">
        <v>108.2</v>
      </c>
      <c r="AQ22">
        <f t="shared" si="19"/>
        <v>108.2</v>
      </c>
      <c r="AR22">
        <v>107</v>
      </c>
      <c r="AS22">
        <f t="shared" si="20"/>
        <v>107</v>
      </c>
      <c r="AT22">
        <v>107.1</v>
      </c>
      <c r="AU22">
        <f t="shared" si="21"/>
        <v>107.1</v>
      </c>
      <c r="AV22">
        <v>106.1</v>
      </c>
      <c r="AW22">
        <f t="shared" si="22"/>
        <v>106.1</v>
      </c>
      <c r="AX22">
        <v>109.1</v>
      </c>
      <c r="AY22">
        <f t="shared" si="23"/>
        <v>109.1</v>
      </c>
      <c r="AZ22">
        <v>102.8</v>
      </c>
      <c r="BA22">
        <f t="shared" si="24"/>
        <v>102.8</v>
      </c>
      <c r="BB22">
        <v>106.9</v>
      </c>
      <c r="BC22">
        <f t="shared" si="25"/>
        <v>106.9</v>
      </c>
      <c r="BD22">
        <v>111</v>
      </c>
      <c r="BE22">
        <f t="shared" si="26"/>
        <v>111</v>
      </c>
    </row>
    <row r="23" spans="1:57" x14ac:dyDescent="0.3">
      <c r="A23" t="s">
        <v>30</v>
      </c>
      <c r="B23">
        <v>2013</v>
      </c>
      <c r="C23" t="s">
        <v>41</v>
      </c>
      <c r="D23">
        <v>114.3</v>
      </c>
      <c r="E23">
        <f t="shared" si="1"/>
        <v>114.3</v>
      </c>
      <c r="F23">
        <v>115.4</v>
      </c>
      <c r="G23">
        <f t="shared" si="2"/>
        <v>115.4</v>
      </c>
      <c r="H23">
        <v>111.1</v>
      </c>
      <c r="I23">
        <f t="shared" si="3"/>
        <v>111.1</v>
      </c>
      <c r="J23">
        <v>110</v>
      </c>
      <c r="K23">
        <f t="shared" si="4"/>
        <v>110</v>
      </c>
      <c r="L23">
        <v>106.4</v>
      </c>
      <c r="M23">
        <f t="shared" si="5"/>
        <v>106.4</v>
      </c>
      <c r="N23">
        <v>110.8</v>
      </c>
      <c r="O23">
        <f t="shared" si="6"/>
        <v>110.8</v>
      </c>
      <c r="P23">
        <v>138.9</v>
      </c>
      <c r="Q23">
        <f t="shared" si="7"/>
        <v>138.9</v>
      </c>
      <c r="R23">
        <v>107.4</v>
      </c>
      <c r="S23">
        <f t="shared" si="8"/>
        <v>107.4</v>
      </c>
      <c r="T23">
        <v>104.1</v>
      </c>
      <c r="U23">
        <f t="shared" si="9"/>
        <v>104.1</v>
      </c>
      <c r="V23">
        <v>106.9</v>
      </c>
      <c r="W23">
        <f t="shared" si="10"/>
        <v>106.9</v>
      </c>
      <c r="X23">
        <v>109.7</v>
      </c>
      <c r="Y23">
        <f t="shared" si="11"/>
        <v>109.7</v>
      </c>
      <c r="Z23">
        <v>112.6</v>
      </c>
      <c r="AA23">
        <f t="shared" si="12"/>
        <v>112.6</v>
      </c>
      <c r="AB23">
        <v>114.9</v>
      </c>
      <c r="AC23">
        <f t="shared" si="13"/>
        <v>114.9</v>
      </c>
      <c r="AD23">
        <v>110.7</v>
      </c>
      <c r="AE23">
        <f t="shared" si="14"/>
        <v>110.7</v>
      </c>
      <c r="AF23">
        <v>111.3</v>
      </c>
      <c r="AG23">
        <f t="shared" si="15"/>
        <v>111.3</v>
      </c>
      <c r="AH23">
        <v>110.2</v>
      </c>
      <c r="AI23">
        <f t="shared" si="16"/>
        <v>110.2</v>
      </c>
      <c r="AJ23">
        <v>111.1</v>
      </c>
      <c r="AK23">
        <f t="shared" si="17"/>
        <v>111.1</v>
      </c>
      <c r="AL23" t="s">
        <v>32</v>
      </c>
      <c r="AM23">
        <f t="shared" si="0"/>
        <v>108.9</v>
      </c>
      <c r="AN23">
        <v>109.9</v>
      </c>
      <c r="AO23">
        <f t="shared" si="18"/>
        <v>109.9</v>
      </c>
      <c r="AP23">
        <v>108.7</v>
      </c>
      <c r="AQ23">
        <f t="shared" si="19"/>
        <v>108.7</v>
      </c>
      <c r="AR23">
        <v>107.5</v>
      </c>
      <c r="AS23">
        <f t="shared" si="20"/>
        <v>107.5</v>
      </c>
      <c r="AT23">
        <v>107.8</v>
      </c>
      <c r="AU23">
        <f t="shared" si="21"/>
        <v>107.8</v>
      </c>
      <c r="AV23">
        <v>106.8</v>
      </c>
      <c r="AW23">
        <f t="shared" si="22"/>
        <v>106.8</v>
      </c>
      <c r="AX23">
        <v>108.7</v>
      </c>
      <c r="AY23">
        <f t="shared" si="23"/>
        <v>108.7</v>
      </c>
      <c r="AZ23">
        <v>105</v>
      </c>
      <c r="BA23">
        <f t="shared" si="24"/>
        <v>105</v>
      </c>
      <c r="BB23">
        <v>107.5</v>
      </c>
      <c r="BC23">
        <f t="shared" si="25"/>
        <v>107.5</v>
      </c>
      <c r="BD23">
        <v>112.1</v>
      </c>
      <c r="BE23">
        <f t="shared" si="26"/>
        <v>112.1</v>
      </c>
    </row>
    <row r="24" spans="1:57" x14ac:dyDescent="0.3">
      <c r="A24" t="s">
        <v>33</v>
      </c>
      <c r="B24">
        <v>2013</v>
      </c>
      <c r="C24" t="s">
        <v>41</v>
      </c>
      <c r="D24">
        <v>118.3</v>
      </c>
      <c r="E24">
        <f t="shared" si="1"/>
        <v>118.3</v>
      </c>
      <c r="F24">
        <v>120.4</v>
      </c>
      <c r="G24">
        <f t="shared" si="2"/>
        <v>120.4</v>
      </c>
      <c r="H24">
        <v>112.7</v>
      </c>
      <c r="I24">
        <f t="shared" si="3"/>
        <v>112.7</v>
      </c>
      <c r="J24">
        <v>108.9</v>
      </c>
      <c r="K24">
        <f t="shared" si="4"/>
        <v>108.9</v>
      </c>
      <c r="L24">
        <v>101.1</v>
      </c>
      <c r="M24">
        <f t="shared" si="5"/>
        <v>101.1</v>
      </c>
      <c r="N24">
        <v>108.7</v>
      </c>
      <c r="O24">
        <f t="shared" si="6"/>
        <v>108.7</v>
      </c>
      <c r="P24">
        <v>177</v>
      </c>
      <c r="Q24">
        <f t="shared" si="7"/>
        <v>177</v>
      </c>
      <c r="R24">
        <v>104.7</v>
      </c>
      <c r="S24">
        <f t="shared" si="8"/>
        <v>104.7</v>
      </c>
      <c r="T24">
        <v>101</v>
      </c>
      <c r="U24">
        <f t="shared" si="9"/>
        <v>101</v>
      </c>
      <c r="V24">
        <v>108.5</v>
      </c>
      <c r="W24">
        <f t="shared" si="10"/>
        <v>108.5</v>
      </c>
      <c r="X24">
        <v>110.9</v>
      </c>
      <c r="Y24">
        <f t="shared" si="11"/>
        <v>110.9</v>
      </c>
      <c r="Z24">
        <v>114.3</v>
      </c>
      <c r="AA24">
        <f t="shared" si="12"/>
        <v>114.3</v>
      </c>
      <c r="AB24">
        <v>119.6</v>
      </c>
      <c r="AC24">
        <f t="shared" si="13"/>
        <v>119.6</v>
      </c>
      <c r="AD24">
        <v>112.4</v>
      </c>
      <c r="AE24">
        <f t="shared" si="14"/>
        <v>112.4</v>
      </c>
      <c r="AF24">
        <v>110.6</v>
      </c>
      <c r="AG24">
        <f t="shared" si="15"/>
        <v>110.6</v>
      </c>
      <c r="AH24">
        <v>108.3</v>
      </c>
      <c r="AI24">
        <f t="shared" si="16"/>
        <v>108.3</v>
      </c>
      <c r="AJ24">
        <v>110.2</v>
      </c>
      <c r="AK24">
        <f t="shared" si="17"/>
        <v>110.2</v>
      </c>
      <c r="AL24">
        <v>108.9</v>
      </c>
      <c r="AM24">
        <f t="shared" si="0"/>
        <v>108.9</v>
      </c>
      <c r="AN24">
        <v>109.3</v>
      </c>
      <c r="AO24">
        <f t="shared" si="18"/>
        <v>109.3</v>
      </c>
      <c r="AP24">
        <v>108.7</v>
      </c>
      <c r="AQ24">
        <f t="shared" si="19"/>
        <v>108.7</v>
      </c>
      <c r="AR24">
        <v>107.6</v>
      </c>
      <c r="AS24">
        <f t="shared" si="20"/>
        <v>107.6</v>
      </c>
      <c r="AT24">
        <v>108.1</v>
      </c>
      <c r="AU24">
        <f t="shared" si="21"/>
        <v>108.1</v>
      </c>
      <c r="AV24">
        <v>106.5</v>
      </c>
      <c r="AW24">
        <f t="shared" si="22"/>
        <v>106.5</v>
      </c>
      <c r="AX24">
        <v>110.8</v>
      </c>
      <c r="AY24">
        <f t="shared" si="23"/>
        <v>110.8</v>
      </c>
      <c r="AZ24">
        <v>106</v>
      </c>
      <c r="BA24">
        <f t="shared" si="24"/>
        <v>106</v>
      </c>
      <c r="BB24">
        <v>108.3</v>
      </c>
      <c r="BC24">
        <f t="shared" si="25"/>
        <v>108.3</v>
      </c>
      <c r="BD24">
        <v>112.7</v>
      </c>
      <c r="BE24">
        <f t="shared" si="26"/>
        <v>112.7</v>
      </c>
    </row>
    <row r="25" spans="1:57" x14ac:dyDescent="0.3">
      <c r="A25" t="s">
        <v>34</v>
      </c>
      <c r="B25">
        <v>2013</v>
      </c>
      <c r="C25" t="s">
        <v>41</v>
      </c>
      <c r="D25">
        <v>115.6</v>
      </c>
      <c r="E25">
        <f t="shared" si="1"/>
        <v>115.6</v>
      </c>
      <c r="F25">
        <v>117.2</v>
      </c>
      <c r="G25">
        <f t="shared" si="2"/>
        <v>117.2</v>
      </c>
      <c r="H25">
        <v>111.7</v>
      </c>
      <c r="I25">
        <f t="shared" si="3"/>
        <v>111.7</v>
      </c>
      <c r="J25">
        <v>109.6</v>
      </c>
      <c r="K25">
        <f t="shared" si="4"/>
        <v>109.6</v>
      </c>
      <c r="L25">
        <v>104.5</v>
      </c>
      <c r="M25">
        <f t="shared" si="5"/>
        <v>104.5</v>
      </c>
      <c r="N25">
        <v>109.8</v>
      </c>
      <c r="O25">
        <f t="shared" si="6"/>
        <v>109.8</v>
      </c>
      <c r="P25">
        <v>151.80000000000001</v>
      </c>
      <c r="Q25">
        <f t="shared" si="7"/>
        <v>151.80000000000001</v>
      </c>
      <c r="R25">
        <v>106.5</v>
      </c>
      <c r="S25">
        <f t="shared" si="8"/>
        <v>106.5</v>
      </c>
      <c r="T25">
        <v>103.1</v>
      </c>
      <c r="U25">
        <f t="shared" si="9"/>
        <v>103.1</v>
      </c>
      <c r="V25">
        <v>107.4</v>
      </c>
      <c r="W25">
        <f t="shared" si="10"/>
        <v>107.4</v>
      </c>
      <c r="X25">
        <v>110.2</v>
      </c>
      <c r="Y25">
        <f t="shared" si="11"/>
        <v>110.2</v>
      </c>
      <c r="Z25">
        <v>113.4</v>
      </c>
      <c r="AA25">
        <f t="shared" si="12"/>
        <v>113.4</v>
      </c>
      <c r="AB25">
        <v>116.6</v>
      </c>
      <c r="AC25">
        <f t="shared" si="13"/>
        <v>116.6</v>
      </c>
      <c r="AD25">
        <v>111.2</v>
      </c>
      <c r="AE25">
        <f t="shared" si="14"/>
        <v>111.2</v>
      </c>
      <c r="AF25">
        <v>111</v>
      </c>
      <c r="AG25">
        <f t="shared" si="15"/>
        <v>111</v>
      </c>
      <c r="AH25">
        <v>109.4</v>
      </c>
      <c r="AI25">
        <f t="shared" si="16"/>
        <v>109.4</v>
      </c>
      <c r="AJ25">
        <v>110.7</v>
      </c>
      <c r="AK25">
        <f t="shared" si="17"/>
        <v>110.7</v>
      </c>
      <c r="AL25">
        <v>108.9</v>
      </c>
      <c r="AM25">
        <f t="shared" si="0"/>
        <v>108.9</v>
      </c>
      <c r="AN25">
        <v>109.7</v>
      </c>
      <c r="AO25">
        <f t="shared" si="18"/>
        <v>109.7</v>
      </c>
      <c r="AP25">
        <v>108.7</v>
      </c>
      <c r="AQ25">
        <f t="shared" si="19"/>
        <v>108.7</v>
      </c>
      <c r="AR25">
        <v>107.5</v>
      </c>
      <c r="AS25">
        <f t="shared" si="20"/>
        <v>107.5</v>
      </c>
      <c r="AT25">
        <v>108</v>
      </c>
      <c r="AU25">
        <f t="shared" si="21"/>
        <v>108</v>
      </c>
      <c r="AV25">
        <v>106.6</v>
      </c>
      <c r="AW25">
        <f t="shared" si="22"/>
        <v>106.6</v>
      </c>
      <c r="AX25">
        <v>109.9</v>
      </c>
      <c r="AY25">
        <f t="shared" si="23"/>
        <v>109.9</v>
      </c>
      <c r="AZ25">
        <v>105.4</v>
      </c>
      <c r="BA25">
        <f t="shared" si="24"/>
        <v>105.4</v>
      </c>
      <c r="BB25">
        <v>107.9</v>
      </c>
      <c r="BC25">
        <f t="shared" si="25"/>
        <v>107.9</v>
      </c>
      <c r="BD25">
        <v>112.4</v>
      </c>
      <c r="BE25">
        <f t="shared" si="26"/>
        <v>112.4</v>
      </c>
    </row>
    <row r="26" spans="1:57" x14ac:dyDescent="0.3">
      <c r="A26" t="s">
        <v>30</v>
      </c>
      <c r="B26">
        <v>2013</v>
      </c>
      <c r="C26" t="s">
        <v>42</v>
      </c>
      <c r="D26">
        <v>115.4</v>
      </c>
      <c r="E26">
        <f t="shared" si="1"/>
        <v>115.4</v>
      </c>
      <c r="F26">
        <v>115.7</v>
      </c>
      <c r="G26">
        <f t="shared" si="2"/>
        <v>115.7</v>
      </c>
      <c r="H26">
        <v>111.7</v>
      </c>
      <c r="I26">
        <f t="shared" si="3"/>
        <v>111.7</v>
      </c>
      <c r="J26">
        <v>111</v>
      </c>
      <c r="K26">
        <f t="shared" si="4"/>
        <v>111</v>
      </c>
      <c r="L26">
        <v>107.4</v>
      </c>
      <c r="M26">
        <f t="shared" si="5"/>
        <v>107.4</v>
      </c>
      <c r="N26">
        <v>110.9</v>
      </c>
      <c r="O26">
        <f t="shared" si="6"/>
        <v>110.9</v>
      </c>
      <c r="P26">
        <v>154</v>
      </c>
      <c r="Q26">
        <f t="shared" si="7"/>
        <v>154</v>
      </c>
      <c r="R26">
        <v>108.1</v>
      </c>
      <c r="S26">
        <f t="shared" si="8"/>
        <v>108.1</v>
      </c>
      <c r="T26">
        <v>104.2</v>
      </c>
      <c r="U26">
        <f t="shared" si="9"/>
        <v>104.2</v>
      </c>
      <c r="V26">
        <v>107.9</v>
      </c>
      <c r="W26">
        <f t="shared" si="10"/>
        <v>107.9</v>
      </c>
      <c r="X26">
        <v>110.4</v>
      </c>
      <c r="Y26">
        <f t="shared" si="11"/>
        <v>110.4</v>
      </c>
      <c r="Z26">
        <v>114</v>
      </c>
      <c r="AA26">
        <f t="shared" si="12"/>
        <v>114</v>
      </c>
      <c r="AB26">
        <v>117.8</v>
      </c>
      <c r="AC26">
        <f t="shared" si="13"/>
        <v>117.8</v>
      </c>
      <c r="AD26">
        <v>111.7</v>
      </c>
      <c r="AE26">
        <f t="shared" si="14"/>
        <v>111.7</v>
      </c>
      <c r="AF26">
        <v>112.7</v>
      </c>
      <c r="AG26">
        <f t="shared" si="15"/>
        <v>112.7</v>
      </c>
      <c r="AH26">
        <v>111.4</v>
      </c>
      <c r="AI26">
        <f t="shared" si="16"/>
        <v>111.4</v>
      </c>
      <c r="AJ26">
        <v>112.5</v>
      </c>
      <c r="AK26">
        <f t="shared" si="17"/>
        <v>112.5</v>
      </c>
      <c r="AL26" t="s">
        <v>32</v>
      </c>
      <c r="AM26">
        <f t="shared" si="0"/>
        <v>109.7</v>
      </c>
      <c r="AN26">
        <v>111.1</v>
      </c>
      <c r="AO26">
        <f t="shared" si="18"/>
        <v>111.1</v>
      </c>
      <c r="AP26">
        <v>109.6</v>
      </c>
      <c r="AQ26">
        <f t="shared" si="19"/>
        <v>109.6</v>
      </c>
      <c r="AR26">
        <v>108.3</v>
      </c>
      <c r="AS26">
        <f t="shared" si="20"/>
        <v>108.3</v>
      </c>
      <c r="AT26">
        <v>109.3</v>
      </c>
      <c r="AU26">
        <f t="shared" si="21"/>
        <v>109.3</v>
      </c>
      <c r="AV26">
        <v>107.7</v>
      </c>
      <c r="AW26">
        <f t="shared" si="22"/>
        <v>107.7</v>
      </c>
      <c r="AX26">
        <v>109.8</v>
      </c>
      <c r="AY26">
        <f t="shared" si="23"/>
        <v>109.8</v>
      </c>
      <c r="AZ26">
        <v>106.7</v>
      </c>
      <c r="BA26">
        <f t="shared" si="24"/>
        <v>106.7</v>
      </c>
      <c r="BB26">
        <v>108.7</v>
      </c>
      <c r="BC26">
        <f t="shared" si="25"/>
        <v>108.7</v>
      </c>
      <c r="BD26">
        <v>114.2</v>
      </c>
      <c r="BE26">
        <f t="shared" si="26"/>
        <v>114.2</v>
      </c>
    </row>
    <row r="27" spans="1:57" x14ac:dyDescent="0.3">
      <c r="A27" t="s">
        <v>33</v>
      </c>
      <c r="B27">
        <v>2013</v>
      </c>
      <c r="C27" t="s">
        <v>42</v>
      </c>
      <c r="D27">
        <v>118.6</v>
      </c>
      <c r="E27">
        <f t="shared" si="1"/>
        <v>118.6</v>
      </c>
      <c r="F27">
        <v>119.1</v>
      </c>
      <c r="G27">
        <f t="shared" si="2"/>
        <v>119.1</v>
      </c>
      <c r="H27">
        <v>113.2</v>
      </c>
      <c r="I27">
        <f t="shared" si="3"/>
        <v>113.2</v>
      </c>
      <c r="J27">
        <v>109.6</v>
      </c>
      <c r="K27">
        <f t="shared" si="4"/>
        <v>109.6</v>
      </c>
      <c r="L27">
        <v>101.7</v>
      </c>
      <c r="M27">
        <f t="shared" si="5"/>
        <v>101.7</v>
      </c>
      <c r="N27">
        <v>103.2</v>
      </c>
      <c r="O27">
        <f t="shared" si="6"/>
        <v>103.2</v>
      </c>
      <c r="P27">
        <v>174.3</v>
      </c>
      <c r="Q27">
        <f t="shared" si="7"/>
        <v>174.3</v>
      </c>
      <c r="R27">
        <v>105.1</v>
      </c>
      <c r="S27">
        <f t="shared" si="8"/>
        <v>105.1</v>
      </c>
      <c r="T27">
        <v>100.8</v>
      </c>
      <c r="U27">
        <f t="shared" si="9"/>
        <v>100.8</v>
      </c>
      <c r="V27">
        <v>109.1</v>
      </c>
      <c r="W27">
        <f t="shared" si="10"/>
        <v>109.1</v>
      </c>
      <c r="X27">
        <v>111.1</v>
      </c>
      <c r="Y27">
        <f t="shared" si="11"/>
        <v>111.1</v>
      </c>
      <c r="Z27">
        <v>115.4</v>
      </c>
      <c r="AA27">
        <f t="shared" si="12"/>
        <v>115.4</v>
      </c>
      <c r="AB27">
        <v>119.2</v>
      </c>
      <c r="AC27">
        <f t="shared" si="13"/>
        <v>119.2</v>
      </c>
      <c r="AD27">
        <v>112.9</v>
      </c>
      <c r="AE27">
        <f t="shared" si="14"/>
        <v>112.9</v>
      </c>
      <c r="AF27">
        <v>111.4</v>
      </c>
      <c r="AG27">
        <f t="shared" si="15"/>
        <v>111.4</v>
      </c>
      <c r="AH27">
        <v>109</v>
      </c>
      <c r="AI27">
        <f t="shared" si="16"/>
        <v>109</v>
      </c>
      <c r="AJ27">
        <v>111.1</v>
      </c>
      <c r="AK27">
        <f t="shared" si="17"/>
        <v>111.1</v>
      </c>
      <c r="AL27">
        <v>109.7</v>
      </c>
      <c r="AM27">
        <f t="shared" si="0"/>
        <v>109.7</v>
      </c>
      <c r="AN27">
        <v>109.5</v>
      </c>
      <c r="AO27">
        <f t="shared" si="18"/>
        <v>109.5</v>
      </c>
      <c r="AP27">
        <v>109.6</v>
      </c>
      <c r="AQ27">
        <f t="shared" si="19"/>
        <v>109.6</v>
      </c>
      <c r="AR27">
        <v>107.9</v>
      </c>
      <c r="AS27">
        <f t="shared" si="20"/>
        <v>107.9</v>
      </c>
      <c r="AT27">
        <v>110.4</v>
      </c>
      <c r="AU27">
        <f t="shared" si="21"/>
        <v>110.4</v>
      </c>
      <c r="AV27">
        <v>107.4</v>
      </c>
      <c r="AW27">
        <f t="shared" si="22"/>
        <v>107.4</v>
      </c>
      <c r="AX27">
        <v>111.2</v>
      </c>
      <c r="AY27">
        <f t="shared" si="23"/>
        <v>111.2</v>
      </c>
      <c r="AZ27">
        <v>106.9</v>
      </c>
      <c r="BA27">
        <f t="shared" si="24"/>
        <v>106.9</v>
      </c>
      <c r="BB27">
        <v>109.4</v>
      </c>
      <c r="BC27">
        <f t="shared" si="25"/>
        <v>109.4</v>
      </c>
      <c r="BD27">
        <v>113.2</v>
      </c>
      <c r="BE27">
        <f t="shared" si="26"/>
        <v>113.2</v>
      </c>
    </row>
    <row r="28" spans="1:57" x14ac:dyDescent="0.3">
      <c r="A28" t="s">
        <v>34</v>
      </c>
      <c r="B28">
        <v>2013</v>
      </c>
      <c r="C28" t="s">
        <v>42</v>
      </c>
      <c r="D28">
        <v>116.4</v>
      </c>
      <c r="E28">
        <f t="shared" si="1"/>
        <v>116.4</v>
      </c>
      <c r="F28">
        <v>116.9</v>
      </c>
      <c r="G28">
        <f t="shared" si="2"/>
        <v>116.9</v>
      </c>
      <c r="H28">
        <v>112.3</v>
      </c>
      <c r="I28">
        <f t="shared" si="3"/>
        <v>112.3</v>
      </c>
      <c r="J28">
        <v>110.5</v>
      </c>
      <c r="K28">
        <f t="shared" si="4"/>
        <v>110.5</v>
      </c>
      <c r="L28">
        <v>105.3</v>
      </c>
      <c r="M28">
        <f t="shared" si="5"/>
        <v>105.3</v>
      </c>
      <c r="N28">
        <v>107.3</v>
      </c>
      <c r="O28">
        <f t="shared" si="6"/>
        <v>107.3</v>
      </c>
      <c r="P28">
        <v>160.9</v>
      </c>
      <c r="Q28">
        <f t="shared" si="7"/>
        <v>160.9</v>
      </c>
      <c r="R28">
        <v>107.1</v>
      </c>
      <c r="S28">
        <f t="shared" si="8"/>
        <v>107.1</v>
      </c>
      <c r="T28">
        <v>103.1</v>
      </c>
      <c r="U28">
        <f t="shared" si="9"/>
        <v>103.1</v>
      </c>
      <c r="V28">
        <v>108.3</v>
      </c>
      <c r="W28">
        <f t="shared" si="10"/>
        <v>108.3</v>
      </c>
      <c r="X28">
        <v>110.7</v>
      </c>
      <c r="Y28">
        <f t="shared" si="11"/>
        <v>110.7</v>
      </c>
      <c r="Z28">
        <v>114.6</v>
      </c>
      <c r="AA28">
        <f t="shared" si="12"/>
        <v>114.6</v>
      </c>
      <c r="AB28">
        <v>118.3</v>
      </c>
      <c r="AC28">
        <f t="shared" si="13"/>
        <v>118.3</v>
      </c>
      <c r="AD28">
        <v>112</v>
      </c>
      <c r="AE28">
        <f t="shared" si="14"/>
        <v>112</v>
      </c>
      <c r="AF28">
        <v>112.2</v>
      </c>
      <c r="AG28">
        <f t="shared" si="15"/>
        <v>112.2</v>
      </c>
      <c r="AH28">
        <v>110.4</v>
      </c>
      <c r="AI28">
        <f t="shared" si="16"/>
        <v>110.4</v>
      </c>
      <c r="AJ28">
        <v>111.9</v>
      </c>
      <c r="AK28">
        <f t="shared" si="17"/>
        <v>111.9</v>
      </c>
      <c r="AL28">
        <v>109.7</v>
      </c>
      <c r="AM28">
        <f t="shared" si="0"/>
        <v>109.7</v>
      </c>
      <c r="AN28">
        <v>110.5</v>
      </c>
      <c r="AO28">
        <f t="shared" si="18"/>
        <v>110.5</v>
      </c>
      <c r="AP28">
        <v>109.6</v>
      </c>
      <c r="AQ28">
        <f t="shared" si="19"/>
        <v>109.6</v>
      </c>
      <c r="AR28">
        <v>108.1</v>
      </c>
      <c r="AS28">
        <f t="shared" si="20"/>
        <v>108.1</v>
      </c>
      <c r="AT28">
        <v>109.9</v>
      </c>
      <c r="AU28">
        <f t="shared" si="21"/>
        <v>109.9</v>
      </c>
      <c r="AV28">
        <v>107.5</v>
      </c>
      <c r="AW28">
        <f t="shared" si="22"/>
        <v>107.5</v>
      </c>
      <c r="AX28">
        <v>110.6</v>
      </c>
      <c r="AY28">
        <f t="shared" si="23"/>
        <v>110.6</v>
      </c>
      <c r="AZ28">
        <v>106.8</v>
      </c>
      <c r="BA28">
        <f t="shared" si="24"/>
        <v>106.8</v>
      </c>
      <c r="BB28">
        <v>109</v>
      </c>
      <c r="BC28">
        <f t="shared" si="25"/>
        <v>109</v>
      </c>
      <c r="BD28">
        <v>113.7</v>
      </c>
      <c r="BE28">
        <f t="shared" si="26"/>
        <v>113.7</v>
      </c>
    </row>
    <row r="29" spans="1:57" x14ac:dyDescent="0.3">
      <c r="A29" t="s">
        <v>30</v>
      </c>
      <c r="B29">
        <v>2013</v>
      </c>
      <c r="C29" t="s">
        <v>43</v>
      </c>
      <c r="D29">
        <v>116.3</v>
      </c>
      <c r="E29">
        <f t="shared" si="1"/>
        <v>116.3</v>
      </c>
      <c r="F29">
        <v>115.4</v>
      </c>
      <c r="G29">
        <f t="shared" si="2"/>
        <v>115.4</v>
      </c>
      <c r="H29">
        <v>112.6</v>
      </c>
      <c r="I29">
        <f t="shared" si="3"/>
        <v>112.6</v>
      </c>
      <c r="J29">
        <v>111.7</v>
      </c>
      <c r="K29">
        <f t="shared" si="4"/>
        <v>111.7</v>
      </c>
      <c r="L29">
        <v>107.7</v>
      </c>
      <c r="M29">
        <f t="shared" si="5"/>
        <v>107.7</v>
      </c>
      <c r="N29">
        <v>113.2</v>
      </c>
      <c r="O29">
        <f t="shared" si="6"/>
        <v>113.2</v>
      </c>
      <c r="P29">
        <v>164.9</v>
      </c>
      <c r="Q29">
        <f t="shared" si="7"/>
        <v>164.9</v>
      </c>
      <c r="R29">
        <v>108.3</v>
      </c>
      <c r="S29">
        <f t="shared" si="8"/>
        <v>108.3</v>
      </c>
      <c r="T29">
        <v>103.9</v>
      </c>
      <c r="U29">
        <f t="shared" si="9"/>
        <v>103.9</v>
      </c>
      <c r="V29">
        <v>108.2</v>
      </c>
      <c r="W29">
        <f t="shared" si="10"/>
        <v>108.2</v>
      </c>
      <c r="X29">
        <v>111.1</v>
      </c>
      <c r="Y29">
        <f t="shared" si="11"/>
        <v>111.1</v>
      </c>
      <c r="Z29">
        <v>114.9</v>
      </c>
      <c r="AA29">
        <f t="shared" si="12"/>
        <v>114.9</v>
      </c>
      <c r="AB29">
        <v>119.8</v>
      </c>
      <c r="AC29">
        <f t="shared" si="13"/>
        <v>119.8</v>
      </c>
      <c r="AD29">
        <v>112.2</v>
      </c>
      <c r="AE29">
        <f t="shared" si="14"/>
        <v>112.2</v>
      </c>
      <c r="AF29">
        <v>113.6</v>
      </c>
      <c r="AG29">
        <f t="shared" si="15"/>
        <v>113.6</v>
      </c>
      <c r="AH29">
        <v>112.3</v>
      </c>
      <c r="AI29">
        <f t="shared" si="16"/>
        <v>112.3</v>
      </c>
      <c r="AJ29">
        <v>113.4</v>
      </c>
      <c r="AK29">
        <f t="shared" si="17"/>
        <v>113.4</v>
      </c>
      <c r="AL29" t="s">
        <v>32</v>
      </c>
      <c r="AM29">
        <f t="shared" si="0"/>
        <v>110.5</v>
      </c>
      <c r="AN29">
        <v>111.6</v>
      </c>
      <c r="AO29">
        <f t="shared" si="18"/>
        <v>111.6</v>
      </c>
      <c r="AP29">
        <v>110.4</v>
      </c>
      <c r="AQ29">
        <f t="shared" si="19"/>
        <v>110.4</v>
      </c>
      <c r="AR29">
        <v>108.9</v>
      </c>
      <c r="AS29">
        <f t="shared" si="20"/>
        <v>108.9</v>
      </c>
      <c r="AT29">
        <v>109.3</v>
      </c>
      <c r="AU29">
        <f t="shared" si="21"/>
        <v>109.3</v>
      </c>
      <c r="AV29">
        <v>108.3</v>
      </c>
      <c r="AW29">
        <f t="shared" si="22"/>
        <v>108.3</v>
      </c>
      <c r="AX29">
        <v>110.2</v>
      </c>
      <c r="AY29">
        <f t="shared" si="23"/>
        <v>110.2</v>
      </c>
      <c r="AZ29">
        <v>107.5</v>
      </c>
      <c r="BA29">
        <f t="shared" si="24"/>
        <v>107.5</v>
      </c>
      <c r="BB29">
        <v>109.1</v>
      </c>
      <c r="BC29">
        <f t="shared" si="25"/>
        <v>109.1</v>
      </c>
      <c r="BD29">
        <v>115.5</v>
      </c>
      <c r="BE29">
        <f t="shared" si="26"/>
        <v>115.5</v>
      </c>
    </row>
    <row r="30" spans="1:57" x14ac:dyDescent="0.3">
      <c r="A30" t="s">
        <v>33</v>
      </c>
      <c r="B30">
        <v>2013</v>
      </c>
      <c r="C30" t="s">
        <v>43</v>
      </c>
      <c r="D30">
        <v>118.9</v>
      </c>
      <c r="E30">
        <f t="shared" si="1"/>
        <v>118.9</v>
      </c>
      <c r="F30">
        <v>118.1</v>
      </c>
      <c r="G30">
        <f t="shared" si="2"/>
        <v>118.1</v>
      </c>
      <c r="H30">
        <v>114.5</v>
      </c>
      <c r="I30">
        <f t="shared" si="3"/>
        <v>114.5</v>
      </c>
      <c r="J30">
        <v>110.4</v>
      </c>
      <c r="K30">
        <f t="shared" si="4"/>
        <v>110.4</v>
      </c>
      <c r="L30">
        <v>102.3</v>
      </c>
      <c r="M30">
        <f t="shared" si="5"/>
        <v>102.3</v>
      </c>
      <c r="N30">
        <v>106.2</v>
      </c>
      <c r="O30">
        <f t="shared" si="6"/>
        <v>106.2</v>
      </c>
      <c r="P30">
        <v>183.5</v>
      </c>
      <c r="Q30">
        <f t="shared" si="7"/>
        <v>183.5</v>
      </c>
      <c r="R30">
        <v>105.3</v>
      </c>
      <c r="S30">
        <f t="shared" si="8"/>
        <v>105.3</v>
      </c>
      <c r="T30">
        <v>100.2</v>
      </c>
      <c r="U30">
        <f t="shared" si="9"/>
        <v>100.2</v>
      </c>
      <c r="V30">
        <v>109.6</v>
      </c>
      <c r="W30">
        <f t="shared" si="10"/>
        <v>109.6</v>
      </c>
      <c r="X30">
        <v>111.4</v>
      </c>
      <c r="Y30">
        <f t="shared" si="11"/>
        <v>111.4</v>
      </c>
      <c r="Z30">
        <v>116</v>
      </c>
      <c r="AA30">
        <f t="shared" si="12"/>
        <v>116</v>
      </c>
      <c r="AB30">
        <v>120.8</v>
      </c>
      <c r="AC30">
        <f t="shared" si="13"/>
        <v>120.8</v>
      </c>
      <c r="AD30">
        <v>113.5</v>
      </c>
      <c r="AE30">
        <f t="shared" si="14"/>
        <v>113.5</v>
      </c>
      <c r="AF30">
        <v>112.5</v>
      </c>
      <c r="AG30">
        <f t="shared" si="15"/>
        <v>112.5</v>
      </c>
      <c r="AH30">
        <v>109.7</v>
      </c>
      <c r="AI30">
        <f t="shared" si="16"/>
        <v>109.7</v>
      </c>
      <c r="AJ30">
        <v>112</v>
      </c>
      <c r="AK30">
        <f t="shared" si="17"/>
        <v>112</v>
      </c>
      <c r="AL30">
        <v>110.5</v>
      </c>
      <c r="AM30">
        <f t="shared" si="0"/>
        <v>110.5</v>
      </c>
      <c r="AN30">
        <v>109.7</v>
      </c>
      <c r="AO30">
        <f t="shared" si="18"/>
        <v>109.7</v>
      </c>
      <c r="AP30">
        <v>110.2</v>
      </c>
      <c r="AQ30">
        <f t="shared" si="19"/>
        <v>110.2</v>
      </c>
      <c r="AR30">
        <v>108.2</v>
      </c>
      <c r="AS30">
        <f t="shared" si="20"/>
        <v>108.2</v>
      </c>
      <c r="AT30">
        <v>109.7</v>
      </c>
      <c r="AU30">
        <f t="shared" si="21"/>
        <v>109.7</v>
      </c>
      <c r="AV30">
        <v>108</v>
      </c>
      <c r="AW30">
        <f t="shared" si="22"/>
        <v>108</v>
      </c>
      <c r="AX30">
        <v>111.3</v>
      </c>
      <c r="AY30">
        <f t="shared" si="23"/>
        <v>111.3</v>
      </c>
      <c r="AZ30">
        <v>107.3</v>
      </c>
      <c r="BA30">
        <f t="shared" si="24"/>
        <v>107.3</v>
      </c>
      <c r="BB30">
        <v>109.4</v>
      </c>
      <c r="BC30">
        <f t="shared" si="25"/>
        <v>109.4</v>
      </c>
      <c r="BD30">
        <v>114</v>
      </c>
      <c r="BE30">
        <f t="shared" si="26"/>
        <v>114</v>
      </c>
    </row>
    <row r="31" spans="1:57" x14ac:dyDescent="0.3">
      <c r="A31" t="s">
        <v>34</v>
      </c>
      <c r="B31">
        <v>2013</v>
      </c>
      <c r="C31" t="s">
        <v>43</v>
      </c>
      <c r="D31">
        <v>117.1</v>
      </c>
      <c r="E31">
        <f t="shared" si="1"/>
        <v>117.1</v>
      </c>
      <c r="F31">
        <v>116.3</v>
      </c>
      <c r="G31">
        <f t="shared" si="2"/>
        <v>116.3</v>
      </c>
      <c r="H31">
        <v>113.3</v>
      </c>
      <c r="I31">
        <f t="shared" si="3"/>
        <v>113.3</v>
      </c>
      <c r="J31">
        <v>111.2</v>
      </c>
      <c r="K31">
        <f t="shared" si="4"/>
        <v>111.2</v>
      </c>
      <c r="L31">
        <v>105.7</v>
      </c>
      <c r="M31">
        <f t="shared" si="5"/>
        <v>105.7</v>
      </c>
      <c r="N31">
        <v>109.9</v>
      </c>
      <c r="O31">
        <f t="shared" si="6"/>
        <v>109.9</v>
      </c>
      <c r="P31">
        <v>171.2</v>
      </c>
      <c r="Q31">
        <f t="shared" si="7"/>
        <v>171.2</v>
      </c>
      <c r="R31">
        <v>107.3</v>
      </c>
      <c r="S31">
        <f t="shared" si="8"/>
        <v>107.3</v>
      </c>
      <c r="T31">
        <v>102.7</v>
      </c>
      <c r="U31">
        <f t="shared" si="9"/>
        <v>102.7</v>
      </c>
      <c r="V31">
        <v>108.7</v>
      </c>
      <c r="W31">
        <f t="shared" si="10"/>
        <v>108.7</v>
      </c>
      <c r="X31">
        <v>111.2</v>
      </c>
      <c r="Y31">
        <f t="shared" si="11"/>
        <v>111.2</v>
      </c>
      <c r="Z31">
        <v>115.4</v>
      </c>
      <c r="AA31">
        <f t="shared" si="12"/>
        <v>115.4</v>
      </c>
      <c r="AB31">
        <v>120.2</v>
      </c>
      <c r="AC31">
        <f t="shared" si="13"/>
        <v>120.2</v>
      </c>
      <c r="AD31">
        <v>112.5</v>
      </c>
      <c r="AE31">
        <f t="shared" si="14"/>
        <v>112.5</v>
      </c>
      <c r="AF31">
        <v>113.2</v>
      </c>
      <c r="AG31">
        <f t="shared" si="15"/>
        <v>113.2</v>
      </c>
      <c r="AH31">
        <v>111.2</v>
      </c>
      <c r="AI31">
        <f t="shared" si="16"/>
        <v>111.2</v>
      </c>
      <c r="AJ31">
        <v>112.8</v>
      </c>
      <c r="AK31">
        <f t="shared" si="17"/>
        <v>112.8</v>
      </c>
      <c r="AL31">
        <v>110.5</v>
      </c>
      <c r="AM31">
        <f t="shared" si="0"/>
        <v>110.5</v>
      </c>
      <c r="AN31">
        <v>110.9</v>
      </c>
      <c r="AO31">
        <f t="shared" si="18"/>
        <v>110.9</v>
      </c>
      <c r="AP31">
        <v>110.3</v>
      </c>
      <c r="AQ31">
        <f t="shared" si="19"/>
        <v>110.3</v>
      </c>
      <c r="AR31">
        <v>108.6</v>
      </c>
      <c r="AS31">
        <f t="shared" si="20"/>
        <v>108.6</v>
      </c>
      <c r="AT31">
        <v>109.5</v>
      </c>
      <c r="AU31">
        <f t="shared" si="21"/>
        <v>109.5</v>
      </c>
      <c r="AV31">
        <v>108.1</v>
      </c>
      <c r="AW31">
        <f t="shared" si="22"/>
        <v>108.1</v>
      </c>
      <c r="AX31">
        <v>110.8</v>
      </c>
      <c r="AY31">
        <f t="shared" si="23"/>
        <v>110.8</v>
      </c>
      <c r="AZ31">
        <v>107.4</v>
      </c>
      <c r="BA31">
        <f t="shared" si="24"/>
        <v>107.4</v>
      </c>
      <c r="BB31">
        <v>109.2</v>
      </c>
      <c r="BC31">
        <f t="shared" si="25"/>
        <v>109.2</v>
      </c>
      <c r="BD31">
        <v>114.8</v>
      </c>
      <c r="BE31">
        <f t="shared" si="26"/>
        <v>114.8</v>
      </c>
    </row>
    <row r="32" spans="1:57" x14ac:dyDescent="0.3">
      <c r="A32" t="s">
        <v>30</v>
      </c>
      <c r="B32">
        <v>2013</v>
      </c>
      <c r="C32" t="s">
        <v>44</v>
      </c>
      <c r="D32">
        <v>117.3</v>
      </c>
      <c r="E32">
        <f t="shared" si="1"/>
        <v>117.3</v>
      </c>
      <c r="F32">
        <v>114.9</v>
      </c>
      <c r="G32">
        <f t="shared" si="2"/>
        <v>114.9</v>
      </c>
      <c r="H32">
        <v>116.2</v>
      </c>
      <c r="I32">
        <f t="shared" si="3"/>
        <v>116.2</v>
      </c>
      <c r="J32">
        <v>112.8</v>
      </c>
      <c r="K32">
        <f t="shared" si="4"/>
        <v>112.8</v>
      </c>
      <c r="L32">
        <v>108.9</v>
      </c>
      <c r="M32">
        <f t="shared" si="5"/>
        <v>108.9</v>
      </c>
      <c r="N32">
        <v>116.6</v>
      </c>
      <c r="O32">
        <f t="shared" si="6"/>
        <v>116.6</v>
      </c>
      <c r="P32">
        <v>178.1</v>
      </c>
      <c r="Q32">
        <f t="shared" si="7"/>
        <v>178.1</v>
      </c>
      <c r="R32">
        <v>109.1</v>
      </c>
      <c r="S32">
        <f t="shared" si="8"/>
        <v>109.1</v>
      </c>
      <c r="T32">
        <v>103.6</v>
      </c>
      <c r="U32">
        <f t="shared" si="9"/>
        <v>103.6</v>
      </c>
      <c r="V32">
        <v>109</v>
      </c>
      <c r="W32">
        <f t="shared" si="10"/>
        <v>109</v>
      </c>
      <c r="X32">
        <v>111.8</v>
      </c>
      <c r="Y32">
        <f t="shared" si="11"/>
        <v>111.8</v>
      </c>
      <c r="Z32">
        <v>116</v>
      </c>
      <c r="AA32">
        <f t="shared" si="12"/>
        <v>116</v>
      </c>
      <c r="AB32">
        <v>122.5</v>
      </c>
      <c r="AC32">
        <f t="shared" si="13"/>
        <v>122.5</v>
      </c>
      <c r="AD32">
        <v>112.8</v>
      </c>
      <c r="AE32">
        <f t="shared" si="14"/>
        <v>112.8</v>
      </c>
      <c r="AF32">
        <v>114.6</v>
      </c>
      <c r="AG32">
        <f t="shared" si="15"/>
        <v>114.6</v>
      </c>
      <c r="AH32">
        <v>113.1</v>
      </c>
      <c r="AI32">
        <f t="shared" si="16"/>
        <v>113.1</v>
      </c>
      <c r="AJ32">
        <v>114.4</v>
      </c>
      <c r="AK32">
        <f t="shared" si="17"/>
        <v>114.4</v>
      </c>
      <c r="AL32" t="s">
        <v>32</v>
      </c>
      <c r="AM32">
        <f t="shared" si="0"/>
        <v>111.1</v>
      </c>
      <c r="AN32">
        <v>112.6</v>
      </c>
      <c r="AO32">
        <f t="shared" si="18"/>
        <v>112.6</v>
      </c>
      <c r="AP32">
        <v>111.3</v>
      </c>
      <c r="AQ32">
        <f t="shared" si="19"/>
        <v>111.3</v>
      </c>
      <c r="AR32">
        <v>109.7</v>
      </c>
      <c r="AS32">
        <f t="shared" si="20"/>
        <v>109.7</v>
      </c>
      <c r="AT32">
        <v>109.6</v>
      </c>
      <c r="AU32">
        <f t="shared" si="21"/>
        <v>109.6</v>
      </c>
      <c r="AV32">
        <v>108.7</v>
      </c>
      <c r="AW32">
        <f t="shared" si="22"/>
        <v>108.7</v>
      </c>
      <c r="AX32">
        <v>111</v>
      </c>
      <c r="AY32">
        <f t="shared" si="23"/>
        <v>111</v>
      </c>
      <c r="AZ32">
        <v>108.2</v>
      </c>
      <c r="BA32">
        <f t="shared" si="24"/>
        <v>108.2</v>
      </c>
      <c r="BB32">
        <v>109.8</v>
      </c>
      <c r="BC32">
        <f t="shared" si="25"/>
        <v>109.8</v>
      </c>
      <c r="BD32">
        <v>117.4</v>
      </c>
      <c r="BE32">
        <f t="shared" si="26"/>
        <v>117.4</v>
      </c>
    </row>
    <row r="33" spans="1:57" x14ac:dyDescent="0.3">
      <c r="A33" t="s">
        <v>33</v>
      </c>
      <c r="B33">
        <v>2013</v>
      </c>
      <c r="C33" t="s">
        <v>45</v>
      </c>
      <c r="D33">
        <v>119.8</v>
      </c>
      <c r="E33">
        <f t="shared" si="1"/>
        <v>119.8</v>
      </c>
      <c r="F33">
        <v>116.3</v>
      </c>
      <c r="G33">
        <f t="shared" si="2"/>
        <v>116.3</v>
      </c>
      <c r="H33">
        <v>122.6</v>
      </c>
      <c r="I33">
        <f t="shared" si="3"/>
        <v>122.6</v>
      </c>
      <c r="J33">
        <v>112</v>
      </c>
      <c r="K33">
        <f t="shared" si="4"/>
        <v>112</v>
      </c>
      <c r="L33">
        <v>103.2</v>
      </c>
      <c r="M33">
        <f t="shared" si="5"/>
        <v>103.2</v>
      </c>
      <c r="N33">
        <v>110</v>
      </c>
      <c r="O33">
        <f t="shared" si="6"/>
        <v>110</v>
      </c>
      <c r="P33">
        <v>192.8</v>
      </c>
      <c r="Q33">
        <f t="shared" si="7"/>
        <v>192.8</v>
      </c>
      <c r="R33">
        <v>106.3</v>
      </c>
      <c r="S33">
        <f t="shared" si="8"/>
        <v>106.3</v>
      </c>
      <c r="T33">
        <v>99.5</v>
      </c>
      <c r="U33">
        <f t="shared" si="9"/>
        <v>99.5</v>
      </c>
      <c r="V33">
        <v>110.3</v>
      </c>
      <c r="W33">
        <f t="shared" si="10"/>
        <v>110.3</v>
      </c>
      <c r="X33">
        <v>111.8</v>
      </c>
      <c r="Y33">
        <f t="shared" si="11"/>
        <v>111.8</v>
      </c>
      <c r="Z33">
        <v>117.1</v>
      </c>
      <c r="AA33">
        <f t="shared" si="12"/>
        <v>117.1</v>
      </c>
      <c r="AB33">
        <v>122.9</v>
      </c>
      <c r="AC33">
        <f t="shared" si="13"/>
        <v>122.9</v>
      </c>
      <c r="AD33">
        <v>114.1</v>
      </c>
      <c r="AE33">
        <f t="shared" si="14"/>
        <v>114.1</v>
      </c>
      <c r="AF33">
        <v>113.5</v>
      </c>
      <c r="AG33">
        <f t="shared" si="15"/>
        <v>113.5</v>
      </c>
      <c r="AH33">
        <v>110.3</v>
      </c>
      <c r="AI33">
        <f t="shared" si="16"/>
        <v>110.3</v>
      </c>
      <c r="AJ33">
        <v>113</v>
      </c>
      <c r="AK33">
        <f t="shared" si="17"/>
        <v>113</v>
      </c>
      <c r="AL33">
        <v>111.1</v>
      </c>
      <c r="AM33">
        <f t="shared" si="0"/>
        <v>111.1</v>
      </c>
      <c r="AN33">
        <v>110</v>
      </c>
      <c r="AO33">
        <f t="shared" si="18"/>
        <v>110</v>
      </c>
      <c r="AP33">
        <v>110.9</v>
      </c>
      <c r="AQ33">
        <f t="shared" si="19"/>
        <v>110.9</v>
      </c>
      <c r="AR33">
        <v>108.6</v>
      </c>
      <c r="AS33">
        <f t="shared" si="20"/>
        <v>108.6</v>
      </c>
      <c r="AT33">
        <v>109.5</v>
      </c>
      <c r="AU33">
        <f t="shared" si="21"/>
        <v>109.5</v>
      </c>
      <c r="AV33">
        <v>108.5</v>
      </c>
      <c r="AW33">
        <f t="shared" si="22"/>
        <v>108.5</v>
      </c>
      <c r="AX33">
        <v>111.3</v>
      </c>
      <c r="AY33">
        <f t="shared" si="23"/>
        <v>111.3</v>
      </c>
      <c r="AZ33">
        <v>107.9</v>
      </c>
      <c r="BA33">
        <f t="shared" si="24"/>
        <v>107.9</v>
      </c>
      <c r="BB33">
        <v>109.6</v>
      </c>
      <c r="BC33">
        <f t="shared" si="25"/>
        <v>109.6</v>
      </c>
      <c r="BD33">
        <v>115</v>
      </c>
      <c r="BE33">
        <f t="shared" si="26"/>
        <v>115</v>
      </c>
    </row>
    <row r="34" spans="1:57" x14ac:dyDescent="0.3">
      <c r="A34" t="s">
        <v>34</v>
      </c>
      <c r="B34">
        <v>2013</v>
      </c>
      <c r="C34" t="s">
        <v>45</v>
      </c>
      <c r="D34">
        <v>118.1</v>
      </c>
      <c r="E34">
        <f t="shared" si="1"/>
        <v>118.1</v>
      </c>
      <c r="F34">
        <v>115.4</v>
      </c>
      <c r="G34">
        <f t="shared" si="2"/>
        <v>115.4</v>
      </c>
      <c r="H34">
        <v>118.7</v>
      </c>
      <c r="I34">
        <f t="shared" si="3"/>
        <v>118.7</v>
      </c>
      <c r="J34">
        <v>112.5</v>
      </c>
      <c r="K34">
        <f t="shared" si="4"/>
        <v>112.5</v>
      </c>
      <c r="L34">
        <v>106.8</v>
      </c>
      <c r="M34">
        <f t="shared" si="5"/>
        <v>106.8</v>
      </c>
      <c r="N34">
        <v>113.5</v>
      </c>
      <c r="O34">
        <f t="shared" si="6"/>
        <v>113.5</v>
      </c>
      <c r="P34">
        <v>183.1</v>
      </c>
      <c r="Q34">
        <f t="shared" si="7"/>
        <v>183.1</v>
      </c>
      <c r="R34">
        <v>108.2</v>
      </c>
      <c r="S34">
        <f t="shared" si="8"/>
        <v>108.2</v>
      </c>
      <c r="T34">
        <v>102.2</v>
      </c>
      <c r="U34">
        <f t="shared" si="9"/>
        <v>102.2</v>
      </c>
      <c r="V34">
        <v>109.4</v>
      </c>
      <c r="W34">
        <f t="shared" si="10"/>
        <v>109.4</v>
      </c>
      <c r="X34">
        <v>111.8</v>
      </c>
      <c r="Y34">
        <f t="shared" si="11"/>
        <v>111.8</v>
      </c>
      <c r="Z34">
        <v>116.5</v>
      </c>
      <c r="AA34">
        <f t="shared" si="12"/>
        <v>116.5</v>
      </c>
      <c r="AB34">
        <v>122.6</v>
      </c>
      <c r="AC34">
        <f t="shared" si="13"/>
        <v>122.6</v>
      </c>
      <c r="AD34">
        <v>113.1</v>
      </c>
      <c r="AE34">
        <f t="shared" si="14"/>
        <v>113.1</v>
      </c>
      <c r="AF34">
        <v>114.2</v>
      </c>
      <c r="AG34">
        <f t="shared" si="15"/>
        <v>114.2</v>
      </c>
      <c r="AH34">
        <v>111.9</v>
      </c>
      <c r="AI34">
        <f t="shared" si="16"/>
        <v>111.9</v>
      </c>
      <c r="AJ34">
        <v>113.8</v>
      </c>
      <c r="AK34">
        <f t="shared" si="17"/>
        <v>113.8</v>
      </c>
      <c r="AL34">
        <v>111.1</v>
      </c>
      <c r="AM34">
        <f t="shared" si="0"/>
        <v>111.1</v>
      </c>
      <c r="AN34">
        <v>111.6</v>
      </c>
      <c r="AO34">
        <f t="shared" si="18"/>
        <v>111.6</v>
      </c>
      <c r="AP34">
        <v>111.1</v>
      </c>
      <c r="AQ34">
        <f t="shared" si="19"/>
        <v>111.1</v>
      </c>
      <c r="AR34">
        <v>109.3</v>
      </c>
      <c r="AS34">
        <f t="shared" si="20"/>
        <v>109.3</v>
      </c>
      <c r="AT34">
        <v>109.5</v>
      </c>
      <c r="AU34">
        <f t="shared" si="21"/>
        <v>109.5</v>
      </c>
      <c r="AV34">
        <v>108.6</v>
      </c>
      <c r="AW34">
        <f t="shared" si="22"/>
        <v>108.6</v>
      </c>
      <c r="AX34">
        <v>111.2</v>
      </c>
      <c r="AY34">
        <f t="shared" si="23"/>
        <v>111.2</v>
      </c>
      <c r="AZ34">
        <v>108.1</v>
      </c>
      <c r="BA34">
        <f t="shared" si="24"/>
        <v>108.1</v>
      </c>
      <c r="BB34">
        <v>109.7</v>
      </c>
      <c r="BC34">
        <f t="shared" si="25"/>
        <v>109.7</v>
      </c>
      <c r="BD34">
        <v>116.3</v>
      </c>
      <c r="BE34">
        <f t="shared" si="26"/>
        <v>116.3</v>
      </c>
    </row>
    <row r="35" spans="1:57" x14ac:dyDescent="0.3">
      <c r="A35" t="s">
        <v>30</v>
      </c>
      <c r="B35">
        <v>2013</v>
      </c>
      <c r="C35" t="s">
        <v>46</v>
      </c>
      <c r="D35">
        <v>118.4</v>
      </c>
      <c r="E35">
        <f t="shared" si="1"/>
        <v>118.4</v>
      </c>
      <c r="F35">
        <v>115.9</v>
      </c>
      <c r="G35">
        <f t="shared" si="2"/>
        <v>115.9</v>
      </c>
      <c r="H35">
        <v>120.4</v>
      </c>
      <c r="I35">
        <f t="shared" si="3"/>
        <v>120.4</v>
      </c>
      <c r="J35">
        <v>113.8</v>
      </c>
      <c r="K35">
        <f t="shared" si="4"/>
        <v>113.8</v>
      </c>
      <c r="L35">
        <v>109.5</v>
      </c>
      <c r="M35">
        <f t="shared" si="5"/>
        <v>109.5</v>
      </c>
      <c r="N35">
        <v>115.5</v>
      </c>
      <c r="O35">
        <f t="shared" si="6"/>
        <v>115.5</v>
      </c>
      <c r="P35">
        <v>145.69999999999999</v>
      </c>
      <c r="Q35">
        <f t="shared" si="7"/>
        <v>145.69999999999999</v>
      </c>
      <c r="R35">
        <v>109.5</v>
      </c>
      <c r="S35">
        <f t="shared" si="8"/>
        <v>109.5</v>
      </c>
      <c r="T35">
        <v>102.9</v>
      </c>
      <c r="U35">
        <f t="shared" si="9"/>
        <v>102.9</v>
      </c>
      <c r="V35">
        <v>109.8</v>
      </c>
      <c r="W35">
        <f t="shared" si="10"/>
        <v>109.8</v>
      </c>
      <c r="X35">
        <v>112.1</v>
      </c>
      <c r="Y35">
        <f t="shared" si="11"/>
        <v>112.1</v>
      </c>
      <c r="Z35">
        <v>116.8</v>
      </c>
      <c r="AA35">
        <f t="shared" si="12"/>
        <v>116.8</v>
      </c>
      <c r="AB35">
        <v>118.7</v>
      </c>
      <c r="AC35">
        <f t="shared" si="13"/>
        <v>118.7</v>
      </c>
      <c r="AD35">
        <v>113.6</v>
      </c>
      <c r="AE35">
        <f t="shared" si="14"/>
        <v>113.6</v>
      </c>
      <c r="AF35">
        <v>115.8</v>
      </c>
      <c r="AG35">
        <f t="shared" si="15"/>
        <v>115.8</v>
      </c>
      <c r="AH35">
        <v>114</v>
      </c>
      <c r="AI35">
        <f t="shared" si="16"/>
        <v>114</v>
      </c>
      <c r="AJ35">
        <v>115.5</v>
      </c>
      <c r="AK35">
        <f t="shared" si="17"/>
        <v>115.5</v>
      </c>
      <c r="AL35" t="s">
        <v>32</v>
      </c>
      <c r="AM35">
        <f t="shared" si="0"/>
        <v>110.7</v>
      </c>
      <c r="AN35">
        <v>112.8</v>
      </c>
      <c r="AO35">
        <f t="shared" si="18"/>
        <v>112.8</v>
      </c>
      <c r="AP35">
        <v>112.1</v>
      </c>
      <c r="AQ35">
        <f t="shared" si="19"/>
        <v>112.1</v>
      </c>
      <c r="AR35">
        <v>110.1</v>
      </c>
      <c r="AS35">
        <f t="shared" si="20"/>
        <v>110.1</v>
      </c>
      <c r="AT35">
        <v>109.9</v>
      </c>
      <c r="AU35">
        <f t="shared" si="21"/>
        <v>109.9</v>
      </c>
      <c r="AV35">
        <v>109.2</v>
      </c>
      <c r="AW35">
        <f t="shared" si="22"/>
        <v>109.2</v>
      </c>
      <c r="AX35">
        <v>111.6</v>
      </c>
      <c r="AY35">
        <f t="shared" si="23"/>
        <v>111.6</v>
      </c>
      <c r="AZ35">
        <v>108.1</v>
      </c>
      <c r="BA35">
        <f t="shared" si="24"/>
        <v>108.1</v>
      </c>
      <c r="BB35">
        <v>110.1</v>
      </c>
      <c r="BC35">
        <f t="shared" si="25"/>
        <v>110.1</v>
      </c>
      <c r="BD35">
        <v>115.5</v>
      </c>
      <c r="BE35">
        <f t="shared" si="26"/>
        <v>115.5</v>
      </c>
    </row>
    <row r="36" spans="1:57" x14ac:dyDescent="0.3">
      <c r="A36" t="s">
        <v>33</v>
      </c>
      <c r="B36">
        <v>2013</v>
      </c>
      <c r="C36" t="s">
        <v>46</v>
      </c>
      <c r="D36">
        <v>120.5</v>
      </c>
      <c r="E36">
        <f t="shared" si="1"/>
        <v>120.5</v>
      </c>
      <c r="F36">
        <v>118.1</v>
      </c>
      <c r="G36">
        <f t="shared" si="2"/>
        <v>118.1</v>
      </c>
      <c r="H36">
        <v>128.5</v>
      </c>
      <c r="I36">
        <f t="shared" si="3"/>
        <v>128.5</v>
      </c>
      <c r="J36">
        <v>112.8</v>
      </c>
      <c r="K36">
        <f t="shared" si="4"/>
        <v>112.8</v>
      </c>
      <c r="L36">
        <v>103.4</v>
      </c>
      <c r="M36">
        <f t="shared" si="5"/>
        <v>103.4</v>
      </c>
      <c r="N36">
        <v>110.7</v>
      </c>
      <c r="O36">
        <f t="shared" si="6"/>
        <v>110.7</v>
      </c>
      <c r="P36">
        <v>144.80000000000001</v>
      </c>
      <c r="Q36">
        <f t="shared" si="7"/>
        <v>144.80000000000001</v>
      </c>
      <c r="R36">
        <v>107.1</v>
      </c>
      <c r="S36">
        <f t="shared" si="8"/>
        <v>107.1</v>
      </c>
      <c r="T36">
        <v>98.6</v>
      </c>
      <c r="U36">
        <f t="shared" si="9"/>
        <v>98.6</v>
      </c>
      <c r="V36">
        <v>111.9</v>
      </c>
      <c r="W36">
        <f t="shared" si="10"/>
        <v>111.9</v>
      </c>
      <c r="X36">
        <v>112.1</v>
      </c>
      <c r="Y36">
        <f t="shared" si="11"/>
        <v>112.1</v>
      </c>
      <c r="Z36">
        <v>118.1</v>
      </c>
      <c r="AA36">
        <f t="shared" si="12"/>
        <v>118.1</v>
      </c>
      <c r="AB36">
        <v>117.8</v>
      </c>
      <c r="AC36">
        <f t="shared" si="13"/>
        <v>117.8</v>
      </c>
      <c r="AD36">
        <v>115</v>
      </c>
      <c r="AE36">
        <f t="shared" si="14"/>
        <v>115</v>
      </c>
      <c r="AF36">
        <v>114.2</v>
      </c>
      <c r="AG36">
        <f t="shared" si="15"/>
        <v>114.2</v>
      </c>
      <c r="AH36">
        <v>110.9</v>
      </c>
      <c r="AI36">
        <f t="shared" si="16"/>
        <v>110.9</v>
      </c>
      <c r="AJ36">
        <v>113.7</v>
      </c>
      <c r="AK36">
        <f t="shared" si="17"/>
        <v>113.7</v>
      </c>
      <c r="AL36">
        <v>110.7</v>
      </c>
      <c r="AM36">
        <f t="shared" si="0"/>
        <v>110.7</v>
      </c>
      <c r="AN36">
        <v>110.4</v>
      </c>
      <c r="AO36">
        <f t="shared" si="18"/>
        <v>110.4</v>
      </c>
      <c r="AP36">
        <v>111.3</v>
      </c>
      <c r="AQ36">
        <f t="shared" si="19"/>
        <v>111.3</v>
      </c>
      <c r="AR36">
        <v>109</v>
      </c>
      <c r="AS36">
        <f t="shared" si="20"/>
        <v>109</v>
      </c>
      <c r="AT36">
        <v>109.7</v>
      </c>
      <c r="AU36">
        <f t="shared" si="21"/>
        <v>109.7</v>
      </c>
      <c r="AV36">
        <v>108.9</v>
      </c>
      <c r="AW36">
        <f t="shared" si="22"/>
        <v>108.9</v>
      </c>
      <c r="AX36">
        <v>111.4</v>
      </c>
      <c r="AY36">
        <f t="shared" si="23"/>
        <v>111.4</v>
      </c>
      <c r="AZ36">
        <v>107.7</v>
      </c>
      <c r="BA36">
        <f t="shared" si="24"/>
        <v>107.7</v>
      </c>
      <c r="BB36">
        <v>109.8</v>
      </c>
      <c r="BC36">
        <f t="shared" si="25"/>
        <v>109.8</v>
      </c>
      <c r="BD36">
        <v>113.3</v>
      </c>
      <c r="BE36">
        <f t="shared" si="26"/>
        <v>113.3</v>
      </c>
    </row>
    <row r="37" spans="1:57" x14ac:dyDescent="0.3">
      <c r="A37" t="s">
        <v>34</v>
      </c>
      <c r="B37">
        <v>2013</v>
      </c>
      <c r="C37" t="s">
        <v>46</v>
      </c>
      <c r="D37">
        <v>119.1</v>
      </c>
      <c r="E37">
        <f t="shared" si="1"/>
        <v>119.1</v>
      </c>
      <c r="F37">
        <v>116.7</v>
      </c>
      <c r="G37">
        <f t="shared" si="2"/>
        <v>116.7</v>
      </c>
      <c r="H37">
        <v>123.5</v>
      </c>
      <c r="I37">
        <f t="shared" si="3"/>
        <v>123.5</v>
      </c>
      <c r="J37">
        <v>113.4</v>
      </c>
      <c r="K37">
        <f t="shared" si="4"/>
        <v>113.4</v>
      </c>
      <c r="L37">
        <v>107.3</v>
      </c>
      <c r="M37">
        <f t="shared" si="5"/>
        <v>107.3</v>
      </c>
      <c r="N37">
        <v>113.3</v>
      </c>
      <c r="O37">
        <f t="shared" si="6"/>
        <v>113.3</v>
      </c>
      <c r="P37">
        <v>145.4</v>
      </c>
      <c r="Q37">
        <f t="shared" si="7"/>
        <v>145.4</v>
      </c>
      <c r="R37">
        <v>108.7</v>
      </c>
      <c r="S37">
        <f t="shared" si="8"/>
        <v>108.7</v>
      </c>
      <c r="T37">
        <v>101.5</v>
      </c>
      <c r="U37">
        <f t="shared" si="9"/>
        <v>101.5</v>
      </c>
      <c r="V37">
        <v>110.5</v>
      </c>
      <c r="W37">
        <f t="shared" si="10"/>
        <v>110.5</v>
      </c>
      <c r="X37">
        <v>112.1</v>
      </c>
      <c r="Y37">
        <f t="shared" si="11"/>
        <v>112.1</v>
      </c>
      <c r="Z37">
        <v>117.4</v>
      </c>
      <c r="AA37">
        <f t="shared" si="12"/>
        <v>117.4</v>
      </c>
      <c r="AB37">
        <v>118.4</v>
      </c>
      <c r="AC37">
        <f t="shared" si="13"/>
        <v>118.4</v>
      </c>
      <c r="AD37">
        <v>114</v>
      </c>
      <c r="AE37">
        <f t="shared" si="14"/>
        <v>114</v>
      </c>
      <c r="AF37">
        <v>115.2</v>
      </c>
      <c r="AG37">
        <f t="shared" si="15"/>
        <v>115.2</v>
      </c>
      <c r="AH37">
        <v>112.7</v>
      </c>
      <c r="AI37">
        <f t="shared" si="16"/>
        <v>112.7</v>
      </c>
      <c r="AJ37">
        <v>114.8</v>
      </c>
      <c r="AK37">
        <f t="shared" si="17"/>
        <v>114.8</v>
      </c>
      <c r="AL37">
        <v>110.7</v>
      </c>
      <c r="AM37">
        <f t="shared" si="0"/>
        <v>110.7</v>
      </c>
      <c r="AN37">
        <v>111.9</v>
      </c>
      <c r="AO37">
        <f t="shared" si="18"/>
        <v>111.9</v>
      </c>
      <c r="AP37">
        <v>111.7</v>
      </c>
      <c r="AQ37">
        <f t="shared" si="19"/>
        <v>111.7</v>
      </c>
      <c r="AR37">
        <v>109.7</v>
      </c>
      <c r="AS37">
        <f t="shared" si="20"/>
        <v>109.7</v>
      </c>
      <c r="AT37">
        <v>109.8</v>
      </c>
      <c r="AU37">
        <f t="shared" si="21"/>
        <v>109.8</v>
      </c>
      <c r="AV37">
        <v>109</v>
      </c>
      <c r="AW37">
        <f t="shared" si="22"/>
        <v>109</v>
      </c>
      <c r="AX37">
        <v>111.5</v>
      </c>
      <c r="AY37">
        <f t="shared" si="23"/>
        <v>111.5</v>
      </c>
      <c r="AZ37">
        <v>107.9</v>
      </c>
      <c r="BA37">
        <f t="shared" si="24"/>
        <v>107.9</v>
      </c>
      <c r="BB37">
        <v>110</v>
      </c>
      <c r="BC37">
        <f t="shared" si="25"/>
        <v>110</v>
      </c>
      <c r="BD37">
        <v>114.5</v>
      </c>
      <c r="BE37">
        <f t="shared" si="26"/>
        <v>114.5</v>
      </c>
    </row>
    <row r="38" spans="1:57" x14ac:dyDescent="0.3">
      <c r="A38" t="s">
        <v>30</v>
      </c>
      <c r="B38">
        <v>2014</v>
      </c>
      <c r="C38" t="s">
        <v>31</v>
      </c>
      <c r="D38">
        <v>118.9</v>
      </c>
      <c r="E38">
        <f t="shared" si="1"/>
        <v>118.9</v>
      </c>
      <c r="F38">
        <v>117.1</v>
      </c>
      <c r="G38">
        <f t="shared" si="2"/>
        <v>117.1</v>
      </c>
      <c r="H38">
        <v>120.5</v>
      </c>
      <c r="I38">
        <f t="shared" si="3"/>
        <v>120.5</v>
      </c>
      <c r="J38">
        <v>114.4</v>
      </c>
      <c r="K38">
        <f t="shared" si="4"/>
        <v>114.4</v>
      </c>
      <c r="L38">
        <v>109</v>
      </c>
      <c r="M38">
        <f t="shared" si="5"/>
        <v>109</v>
      </c>
      <c r="N38">
        <v>115.5</v>
      </c>
      <c r="O38">
        <f t="shared" si="6"/>
        <v>115.5</v>
      </c>
      <c r="P38">
        <v>123.9</v>
      </c>
      <c r="Q38">
        <f t="shared" si="7"/>
        <v>123.9</v>
      </c>
      <c r="R38">
        <v>109.6</v>
      </c>
      <c r="S38">
        <f t="shared" si="8"/>
        <v>109.6</v>
      </c>
      <c r="T38">
        <v>101.8</v>
      </c>
      <c r="U38">
        <f t="shared" si="9"/>
        <v>101.8</v>
      </c>
      <c r="V38">
        <v>110.2</v>
      </c>
      <c r="W38">
        <f t="shared" si="10"/>
        <v>110.2</v>
      </c>
      <c r="X38">
        <v>112.4</v>
      </c>
      <c r="Y38">
        <f t="shared" si="11"/>
        <v>112.4</v>
      </c>
      <c r="Z38">
        <v>117.3</v>
      </c>
      <c r="AA38">
        <f t="shared" si="12"/>
        <v>117.3</v>
      </c>
      <c r="AB38">
        <v>116</v>
      </c>
      <c r="AC38">
        <f t="shared" si="13"/>
        <v>116</v>
      </c>
      <c r="AD38">
        <v>114</v>
      </c>
      <c r="AE38">
        <f t="shared" si="14"/>
        <v>114</v>
      </c>
      <c r="AF38">
        <v>116.5</v>
      </c>
      <c r="AG38">
        <f t="shared" si="15"/>
        <v>116.5</v>
      </c>
      <c r="AH38">
        <v>114.5</v>
      </c>
      <c r="AI38">
        <f t="shared" si="16"/>
        <v>114.5</v>
      </c>
      <c r="AJ38">
        <v>116.2</v>
      </c>
      <c r="AK38">
        <f t="shared" si="17"/>
        <v>116.2</v>
      </c>
      <c r="AL38" t="s">
        <v>32</v>
      </c>
      <c r="AM38">
        <f t="shared" si="0"/>
        <v>111.6</v>
      </c>
      <c r="AN38">
        <v>113</v>
      </c>
      <c r="AO38">
        <f t="shared" si="18"/>
        <v>113</v>
      </c>
      <c r="AP38">
        <v>112.6</v>
      </c>
      <c r="AQ38">
        <f t="shared" si="19"/>
        <v>112.6</v>
      </c>
      <c r="AR38">
        <v>110.6</v>
      </c>
      <c r="AS38">
        <f t="shared" si="20"/>
        <v>110.6</v>
      </c>
      <c r="AT38">
        <v>110.5</v>
      </c>
      <c r="AU38">
        <f t="shared" si="21"/>
        <v>110.5</v>
      </c>
      <c r="AV38">
        <v>109.6</v>
      </c>
      <c r="AW38">
        <f t="shared" si="22"/>
        <v>109.6</v>
      </c>
      <c r="AX38">
        <v>111.8</v>
      </c>
      <c r="AY38">
        <f t="shared" si="23"/>
        <v>111.8</v>
      </c>
      <c r="AZ38">
        <v>108.3</v>
      </c>
      <c r="BA38">
        <f t="shared" si="24"/>
        <v>108.3</v>
      </c>
      <c r="BB38">
        <v>110.6</v>
      </c>
      <c r="BC38">
        <f t="shared" si="25"/>
        <v>110.6</v>
      </c>
      <c r="BD38">
        <v>114.2</v>
      </c>
      <c r="BE38">
        <f t="shared" si="26"/>
        <v>114.2</v>
      </c>
    </row>
    <row r="39" spans="1:57" x14ac:dyDescent="0.3">
      <c r="A39" t="s">
        <v>33</v>
      </c>
      <c r="B39">
        <v>2014</v>
      </c>
      <c r="C39" t="s">
        <v>31</v>
      </c>
      <c r="D39">
        <v>121.2</v>
      </c>
      <c r="E39">
        <f t="shared" si="1"/>
        <v>121.2</v>
      </c>
      <c r="F39">
        <v>122</v>
      </c>
      <c r="G39">
        <f t="shared" si="2"/>
        <v>122</v>
      </c>
      <c r="H39">
        <v>129.9</v>
      </c>
      <c r="I39">
        <f t="shared" si="3"/>
        <v>129.9</v>
      </c>
      <c r="J39">
        <v>113.6</v>
      </c>
      <c r="K39">
        <f t="shared" si="4"/>
        <v>113.6</v>
      </c>
      <c r="L39">
        <v>102.9</v>
      </c>
      <c r="M39">
        <f t="shared" si="5"/>
        <v>102.9</v>
      </c>
      <c r="N39">
        <v>112.1</v>
      </c>
      <c r="O39">
        <f t="shared" si="6"/>
        <v>112.1</v>
      </c>
      <c r="P39">
        <v>118.9</v>
      </c>
      <c r="Q39">
        <f t="shared" si="7"/>
        <v>118.9</v>
      </c>
      <c r="R39">
        <v>107.5</v>
      </c>
      <c r="S39">
        <f t="shared" si="8"/>
        <v>107.5</v>
      </c>
      <c r="T39">
        <v>96.9</v>
      </c>
      <c r="U39">
        <f t="shared" si="9"/>
        <v>96.9</v>
      </c>
      <c r="V39">
        <v>112.7</v>
      </c>
      <c r="W39">
        <f t="shared" si="10"/>
        <v>112.7</v>
      </c>
      <c r="X39">
        <v>112.1</v>
      </c>
      <c r="Y39">
        <f t="shared" si="11"/>
        <v>112.1</v>
      </c>
      <c r="Z39">
        <v>119</v>
      </c>
      <c r="AA39">
        <f t="shared" si="12"/>
        <v>119</v>
      </c>
      <c r="AB39">
        <v>115.5</v>
      </c>
      <c r="AC39">
        <f t="shared" si="13"/>
        <v>115.5</v>
      </c>
      <c r="AD39">
        <v>115.7</v>
      </c>
      <c r="AE39">
        <f t="shared" si="14"/>
        <v>115.7</v>
      </c>
      <c r="AF39">
        <v>114.8</v>
      </c>
      <c r="AG39">
        <f t="shared" si="15"/>
        <v>114.8</v>
      </c>
      <c r="AH39">
        <v>111.3</v>
      </c>
      <c r="AI39">
        <f t="shared" si="16"/>
        <v>111.3</v>
      </c>
      <c r="AJ39">
        <v>114.3</v>
      </c>
      <c r="AK39">
        <f t="shared" si="17"/>
        <v>114.3</v>
      </c>
      <c r="AL39">
        <v>111.6</v>
      </c>
      <c r="AM39">
        <f t="shared" si="0"/>
        <v>111.6</v>
      </c>
      <c r="AN39">
        <v>111</v>
      </c>
      <c r="AO39">
        <f t="shared" si="18"/>
        <v>111</v>
      </c>
      <c r="AP39">
        <v>111.9</v>
      </c>
      <c r="AQ39">
        <f t="shared" si="19"/>
        <v>111.9</v>
      </c>
      <c r="AR39">
        <v>109.7</v>
      </c>
      <c r="AS39">
        <f t="shared" si="20"/>
        <v>109.7</v>
      </c>
      <c r="AT39">
        <v>110.8</v>
      </c>
      <c r="AU39">
        <f t="shared" si="21"/>
        <v>110.8</v>
      </c>
      <c r="AV39">
        <v>109.8</v>
      </c>
      <c r="AW39">
        <f t="shared" si="22"/>
        <v>109.8</v>
      </c>
      <c r="AX39">
        <v>111.5</v>
      </c>
      <c r="AY39">
        <f t="shared" si="23"/>
        <v>111.5</v>
      </c>
      <c r="AZ39">
        <v>108</v>
      </c>
      <c r="BA39">
        <f t="shared" si="24"/>
        <v>108</v>
      </c>
      <c r="BB39">
        <v>110.5</v>
      </c>
      <c r="BC39">
        <f t="shared" si="25"/>
        <v>110.5</v>
      </c>
      <c r="BD39">
        <v>112.9</v>
      </c>
      <c r="BE39">
        <f t="shared" si="26"/>
        <v>112.9</v>
      </c>
    </row>
    <row r="40" spans="1:57" x14ac:dyDescent="0.3">
      <c r="A40" t="s">
        <v>34</v>
      </c>
      <c r="B40">
        <v>2014</v>
      </c>
      <c r="C40" t="s">
        <v>31</v>
      </c>
      <c r="D40">
        <v>119.6</v>
      </c>
      <c r="E40">
        <f t="shared" si="1"/>
        <v>119.6</v>
      </c>
      <c r="F40">
        <v>118.8</v>
      </c>
      <c r="G40">
        <f t="shared" si="2"/>
        <v>118.8</v>
      </c>
      <c r="H40">
        <v>124.1</v>
      </c>
      <c r="I40">
        <f t="shared" si="3"/>
        <v>124.1</v>
      </c>
      <c r="J40">
        <v>114.1</v>
      </c>
      <c r="K40">
        <f t="shared" si="4"/>
        <v>114.1</v>
      </c>
      <c r="L40">
        <v>106.8</v>
      </c>
      <c r="M40">
        <f t="shared" si="5"/>
        <v>106.8</v>
      </c>
      <c r="N40">
        <v>113.9</v>
      </c>
      <c r="O40">
        <f t="shared" si="6"/>
        <v>113.9</v>
      </c>
      <c r="P40">
        <v>122.2</v>
      </c>
      <c r="Q40">
        <f t="shared" si="7"/>
        <v>122.2</v>
      </c>
      <c r="R40">
        <v>108.9</v>
      </c>
      <c r="S40">
        <f t="shared" si="8"/>
        <v>108.9</v>
      </c>
      <c r="T40">
        <v>100.2</v>
      </c>
      <c r="U40">
        <f t="shared" si="9"/>
        <v>100.2</v>
      </c>
      <c r="V40">
        <v>111</v>
      </c>
      <c r="W40">
        <f t="shared" si="10"/>
        <v>111</v>
      </c>
      <c r="X40">
        <v>112.3</v>
      </c>
      <c r="Y40">
        <f t="shared" si="11"/>
        <v>112.3</v>
      </c>
      <c r="Z40">
        <v>118.1</v>
      </c>
      <c r="AA40">
        <f t="shared" si="12"/>
        <v>118.1</v>
      </c>
      <c r="AB40">
        <v>115.8</v>
      </c>
      <c r="AC40">
        <f t="shared" si="13"/>
        <v>115.8</v>
      </c>
      <c r="AD40">
        <v>114.5</v>
      </c>
      <c r="AE40">
        <f t="shared" si="14"/>
        <v>114.5</v>
      </c>
      <c r="AF40">
        <v>115.8</v>
      </c>
      <c r="AG40">
        <f t="shared" si="15"/>
        <v>115.8</v>
      </c>
      <c r="AH40">
        <v>113.2</v>
      </c>
      <c r="AI40">
        <f t="shared" si="16"/>
        <v>113.2</v>
      </c>
      <c r="AJ40">
        <v>115.4</v>
      </c>
      <c r="AK40">
        <f t="shared" si="17"/>
        <v>115.4</v>
      </c>
      <c r="AL40">
        <v>111.6</v>
      </c>
      <c r="AM40">
        <f t="shared" si="0"/>
        <v>111.6</v>
      </c>
      <c r="AN40">
        <v>112.2</v>
      </c>
      <c r="AO40">
        <f t="shared" si="18"/>
        <v>112.2</v>
      </c>
      <c r="AP40">
        <v>112.3</v>
      </c>
      <c r="AQ40">
        <f t="shared" si="19"/>
        <v>112.3</v>
      </c>
      <c r="AR40">
        <v>110.3</v>
      </c>
      <c r="AS40">
        <f t="shared" si="20"/>
        <v>110.3</v>
      </c>
      <c r="AT40">
        <v>110.7</v>
      </c>
      <c r="AU40">
        <f t="shared" si="21"/>
        <v>110.7</v>
      </c>
      <c r="AV40">
        <v>109.7</v>
      </c>
      <c r="AW40">
        <f t="shared" si="22"/>
        <v>109.7</v>
      </c>
      <c r="AX40">
        <v>111.6</v>
      </c>
      <c r="AY40">
        <f t="shared" si="23"/>
        <v>111.6</v>
      </c>
      <c r="AZ40">
        <v>108.2</v>
      </c>
      <c r="BA40">
        <f t="shared" si="24"/>
        <v>108.2</v>
      </c>
      <c r="BB40">
        <v>110.6</v>
      </c>
      <c r="BC40">
        <f t="shared" si="25"/>
        <v>110.6</v>
      </c>
      <c r="BD40">
        <v>113.6</v>
      </c>
      <c r="BE40">
        <f t="shared" si="26"/>
        <v>113.6</v>
      </c>
    </row>
    <row r="41" spans="1:57" x14ac:dyDescent="0.3">
      <c r="A41" t="s">
        <v>30</v>
      </c>
      <c r="B41">
        <v>2014</v>
      </c>
      <c r="C41" t="s">
        <v>35</v>
      </c>
      <c r="D41">
        <v>119.4</v>
      </c>
      <c r="E41">
        <f t="shared" si="1"/>
        <v>119.4</v>
      </c>
      <c r="F41">
        <v>117.7</v>
      </c>
      <c r="G41">
        <f t="shared" si="2"/>
        <v>117.7</v>
      </c>
      <c r="H41">
        <v>121.2</v>
      </c>
      <c r="I41">
        <f t="shared" si="3"/>
        <v>121.2</v>
      </c>
      <c r="J41">
        <v>115</v>
      </c>
      <c r="K41">
        <f t="shared" si="4"/>
        <v>115</v>
      </c>
      <c r="L41">
        <v>109</v>
      </c>
      <c r="M41">
        <f t="shared" si="5"/>
        <v>109</v>
      </c>
      <c r="N41">
        <v>116.6</v>
      </c>
      <c r="O41">
        <f t="shared" si="6"/>
        <v>116.6</v>
      </c>
      <c r="P41">
        <v>116</v>
      </c>
      <c r="Q41">
        <f t="shared" si="7"/>
        <v>116</v>
      </c>
      <c r="R41">
        <v>109.8</v>
      </c>
      <c r="S41">
        <f t="shared" si="8"/>
        <v>109.8</v>
      </c>
      <c r="T41">
        <v>101.1</v>
      </c>
      <c r="U41">
        <f t="shared" si="9"/>
        <v>101.1</v>
      </c>
      <c r="V41">
        <v>110.4</v>
      </c>
      <c r="W41">
        <f t="shared" si="10"/>
        <v>110.4</v>
      </c>
      <c r="X41">
        <v>112.9</v>
      </c>
      <c r="Y41">
        <f t="shared" si="11"/>
        <v>112.9</v>
      </c>
      <c r="Z41">
        <v>117.8</v>
      </c>
      <c r="AA41">
        <f t="shared" si="12"/>
        <v>117.8</v>
      </c>
      <c r="AB41">
        <v>115.3</v>
      </c>
      <c r="AC41">
        <f t="shared" si="13"/>
        <v>115.3</v>
      </c>
      <c r="AD41">
        <v>114.2</v>
      </c>
      <c r="AE41">
        <f t="shared" si="14"/>
        <v>114.2</v>
      </c>
      <c r="AF41">
        <v>117.1</v>
      </c>
      <c r="AG41">
        <f t="shared" si="15"/>
        <v>117.1</v>
      </c>
      <c r="AH41">
        <v>114.5</v>
      </c>
      <c r="AI41">
        <f t="shared" si="16"/>
        <v>114.5</v>
      </c>
      <c r="AJ41">
        <v>116.7</v>
      </c>
      <c r="AK41">
        <f t="shared" si="17"/>
        <v>116.7</v>
      </c>
      <c r="AL41" t="s">
        <v>32</v>
      </c>
      <c r="AM41">
        <f t="shared" si="0"/>
        <v>112.5</v>
      </c>
      <c r="AN41">
        <v>113.2</v>
      </c>
      <c r="AO41">
        <f t="shared" si="18"/>
        <v>113.2</v>
      </c>
      <c r="AP41">
        <v>112.9</v>
      </c>
      <c r="AQ41">
        <f t="shared" si="19"/>
        <v>112.9</v>
      </c>
      <c r="AR41">
        <v>110.9</v>
      </c>
      <c r="AS41">
        <f t="shared" si="20"/>
        <v>110.9</v>
      </c>
      <c r="AT41">
        <v>110.8</v>
      </c>
      <c r="AU41">
        <f t="shared" si="21"/>
        <v>110.8</v>
      </c>
      <c r="AV41">
        <v>109.9</v>
      </c>
      <c r="AW41">
        <f t="shared" si="22"/>
        <v>109.9</v>
      </c>
      <c r="AX41">
        <v>112</v>
      </c>
      <c r="AY41">
        <f t="shared" si="23"/>
        <v>112</v>
      </c>
      <c r="AZ41">
        <v>108.7</v>
      </c>
      <c r="BA41">
        <f t="shared" si="24"/>
        <v>108.7</v>
      </c>
      <c r="BB41">
        <v>110.9</v>
      </c>
      <c r="BC41">
        <f t="shared" si="25"/>
        <v>110.9</v>
      </c>
      <c r="BD41">
        <v>114</v>
      </c>
      <c r="BE41">
        <f t="shared" si="26"/>
        <v>114</v>
      </c>
    </row>
    <row r="42" spans="1:57" x14ac:dyDescent="0.3">
      <c r="A42" t="s">
        <v>33</v>
      </c>
      <c r="B42">
        <v>2014</v>
      </c>
      <c r="C42" t="s">
        <v>35</v>
      </c>
      <c r="D42">
        <v>121.9</v>
      </c>
      <c r="E42">
        <f t="shared" si="1"/>
        <v>121.9</v>
      </c>
      <c r="F42">
        <v>122</v>
      </c>
      <c r="G42">
        <f t="shared" si="2"/>
        <v>122</v>
      </c>
      <c r="H42">
        <v>124.5</v>
      </c>
      <c r="I42">
        <f t="shared" si="3"/>
        <v>124.5</v>
      </c>
      <c r="J42">
        <v>115.2</v>
      </c>
      <c r="K42">
        <f t="shared" si="4"/>
        <v>115.2</v>
      </c>
      <c r="L42">
        <v>102.5</v>
      </c>
      <c r="M42">
        <f t="shared" si="5"/>
        <v>102.5</v>
      </c>
      <c r="N42">
        <v>114.1</v>
      </c>
      <c r="O42">
        <f t="shared" si="6"/>
        <v>114.1</v>
      </c>
      <c r="P42">
        <v>111.5</v>
      </c>
      <c r="Q42">
        <f t="shared" si="7"/>
        <v>111.5</v>
      </c>
      <c r="R42">
        <v>108.2</v>
      </c>
      <c r="S42">
        <f t="shared" si="8"/>
        <v>108.2</v>
      </c>
      <c r="T42">
        <v>95.4</v>
      </c>
      <c r="U42">
        <f t="shared" si="9"/>
        <v>95.4</v>
      </c>
      <c r="V42">
        <v>113.5</v>
      </c>
      <c r="W42">
        <f t="shared" si="10"/>
        <v>113.5</v>
      </c>
      <c r="X42">
        <v>112.1</v>
      </c>
      <c r="Y42">
        <f t="shared" si="11"/>
        <v>112.1</v>
      </c>
      <c r="Z42">
        <v>119.9</v>
      </c>
      <c r="AA42">
        <f t="shared" si="12"/>
        <v>119.9</v>
      </c>
      <c r="AB42">
        <v>115.2</v>
      </c>
      <c r="AC42">
        <f t="shared" si="13"/>
        <v>115.2</v>
      </c>
      <c r="AD42">
        <v>116.2</v>
      </c>
      <c r="AE42">
        <f t="shared" si="14"/>
        <v>116.2</v>
      </c>
      <c r="AF42">
        <v>115.3</v>
      </c>
      <c r="AG42">
        <f t="shared" si="15"/>
        <v>115.3</v>
      </c>
      <c r="AH42">
        <v>111.7</v>
      </c>
      <c r="AI42">
        <f t="shared" si="16"/>
        <v>111.7</v>
      </c>
      <c r="AJ42">
        <v>114.7</v>
      </c>
      <c r="AK42">
        <f t="shared" si="17"/>
        <v>114.7</v>
      </c>
      <c r="AL42">
        <v>112.5</v>
      </c>
      <c r="AM42">
        <f t="shared" si="0"/>
        <v>112.5</v>
      </c>
      <c r="AN42">
        <v>111.1</v>
      </c>
      <c r="AO42">
        <f t="shared" si="18"/>
        <v>111.1</v>
      </c>
      <c r="AP42">
        <v>112.6</v>
      </c>
      <c r="AQ42">
        <f t="shared" si="19"/>
        <v>112.6</v>
      </c>
      <c r="AR42">
        <v>110.4</v>
      </c>
      <c r="AS42">
        <f t="shared" si="20"/>
        <v>110.4</v>
      </c>
      <c r="AT42">
        <v>111.3</v>
      </c>
      <c r="AU42">
        <f t="shared" si="21"/>
        <v>111.3</v>
      </c>
      <c r="AV42">
        <v>110.3</v>
      </c>
      <c r="AW42">
        <f t="shared" si="22"/>
        <v>110.3</v>
      </c>
      <c r="AX42">
        <v>111.6</v>
      </c>
      <c r="AY42">
        <f t="shared" si="23"/>
        <v>111.6</v>
      </c>
      <c r="AZ42">
        <v>108.7</v>
      </c>
      <c r="BA42">
        <f t="shared" si="24"/>
        <v>108.7</v>
      </c>
      <c r="BB42">
        <v>111</v>
      </c>
      <c r="BC42">
        <f t="shared" si="25"/>
        <v>111</v>
      </c>
      <c r="BD42">
        <v>113.1</v>
      </c>
      <c r="BE42">
        <f t="shared" si="26"/>
        <v>113.1</v>
      </c>
    </row>
    <row r="43" spans="1:57" x14ac:dyDescent="0.3">
      <c r="A43" t="s">
        <v>34</v>
      </c>
      <c r="B43">
        <v>2014</v>
      </c>
      <c r="C43" t="s">
        <v>35</v>
      </c>
      <c r="D43">
        <v>120.2</v>
      </c>
      <c r="E43">
        <f t="shared" si="1"/>
        <v>120.2</v>
      </c>
      <c r="F43">
        <v>119.2</v>
      </c>
      <c r="G43">
        <f t="shared" si="2"/>
        <v>119.2</v>
      </c>
      <c r="H43">
        <v>122.5</v>
      </c>
      <c r="I43">
        <f t="shared" si="3"/>
        <v>122.5</v>
      </c>
      <c r="J43">
        <v>115.1</v>
      </c>
      <c r="K43">
        <f t="shared" si="4"/>
        <v>115.1</v>
      </c>
      <c r="L43">
        <v>106.6</v>
      </c>
      <c r="M43">
        <f t="shared" si="5"/>
        <v>106.6</v>
      </c>
      <c r="N43">
        <v>115.4</v>
      </c>
      <c r="O43">
        <f t="shared" si="6"/>
        <v>115.4</v>
      </c>
      <c r="P43">
        <v>114.5</v>
      </c>
      <c r="Q43">
        <f t="shared" si="7"/>
        <v>114.5</v>
      </c>
      <c r="R43">
        <v>109.3</v>
      </c>
      <c r="S43">
        <f t="shared" si="8"/>
        <v>109.3</v>
      </c>
      <c r="T43">
        <v>99.2</v>
      </c>
      <c r="U43">
        <f t="shared" si="9"/>
        <v>99.2</v>
      </c>
      <c r="V43">
        <v>111.4</v>
      </c>
      <c r="W43">
        <f t="shared" si="10"/>
        <v>111.4</v>
      </c>
      <c r="X43">
        <v>112.6</v>
      </c>
      <c r="Y43">
        <f t="shared" si="11"/>
        <v>112.6</v>
      </c>
      <c r="Z43">
        <v>118.8</v>
      </c>
      <c r="AA43">
        <f t="shared" si="12"/>
        <v>118.8</v>
      </c>
      <c r="AB43">
        <v>115.3</v>
      </c>
      <c r="AC43">
        <f t="shared" si="13"/>
        <v>115.3</v>
      </c>
      <c r="AD43">
        <v>114.7</v>
      </c>
      <c r="AE43">
        <f t="shared" si="14"/>
        <v>114.7</v>
      </c>
      <c r="AF43">
        <v>116.4</v>
      </c>
      <c r="AG43">
        <f t="shared" si="15"/>
        <v>116.4</v>
      </c>
      <c r="AH43">
        <v>113.3</v>
      </c>
      <c r="AI43">
        <f t="shared" si="16"/>
        <v>113.3</v>
      </c>
      <c r="AJ43">
        <v>115.9</v>
      </c>
      <c r="AK43">
        <f t="shared" si="17"/>
        <v>115.9</v>
      </c>
      <c r="AL43">
        <v>112.5</v>
      </c>
      <c r="AM43">
        <f t="shared" si="0"/>
        <v>112.5</v>
      </c>
      <c r="AN43">
        <v>112.4</v>
      </c>
      <c r="AO43">
        <f t="shared" si="18"/>
        <v>112.4</v>
      </c>
      <c r="AP43">
        <v>112.8</v>
      </c>
      <c r="AQ43">
        <f t="shared" si="19"/>
        <v>112.8</v>
      </c>
      <c r="AR43">
        <v>110.7</v>
      </c>
      <c r="AS43">
        <f t="shared" si="20"/>
        <v>110.7</v>
      </c>
      <c r="AT43">
        <v>111.1</v>
      </c>
      <c r="AU43">
        <f t="shared" si="21"/>
        <v>111.1</v>
      </c>
      <c r="AV43">
        <v>110.1</v>
      </c>
      <c r="AW43">
        <f t="shared" si="22"/>
        <v>110.1</v>
      </c>
      <c r="AX43">
        <v>111.8</v>
      </c>
      <c r="AY43">
        <f t="shared" si="23"/>
        <v>111.8</v>
      </c>
      <c r="AZ43">
        <v>108.7</v>
      </c>
      <c r="BA43">
        <f t="shared" si="24"/>
        <v>108.7</v>
      </c>
      <c r="BB43">
        <v>110.9</v>
      </c>
      <c r="BC43">
        <f t="shared" si="25"/>
        <v>110.9</v>
      </c>
      <c r="BD43">
        <v>113.6</v>
      </c>
      <c r="BE43">
        <f t="shared" si="26"/>
        <v>113.6</v>
      </c>
    </row>
    <row r="44" spans="1:57" x14ac:dyDescent="0.3">
      <c r="A44" t="s">
        <v>30</v>
      </c>
      <c r="B44">
        <v>2014</v>
      </c>
      <c r="C44" t="s">
        <v>36</v>
      </c>
      <c r="D44">
        <v>120.1</v>
      </c>
      <c r="E44">
        <f t="shared" si="1"/>
        <v>120.1</v>
      </c>
      <c r="F44">
        <v>118.1</v>
      </c>
      <c r="G44">
        <f t="shared" si="2"/>
        <v>118.1</v>
      </c>
      <c r="H44">
        <v>120.7</v>
      </c>
      <c r="I44">
        <f t="shared" si="3"/>
        <v>120.7</v>
      </c>
      <c r="J44">
        <v>116.1</v>
      </c>
      <c r="K44">
        <f t="shared" si="4"/>
        <v>116.1</v>
      </c>
      <c r="L44">
        <v>109.3</v>
      </c>
      <c r="M44">
        <f t="shared" si="5"/>
        <v>109.3</v>
      </c>
      <c r="N44">
        <v>119.6</v>
      </c>
      <c r="O44">
        <f t="shared" si="6"/>
        <v>119.6</v>
      </c>
      <c r="P44">
        <v>117.9</v>
      </c>
      <c r="Q44">
        <f t="shared" si="7"/>
        <v>117.9</v>
      </c>
      <c r="R44">
        <v>110.2</v>
      </c>
      <c r="S44">
        <f t="shared" si="8"/>
        <v>110.2</v>
      </c>
      <c r="T44">
        <v>101.2</v>
      </c>
      <c r="U44">
        <f t="shared" si="9"/>
        <v>101.2</v>
      </c>
      <c r="V44">
        <v>110.7</v>
      </c>
      <c r="W44">
        <f t="shared" si="10"/>
        <v>110.7</v>
      </c>
      <c r="X44">
        <v>113</v>
      </c>
      <c r="Y44">
        <f t="shared" si="11"/>
        <v>113</v>
      </c>
      <c r="Z44">
        <v>118.3</v>
      </c>
      <c r="AA44">
        <f t="shared" si="12"/>
        <v>118.3</v>
      </c>
      <c r="AB44">
        <v>116.2</v>
      </c>
      <c r="AC44">
        <f t="shared" si="13"/>
        <v>116.2</v>
      </c>
      <c r="AD44">
        <v>114.6</v>
      </c>
      <c r="AE44">
        <f t="shared" si="14"/>
        <v>114.6</v>
      </c>
      <c r="AF44">
        <v>117.5</v>
      </c>
      <c r="AG44">
        <f t="shared" si="15"/>
        <v>117.5</v>
      </c>
      <c r="AH44">
        <v>114.9</v>
      </c>
      <c r="AI44">
        <f t="shared" si="16"/>
        <v>114.9</v>
      </c>
      <c r="AJ44">
        <v>117.2</v>
      </c>
      <c r="AK44">
        <f t="shared" si="17"/>
        <v>117.2</v>
      </c>
      <c r="AL44" t="s">
        <v>32</v>
      </c>
      <c r="AM44">
        <f t="shared" si="0"/>
        <v>113.2</v>
      </c>
      <c r="AN44">
        <v>113.4</v>
      </c>
      <c r="AO44">
        <f t="shared" si="18"/>
        <v>113.4</v>
      </c>
      <c r="AP44">
        <v>113.4</v>
      </c>
      <c r="AQ44">
        <f t="shared" si="19"/>
        <v>113.4</v>
      </c>
      <c r="AR44">
        <v>111.4</v>
      </c>
      <c r="AS44">
        <f t="shared" si="20"/>
        <v>111.4</v>
      </c>
      <c r="AT44">
        <v>111.2</v>
      </c>
      <c r="AU44">
        <f t="shared" si="21"/>
        <v>111.2</v>
      </c>
      <c r="AV44">
        <v>110.2</v>
      </c>
      <c r="AW44">
        <f t="shared" si="22"/>
        <v>110.2</v>
      </c>
      <c r="AX44">
        <v>112.4</v>
      </c>
      <c r="AY44">
        <f t="shared" si="23"/>
        <v>112.4</v>
      </c>
      <c r="AZ44">
        <v>108.9</v>
      </c>
      <c r="BA44">
        <f t="shared" si="24"/>
        <v>108.9</v>
      </c>
      <c r="BB44">
        <v>111.3</v>
      </c>
      <c r="BC44">
        <f t="shared" si="25"/>
        <v>111.3</v>
      </c>
      <c r="BD44">
        <v>114.6</v>
      </c>
      <c r="BE44">
        <f t="shared" si="26"/>
        <v>114.6</v>
      </c>
    </row>
    <row r="45" spans="1:57" x14ac:dyDescent="0.3">
      <c r="A45" t="s">
        <v>33</v>
      </c>
      <c r="B45">
        <v>2014</v>
      </c>
      <c r="C45" t="s">
        <v>36</v>
      </c>
      <c r="D45">
        <v>122.1</v>
      </c>
      <c r="E45">
        <f t="shared" si="1"/>
        <v>122.1</v>
      </c>
      <c r="F45">
        <v>121.4</v>
      </c>
      <c r="G45">
        <f t="shared" si="2"/>
        <v>121.4</v>
      </c>
      <c r="H45">
        <v>121.5</v>
      </c>
      <c r="I45">
        <f t="shared" si="3"/>
        <v>121.5</v>
      </c>
      <c r="J45">
        <v>116.2</v>
      </c>
      <c r="K45">
        <f t="shared" si="4"/>
        <v>116.2</v>
      </c>
      <c r="L45">
        <v>102.8</v>
      </c>
      <c r="M45">
        <f t="shared" si="5"/>
        <v>102.8</v>
      </c>
      <c r="N45">
        <v>117.7</v>
      </c>
      <c r="O45">
        <f t="shared" si="6"/>
        <v>117.7</v>
      </c>
      <c r="P45">
        <v>113.3</v>
      </c>
      <c r="Q45">
        <f t="shared" si="7"/>
        <v>113.3</v>
      </c>
      <c r="R45">
        <v>108.9</v>
      </c>
      <c r="S45">
        <f t="shared" si="8"/>
        <v>108.9</v>
      </c>
      <c r="T45">
        <v>96.3</v>
      </c>
      <c r="U45">
        <f t="shared" si="9"/>
        <v>96.3</v>
      </c>
      <c r="V45">
        <v>114.1</v>
      </c>
      <c r="W45">
        <f t="shared" si="10"/>
        <v>114.1</v>
      </c>
      <c r="X45">
        <v>112.2</v>
      </c>
      <c r="Y45">
        <f t="shared" si="11"/>
        <v>112.2</v>
      </c>
      <c r="Z45">
        <v>120.5</v>
      </c>
      <c r="AA45">
        <f t="shared" si="12"/>
        <v>120.5</v>
      </c>
      <c r="AB45">
        <v>116</v>
      </c>
      <c r="AC45">
        <f t="shared" si="13"/>
        <v>116</v>
      </c>
      <c r="AD45">
        <v>116.7</v>
      </c>
      <c r="AE45">
        <f t="shared" si="14"/>
        <v>116.7</v>
      </c>
      <c r="AF45">
        <v>115.8</v>
      </c>
      <c r="AG45">
        <f t="shared" si="15"/>
        <v>115.8</v>
      </c>
      <c r="AH45">
        <v>112.1</v>
      </c>
      <c r="AI45">
        <f t="shared" si="16"/>
        <v>112.1</v>
      </c>
      <c r="AJ45">
        <v>115.2</v>
      </c>
      <c r="AK45">
        <f t="shared" si="17"/>
        <v>115.2</v>
      </c>
      <c r="AL45">
        <v>113.2</v>
      </c>
      <c r="AM45">
        <f t="shared" si="0"/>
        <v>113.2</v>
      </c>
      <c r="AN45">
        <v>110.9</v>
      </c>
      <c r="AO45">
        <f t="shared" si="18"/>
        <v>110.9</v>
      </c>
      <c r="AP45">
        <v>113</v>
      </c>
      <c r="AQ45">
        <f t="shared" si="19"/>
        <v>113</v>
      </c>
      <c r="AR45">
        <v>110.8</v>
      </c>
      <c r="AS45">
        <f t="shared" si="20"/>
        <v>110.8</v>
      </c>
      <c r="AT45">
        <v>111.6</v>
      </c>
      <c r="AU45">
        <f t="shared" si="21"/>
        <v>111.6</v>
      </c>
      <c r="AV45">
        <v>110.9</v>
      </c>
      <c r="AW45">
        <f t="shared" si="22"/>
        <v>110.9</v>
      </c>
      <c r="AX45">
        <v>111.8</v>
      </c>
      <c r="AY45">
        <f t="shared" si="23"/>
        <v>111.8</v>
      </c>
      <c r="AZ45">
        <v>109.2</v>
      </c>
      <c r="BA45">
        <f t="shared" si="24"/>
        <v>109.2</v>
      </c>
      <c r="BB45">
        <v>111.4</v>
      </c>
      <c r="BC45">
        <f t="shared" si="25"/>
        <v>111.4</v>
      </c>
      <c r="BD45">
        <v>113.7</v>
      </c>
      <c r="BE45">
        <f t="shared" si="26"/>
        <v>113.7</v>
      </c>
    </row>
    <row r="46" spans="1:57" x14ac:dyDescent="0.3">
      <c r="A46" t="s">
        <v>34</v>
      </c>
      <c r="B46">
        <v>2014</v>
      </c>
      <c r="C46" t="s">
        <v>36</v>
      </c>
      <c r="D46">
        <v>120.7</v>
      </c>
      <c r="E46">
        <f t="shared" si="1"/>
        <v>120.7</v>
      </c>
      <c r="F46">
        <v>119.3</v>
      </c>
      <c r="G46">
        <f t="shared" si="2"/>
        <v>119.3</v>
      </c>
      <c r="H46">
        <v>121</v>
      </c>
      <c r="I46">
        <f t="shared" si="3"/>
        <v>121</v>
      </c>
      <c r="J46">
        <v>116.1</v>
      </c>
      <c r="K46">
        <f t="shared" si="4"/>
        <v>116.1</v>
      </c>
      <c r="L46">
        <v>106.9</v>
      </c>
      <c r="M46">
        <f t="shared" si="5"/>
        <v>106.9</v>
      </c>
      <c r="N46">
        <v>118.7</v>
      </c>
      <c r="O46">
        <f t="shared" si="6"/>
        <v>118.7</v>
      </c>
      <c r="P46">
        <v>116.3</v>
      </c>
      <c r="Q46">
        <f t="shared" si="7"/>
        <v>116.3</v>
      </c>
      <c r="R46">
        <v>109.8</v>
      </c>
      <c r="S46">
        <f t="shared" si="8"/>
        <v>109.8</v>
      </c>
      <c r="T46">
        <v>99.6</v>
      </c>
      <c r="U46">
        <f t="shared" si="9"/>
        <v>99.6</v>
      </c>
      <c r="V46">
        <v>111.8</v>
      </c>
      <c r="W46">
        <f t="shared" si="10"/>
        <v>111.8</v>
      </c>
      <c r="X46">
        <v>112.7</v>
      </c>
      <c r="Y46">
        <f t="shared" si="11"/>
        <v>112.7</v>
      </c>
      <c r="Z46">
        <v>119.3</v>
      </c>
      <c r="AA46">
        <f t="shared" si="12"/>
        <v>119.3</v>
      </c>
      <c r="AB46">
        <v>116.1</v>
      </c>
      <c r="AC46">
        <f t="shared" si="13"/>
        <v>116.1</v>
      </c>
      <c r="AD46">
        <v>115.2</v>
      </c>
      <c r="AE46">
        <f t="shared" si="14"/>
        <v>115.2</v>
      </c>
      <c r="AF46">
        <v>116.8</v>
      </c>
      <c r="AG46">
        <f t="shared" si="15"/>
        <v>116.8</v>
      </c>
      <c r="AH46">
        <v>113.7</v>
      </c>
      <c r="AI46">
        <f t="shared" si="16"/>
        <v>113.7</v>
      </c>
      <c r="AJ46">
        <v>116.4</v>
      </c>
      <c r="AK46">
        <f t="shared" si="17"/>
        <v>116.4</v>
      </c>
      <c r="AL46">
        <v>113.2</v>
      </c>
      <c r="AM46">
        <f t="shared" si="0"/>
        <v>113.2</v>
      </c>
      <c r="AN46">
        <v>112.5</v>
      </c>
      <c r="AO46">
        <f t="shared" si="18"/>
        <v>112.5</v>
      </c>
      <c r="AP46">
        <v>113.2</v>
      </c>
      <c r="AQ46">
        <f t="shared" si="19"/>
        <v>113.2</v>
      </c>
      <c r="AR46">
        <v>111.2</v>
      </c>
      <c r="AS46">
        <f t="shared" si="20"/>
        <v>111.2</v>
      </c>
      <c r="AT46">
        <v>111.4</v>
      </c>
      <c r="AU46">
        <f t="shared" si="21"/>
        <v>111.4</v>
      </c>
      <c r="AV46">
        <v>110.6</v>
      </c>
      <c r="AW46">
        <f t="shared" si="22"/>
        <v>110.6</v>
      </c>
      <c r="AX46">
        <v>112</v>
      </c>
      <c r="AY46">
        <f t="shared" si="23"/>
        <v>112</v>
      </c>
      <c r="AZ46">
        <v>109</v>
      </c>
      <c r="BA46">
        <f t="shared" si="24"/>
        <v>109</v>
      </c>
      <c r="BB46">
        <v>111.3</v>
      </c>
      <c r="BC46">
        <f t="shared" si="25"/>
        <v>111.3</v>
      </c>
      <c r="BD46">
        <v>114.2</v>
      </c>
      <c r="BE46">
        <f t="shared" si="26"/>
        <v>114.2</v>
      </c>
    </row>
    <row r="47" spans="1:57" x14ac:dyDescent="0.3">
      <c r="A47" t="s">
        <v>30</v>
      </c>
      <c r="B47">
        <v>2014</v>
      </c>
      <c r="C47" t="s">
        <v>37</v>
      </c>
      <c r="D47">
        <v>120.2</v>
      </c>
      <c r="E47">
        <f t="shared" si="1"/>
        <v>120.2</v>
      </c>
      <c r="F47">
        <v>118.9</v>
      </c>
      <c r="G47">
        <f t="shared" si="2"/>
        <v>118.9</v>
      </c>
      <c r="H47">
        <v>118.1</v>
      </c>
      <c r="I47">
        <f t="shared" si="3"/>
        <v>118.1</v>
      </c>
      <c r="J47">
        <v>117</v>
      </c>
      <c r="K47">
        <f t="shared" si="4"/>
        <v>117</v>
      </c>
      <c r="L47">
        <v>109.7</v>
      </c>
      <c r="M47">
        <f t="shared" si="5"/>
        <v>109.7</v>
      </c>
      <c r="N47">
        <v>125.5</v>
      </c>
      <c r="O47">
        <f t="shared" si="6"/>
        <v>125.5</v>
      </c>
      <c r="P47">
        <v>120.5</v>
      </c>
      <c r="Q47">
        <f t="shared" si="7"/>
        <v>120.5</v>
      </c>
      <c r="R47">
        <v>111</v>
      </c>
      <c r="S47">
        <f t="shared" si="8"/>
        <v>111</v>
      </c>
      <c r="T47">
        <v>102.6</v>
      </c>
      <c r="U47">
        <f t="shared" si="9"/>
        <v>102.6</v>
      </c>
      <c r="V47">
        <v>111.2</v>
      </c>
      <c r="W47">
        <f t="shared" si="10"/>
        <v>111.2</v>
      </c>
      <c r="X47">
        <v>113.5</v>
      </c>
      <c r="Y47">
        <f t="shared" si="11"/>
        <v>113.5</v>
      </c>
      <c r="Z47">
        <v>118.7</v>
      </c>
      <c r="AA47">
        <f t="shared" si="12"/>
        <v>118.7</v>
      </c>
      <c r="AB47">
        <v>117.2</v>
      </c>
      <c r="AC47">
        <f t="shared" si="13"/>
        <v>117.2</v>
      </c>
      <c r="AD47">
        <v>115.4</v>
      </c>
      <c r="AE47">
        <f t="shared" si="14"/>
        <v>115.4</v>
      </c>
      <c r="AF47">
        <v>118.1</v>
      </c>
      <c r="AG47">
        <f t="shared" si="15"/>
        <v>118.1</v>
      </c>
      <c r="AH47">
        <v>116.1</v>
      </c>
      <c r="AI47">
        <f t="shared" si="16"/>
        <v>116.1</v>
      </c>
      <c r="AJ47">
        <v>117.8</v>
      </c>
      <c r="AK47">
        <f t="shared" si="17"/>
        <v>117.8</v>
      </c>
      <c r="AL47" t="s">
        <v>32</v>
      </c>
      <c r="AM47">
        <f t="shared" si="0"/>
        <v>113.9</v>
      </c>
      <c r="AN47">
        <v>113.4</v>
      </c>
      <c r="AO47">
        <f t="shared" si="18"/>
        <v>113.4</v>
      </c>
      <c r="AP47">
        <v>113.7</v>
      </c>
      <c r="AQ47">
        <f t="shared" si="19"/>
        <v>113.7</v>
      </c>
      <c r="AR47">
        <v>111.8</v>
      </c>
      <c r="AS47">
        <f t="shared" si="20"/>
        <v>111.8</v>
      </c>
      <c r="AT47">
        <v>111.2</v>
      </c>
      <c r="AU47">
        <f t="shared" si="21"/>
        <v>111.2</v>
      </c>
      <c r="AV47">
        <v>110.5</v>
      </c>
      <c r="AW47">
        <f t="shared" si="22"/>
        <v>110.5</v>
      </c>
      <c r="AX47">
        <v>113</v>
      </c>
      <c r="AY47">
        <f t="shared" si="23"/>
        <v>113</v>
      </c>
      <c r="AZ47">
        <v>108.9</v>
      </c>
      <c r="BA47">
        <f t="shared" si="24"/>
        <v>108.9</v>
      </c>
      <c r="BB47">
        <v>111.5</v>
      </c>
      <c r="BC47">
        <f t="shared" si="25"/>
        <v>111.5</v>
      </c>
      <c r="BD47">
        <v>115.4</v>
      </c>
      <c r="BE47">
        <f t="shared" si="26"/>
        <v>115.4</v>
      </c>
    </row>
    <row r="48" spans="1:57" x14ac:dyDescent="0.3">
      <c r="A48" t="s">
        <v>33</v>
      </c>
      <c r="B48">
        <v>2014</v>
      </c>
      <c r="C48" t="s">
        <v>37</v>
      </c>
      <c r="D48">
        <v>122.5</v>
      </c>
      <c r="E48">
        <f t="shared" si="1"/>
        <v>122.5</v>
      </c>
      <c r="F48">
        <v>121.7</v>
      </c>
      <c r="G48">
        <f t="shared" si="2"/>
        <v>121.7</v>
      </c>
      <c r="H48">
        <v>113.3</v>
      </c>
      <c r="I48">
        <f t="shared" si="3"/>
        <v>113.3</v>
      </c>
      <c r="J48">
        <v>117</v>
      </c>
      <c r="K48">
        <f t="shared" si="4"/>
        <v>117</v>
      </c>
      <c r="L48">
        <v>103.1</v>
      </c>
      <c r="M48">
        <f t="shared" si="5"/>
        <v>103.1</v>
      </c>
      <c r="N48">
        <v>126.7</v>
      </c>
      <c r="O48">
        <f t="shared" si="6"/>
        <v>126.7</v>
      </c>
      <c r="P48">
        <v>121.2</v>
      </c>
      <c r="Q48">
        <f t="shared" si="7"/>
        <v>121.2</v>
      </c>
      <c r="R48">
        <v>111</v>
      </c>
      <c r="S48">
        <f t="shared" si="8"/>
        <v>111</v>
      </c>
      <c r="T48">
        <v>100.3</v>
      </c>
      <c r="U48">
        <f t="shared" si="9"/>
        <v>100.3</v>
      </c>
      <c r="V48">
        <v>115.3</v>
      </c>
      <c r="W48">
        <f t="shared" si="10"/>
        <v>115.3</v>
      </c>
      <c r="X48">
        <v>112.7</v>
      </c>
      <c r="Y48">
        <f t="shared" si="11"/>
        <v>112.7</v>
      </c>
      <c r="Z48">
        <v>121</v>
      </c>
      <c r="AA48">
        <f t="shared" si="12"/>
        <v>121</v>
      </c>
      <c r="AB48">
        <v>118.2</v>
      </c>
      <c r="AC48">
        <f t="shared" si="13"/>
        <v>118.2</v>
      </c>
      <c r="AD48">
        <v>117.6</v>
      </c>
      <c r="AE48">
        <f t="shared" si="14"/>
        <v>117.6</v>
      </c>
      <c r="AF48">
        <v>116.3</v>
      </c>
      <c r="AG48">
        <f t="shared" si="15"/>
        <v>116.3</v>
      </c>
      <c r="AH48">
        <v>112.5</v>
      </c>
      <c r="AI48">
        <f t="shared" si="16"/>
        <v>112.5</v>
      </c>
      <c r="AJ48">
        <v>115.7</v>
      </c>
      <c r="AK48">
        <f t="shared" si="17"/>
        <v>115.7</v>
      </c>
      <c r="AL48">
        <v>113.9</v>
      </c>
      <c r="AM48">
        <f t="shared" si="0"/>
        <v>113.9</v>
      </c>
      <c r="AN48">
        <v>110.9</v>
      </c>
      <c r="AO48">
        <f t="shared" si="18"/>
        <v>110.9</v>
      </c>
      <c r="AP48">
        <v>113.4</v>
      </c>
      <c r="AQ48">
        <f t="shared" si="19"/>
        <v>113.4</v>
      </c>
      <c r="AR48">
        <v>111</v>
      </c>
      <c r="AS48">
        <f t="shared" si="20"/>
        <v>111</v>
      </c>
      <c r="AT48">
        <v>111.2</v>
      </c>
      <c r="AU48">
        <f t="shared" si="21"/>
        <v>111.2</v>
      </c>
      <c r="AV48">
        <v>111.2</v>
      </c>
      <c r="AW48">
        <f t="shared" si="22"/>
        <v>111.2</v>
      </c>
      <c r="AX48">
        <v>112.5</v>
      </c>
      <c r="AY48">
        <f t="shared" si="23"/>
        <v>112.5</v>
      </c>
      <c r="AZ48">
        <v>109.1</v>
      </c>
      <c r="BA48">
        <f t="shared" si="24"/>
        <v>109.1</v>
      </c>
      <c r="BB48">
        <v>111.4</v>
      </c>
      <c r="BC48">
        <f t="shared" si="25"/>
        <v>111.4</v>
      </c>
      <c r="BD48">
        <v>114.7</v>
      </c>
      <c r="BE48">
        <f t="shared" si="26"/>
        <v>114.7</v>
      </c>
    </row>
    <row r="49" spans="1:57" x14ac:dyDescent="0.3">
      <c r="A49" t="s">
        <v>34</v>
      </c>
      <c r="B49">
        <v>2014</v>
      </c>
      <c r="C49" t="s">
        <v>37</v>
      </c>
      <c r="D49">
        <v>120.9</v>
      </c>
      <c r="E49">
        <f t="shared" si="1"/>
        <v>120.9</v>
      </c>
      <c r="F49">
        <v>119.9</v>
      </c>
      <c r="G49">
        <f t="shared" si="2"/>
        <v>119.9</v>
      </c>
      <c r="H49">
        <v>116.2</v>
      </c>
      <c r="I49">
        <f t="shared" si="3"/>
        <v>116.2</v>
      </c>
      <c r="J49">
        <v>117</v>
      </c>
      <c r="K49">
        <f t="shared" si="4"/>
        <v>117</v>
      </c>
      <c r="L49">
        <v>107.3</v>
      </c>
      <c r="M49">
        <f t="shared" si="5"/>
        <v>107.3</v>
      </c>
      <c r="N49">
        <v>126.1</v>
      </c>
      <c r="O49">
        <f t="shared" si="6"/>
        <v>126.1</v>
      </c>
      <c r="P49">
        <v>120.7</v>
      </c>
      <c r="Q49">
        <f t="shared" si="7"/>
        <v>120.7</v>
      </c>
      <c r="R49">
        <v>111</v>
      </c>
      <c r="S49">
        <f t="shared" si="8"/>
        <v>111</v>
      </c>
      <c r="T49">
        <v>101.8</v>
      </c>
      <c r="U49">
        <f t="shared" si="9"/>
        <v>101.8</v>
      </c>
      <c r="V49">
        <v>112.6</v>
      </c>
      <c r="W49">
        <f t="shared" si="10"/>
        <v>112.6</v>
      </c>
      <c r="X49">
        <v>113.2</v>
      </c>
      <c r="Y49">
        <f t="shared" si="11"/>
        <v>113.2</v>
      </c>
      <c r="Z49">
        <v>119.8</v>
      </c>
      <c r="AA49">
        <f t="shared" si="12"/>
        <v>119.8</v>
      </c>
      <c r="AB49">
        <v>117.6</v>
      </c>
      <c r="AC49">
        <f t="shared" si="13"/>
        <v>117.6</v>
      </c>
      <c r="AD49">
        <v>116</v>
      </c>
      <c r="AE49">
        <f t="shared" si="14"/>
        <v>116</v>
      </c>
      <c r="AF49">
        <v>117.4</v>
      </c>
      <c r="AG49">
        <f t="shared" si="15"/>
        <v>117.4</v>
      </c>
      <c r="AH49">
        <v>114.6</v>
      </c>
      <c r="AI49">
        <f t="shared" si="16"/>
        <v>114.6</v>
      </c>
      <c r="AJ49">
        <v>117</v>
      </c>
      <c r="AK49">
        <f t="shared" si="17"/>
        <v>117</v>
      </c>
      <c r="AL49">
        <v>113.9</v>
      </c>
      <c r="AM49">
        <f t="shared" si="0"/>
        <v>113.9</v>
      </c>
      <c r="AN49">
        <v>112.5</v>
      </c>
      <c r="AO49">
        <f t="shared" si="18"/>
        <v>112.5</v>
      </c>
      <c r="AP49">
        <v>113.6</v>
      </c>
      <c r="AQ49">
        <f t="shared" si="19"/>
        <v>113.6</v>
      </c>
      <c r="AR49">
        <v>111.5</v>
      </c>
      <c r="AS49">
        <f t="shared" si="20"/>
        <v>111.5</v>
      </c>
      <c r="AT49">
        <v>111.2</v>
      </c>
      <c r="AU49">
        <f t="shared" si="21"/>
        <v>111.2</v>
      </c>
      <c r="AV49">
        <v>110.9</v>
      </c>
      <c r="AW49">
        <f t="shared" si="22"/>
        <v>110.9</v>
      </c>
      <c r="AX49">
        <v>112.7</v>
      </c>
      <c r="AY49">
        <f t="shared" si="23"/>
        <v>112.7</v>
      </c>
      <c r="AZ49">
        <v>109</v>
      </c>
      <c r="BA49">
        <f t="shared" si="24"/>
        <v>109</v>
      </c>
      <c r="BB49">
        <v>111.5</v>
      </c>
      <c r="BC49">
        <f t="shared" si="25"/>
        <v>111.5</v>
      </c>
      <c r="BD49">
        <v>115.1</v>
      </c>
      <c r="BE49">
        <f t="shared" si="26"/>
        <v>115.1</v>
      </c>
    </row>
    <row r="50" spans="1:57" x14ac:dyDescent="0.3">
      <c r="A50" t="s">
        <v>30</v>
      </c>
      <c r="B50">
        <v>2014</v>
      </c>
      <c r="C50" t="s">
        <v>38</v>
      </c>
      <c r="D50">
        <v>120.3</v>
      </c>
      <c r="E50">
        <f t="shared" si="1"/>
        <v>120.3</v>
      </c>
      <c r="F50">
        <v>120.2</v>
      </c>
      <c r="G50">
        <f t="shared" si="2"/>
        <v>120.2</v>
      </c>
      <c r="H50">
        <v>116.9</v>
      </c>
      <c r="I50">
        <f t="shared" si="3"/>
        <v>116.9</v>
      </c>
      <c r="J50">
        <v>118</v>
      </c>
      <c r="K50">
        <f t="shared" si="4"/>
        <v>118</v>
      </c>
      <c r="L50">
        <v>110.1</v>
      </c>
      <c r="M50">
        <f t="shared" si="5"/>
        <v>110.1</v>
      </c>
      <c r="N50">
        <v>126.3</v>
      </c>
      <c r="O50">
        <f t="shared" si="6"/>
        <v>126.3</v>
      </c>
      <c r="P50">
        <v>123.9</v>
      </c>
      <c r="Q50">
        <f t="shared" si="7"/>
        <v>123.9</v>
      </c>
      <c r="R50">
        <v>111.5</v>
      </c>
      <c r="S50">
        <f t="shared" si="8"/>
        <v>111.5</v>
      </c>
      <c r="T50">
        <v>103.5</v>
      </c>
      <c r="U50">
        <f t="shared" si="9"/>
        <v>103.5</v>
      </c>
      <c r="V50">
        <v>111.6</v>
      </c>
      <c r="W50">
        <f t="shared" si="10"/>
        <v>111.6</v>
      </c>
      <c r="X50">
        <v>114.2</v>
      </c>
      <c r="Y50">
        <f t="shared" si="11"/>
        <v>114.2</v>
      </c>
      <c r="Z50">
        <v>119.2</v>
      </c>
      <c r="AA50">
        <f t="shared" si="12"/>
        <v>119.2</v>
      </c>
      <c r="AB50">
        <v>118.2</v>
      </c>
      <c r="AC50">
        <f t="shared" si="13"/>
        <v>118.2</v>
      </c>
      <c r="AD50">
        <v>116.3</v>
      </c>
      <c r="AE50">
        <f t="shared" si="14"/>
        <v>116.3</v>
      </c>
      <c r="AF50">
        <v>118.7</v>
      </c>
      <c r="AG50">
        <f t="shared" si="15"/>
        <v>118.7</v>
      </c>
      <c r="AH50">
        <v>116.8</v>
      </c>
      <c r="AI50">
        <f t="shared" si="16"/>
        <v>116.8</v>
      </c>
      <c r="AJ50">
        <v>118.5</v>
      </c>
      <c r="AK50">
        <f t="shared" si="17"/>
        <v>118.5</v>
      </c>
      <c r="AL50" t="s">
        <v>32</v>
      </c>
      <c r="AM50">
        <f t="shared" si="0"/>
        <v>114.3</v>
      </c>
      <c r="AN50">
        <v>113.4</v>
      </c>
      <c r="AO50">
        <f t="shared" si="18"/>
        <v>113.4</v>
      </c>
      <c r="AP50">
        <v>114.1</v>
      </c>
      <c r="AQ50">
        <f t="shared" si="19"/>
        <v>114.1</v>
      </c>
      <c r="AR50">
        <v>112.1</v>
      </c>
      <c r="AS50">
        <f t="shared" si="20"/>
        <v>112.1</v>
      </c>
      <c r="AT50">
        <v>111.4</v>
      </c>
      <c r="AU50">
        <f t="shared" si="21"/>
        <v>111.4</v>
      </c>
      <c r="AV50">
        <v>110.9</v>
      </c>
      <c r="AW50">
        <f t="shared" si="22"/>
        <v>110.9</v>
      </c>
      <c r="AX50">
        <v>113.1</v>
      </c>
      <c r="AY50">
        <f t="shared" si="23"/>
        <v>113.1</v>
      </c>
      <c r="AZ50">
        <v>108.9</v>
      </c>
      <c r="BA50">
        <f t="shared" si="24"/>
        <v>108.9</v>
      </c>
      <c r="BB50">
        <v>111.8</v>
      </c>
      <c r="BC50">
        <f t="shared" si="25"/>
        <v>111.8</v>
      </c>
      <c r="BD50">
        <v>116</v>
      </c>
      <c r="BE50">
        <f t="shared" si="26"/>
        <v>116</v>
      </c>
    </row>
    <row r="51" spans="1:57" x14ac:dyDescent="0.3">
      <c r="A51" t="s">
        <v>33</v>
      </c>
      <c r="B51">
        <v>2014</v>
      </c>
      <c r="C51" t="s">
        <v>38</v>
      </c>
      <c r="D51">
        <v>122.7</v>
      </c>
      <c r="E51">
        <f t="shared" si="1"/>
        <v>122.7</v>
      </c>
      <c r="F51">
        <v>124.1</v>
      </c>
      <c r="G51">
        <f t="shared" si="2"/>
        <v>124.1</v>
      </c>
      <c r="H51">
        <v>114.2</v>
      </c>
      <c r="I51">
        <f t="shared" si="3"/>
        <v>114.2</v>
      </c>
      <c r="J51">
        <v>119.1</v>
      </c>
      <c r="K51">
        <f t="shared" si="4"/>
        <v>119.1</v>
      </c>
      <c r="L51">
        <v>103.5</v>
      </c>
      <c r="M51">
        <f t="shared" si="5"/>
        <v>103.5</v>
      </c>
      <c r="N51">
        <v>129.19999999999999</v>
      </c>
      <c r="O51">
        <f t="shared" si="6"/>
        <v>129.19999999999999</v>
      </c>
      <c r="P51">
        <v>127</v>
      </c>
      <c r="Q51">
        <f t="shared" si="7"/>
        <v>127</v>
      </c>
      <c r="R51">
        <v>112.6</v>
      </c>
      <c r="S51">
        <f t="shared" si="8"/>
        <v>112.6</v>
      </c>
      <c r="T51">
        <v>101.3</v>
      </c>
      <c r="U51">
        <f t="shared" si="9"/>
        <v>101.3</v>
      </c>
      <c r="V51">
        <v>117</v>
      </c>
      <c r="W51">
        <f t="shared" si="10"/>
        <v>117</v>
      </c>
      <c r="X51">
        <v>112.9</v>
      </c>
      <c r="Y51">
        <f t="shared" si="11"/>
        <v>112.9</v>
      </c>
      <c r="Z51">
        <v>121.7</v>
      </c>
      <c r="AA51">
        <f t="shared" si="12"/>
        <v>121.7</v>
      </c>
      <c r="AB51">
        <v>120</v>
      </c>
      <c r="AC51">
        <f t="shared" si="13"/>
        <v>120</v>
      </c>
      <c r="AD51">
        <v>118.3</v>
      </c>
      <c r="AE51">
        <f t="shared" si="14"/>
        <v>118.3</v>
      </c>
      <c r="AF51">
        <v>116.8</v>
      </c>
      <c r="AG51">
        <f t="shared" si="15"/>
        <v>116.8</v>
      </c>
      <c r="AH51">
        <v>112.9</v>
      </c>
      <c r="AI51">
        <f t="shared" si="16"/>
        <v>112.9</v>
      </c>
      <c r="AJ51">
        <v>116.2</v>
      </c>
      <c r="AK51">
        <f t="shared" si="17"/>
        <v>116.2</v>
      </c>
      <c r="AL51">
        <v>114.3</v>
      </c>
      <c r="AM51">
        <f t="shared" si="0"/>
        <v>114.3</v>
      </c>
      <c r="AN51">
        <v>111.1</v>
      </c>
      <c r="AO51">
        <f t="shared" si="18"/>
        <v>111.1</v>
      </c>
      <c r="AP51">
        <v>114.1</v>
      </c>
      <c r="AQ51">
        <f t="shared" si="19"/>
        <v>114.1</v>
      </c>
      <c r="AR51">
        <v>111.2</v>
      </c>
      <c r="AS51">
        <f t="shared" si="20"/>
        <v>111.2</v>
      </c>
      <c r="AT51">
        <v>111.3</v>
      </c>
      <c r="AU51">
        <f t="shared" si="21"/>
        <v>111.3</v>
      </c>
      <c r="AV51">
        <v>111.5</v>
      </c>
      <c r="AW51">
        <f t="shared" si="22"/>
        <v>111.5</v>
      </c>
      <c r="AX51">
        <v>112.9</v>
      </c>
      <c r="AY51">
        <f t="shared" si="23"/>
        <v>112.9</v>
      </c>
      <c r="AZ51">
        <v>109.3</v>
      </c>
      <c r="BA51">
        <f t="shared" si="24"/>
        <v>109.3</v>
      </c>
      <c r="BB51">
        <v>111.7</v>
      </c>
      <c r="BC51">
        <f t="shared" si="25"/>
        <v>111.7</v>
      </c>
      <c r="BD51">
        <v>115.6</v>
      </c>
      <c r="BE51">
        <f t="shared" si="26"/>
        <v>115.6</v>
      </c>
    </row>
    <row r="52" spans="1:57" x14ac:dyDescent="0.3">
      <c r="A52" t="s">
        <v>34</v>
      </c>
      <c r="B52">
        <v>2014</v>
      </c>
      <c r="C52" t="s">
        <v>38</v>
      </c>
      <c r="D52">
        <v>121.1</v>
      </c>
      <c r="E52">
        <f t="shared" si="1"/>
        <v>121.1</v>
      </c>
      <c r="F52">
        <v>121.6</v>
      </c>
      <c r="G52">
        <f t="shared" si="2"/>
        <v>121.6</v>
      </c>
      <c r="H52">
        <v>115.9</v>
      </c>
      <c r="I52">
        <f t="shared" si="3"/>
        <v>115.9</v>
      </c>
      <c r="J52">
        <v>118.4</v>
      </c>
      <c r="K52">
        <f t="shared" si="4"/>
        <v>118.4</v>
      </c>
      <c r="L52">
        <v>107.7</v>
      </c>
      <c r="M52">
        <f t="shared" si="5"/>
        <v>107.7</v>
      </c>
      <c r="N52">
        <v>127.7</v>
      </c>
      <c r="O52">
        <f t="shared" si="6"/>
        <v>127.7</v>
      </c>
      <c r="P52">
        <v>125</v>
      </c>
      <c r="Q52">
        <f t="shared" si="7"/>
        <v>125</v>
      </c>
      <c r="R52">
        <v>111.9</v>
      </c>
      <c r="S52">
        <f t="shared" si="8"/>
        <v>111.9</v>
      </c>
      <c r="T52">
        <v>102.8</v>
      </c>
      <c r="U52">
        <f t="shared" si="9"/>
        <v>102.8</v>
      </c>
      <c r="V52">
        <v>113.4</v>
      </c>
      <c r="W52">
        <f t="shared" si="10"/>
        <v>113.4</v>
      </c>
      <c r="X52">
        <v>113.7</v>
      </c>
      <c r="Y52">
        <f t="shared" si="11"/>
        <v>113.7</v>
      </c>
      <c r="Z52">
        <v>120.4</v>
      </c>
      <c r="AA52">
        <f t="shared" si="12"/>
        <v>120.4</v>
      </c>
      <c r="AB52">
        <v>118.9</v>
      </c>
      <c r="AC52">
        <f t="shared" si="13"/>
        <v>118.9</v>
      </c>
      <c r="AD52">
        <v>116.8</v>
      </c>
      <c r="AE52">
        <f t="shared" si="14"/>
        <v>116.8</v>
      </c>
      <c r="AF52">
        <v>118</v>
      </c>
      <c r="AG52">
        <f t="shared" si="15"/>
        <v>118</v>
      </c>
      <c r="AH52">
        <v>115.2</v>
      </c>
      <c r="AI52">
        <f t="shared" si="16"/>
        <v>115.2</v>
      </c>
      <c r="AJ52">
        <v>117.6</v>
      </c>
      <c r="AK52">
        <f t="shared" si="17"/>
        <v>117.6</v>
      </c>
      <c r="AL52">
        <v>114.3</v>
      </c>
      <c r="AM52">
        <f t="shared" si="0"/>
        <v>114.3</v>
      </c>
      <c r="AN52">
        <v>112.5</v>
      </c>
      <c r="AO52">
        <f t="shared" si="18"/>
        <v>112.5</v>
      </c>
      <c r="AP52">
        <v>114.1</v>
      </c>
      <c r="AQ52">
        <f t="shared" si="19"/>
        <v>114.1</v>
      </c>
      <c r="AR52">
        <v>111.8</v>
      </c>
      <c r="AS52">
        <f t="shared" si="20"/>
        <v>111.8</v>
      </c>
      <c r="AT52">
        <v>111.3</v>
      </c>
      <c r="AU52">
        <f t="shared" si="21"/>
        <v>111.3</v>
      </c>
      <c r="AV52">
        <v>111.2</v>
      </c>
      <c r="AW52">
        <f t="shared" si="22"/>
        <v>111.2</v>
      </c>
      <c r="AX52">
        <v>113</v>
      </c>
      <c r="AY52">
        <f t="shared" si="23"/>
        <v>113</v>
      </c>
      <c r="AZ52">
        <v>109.1</v>
      </c>
      <c r="BA52">
        <f t="shared" si="24"/>
        <v>109.1</v>
      </c>
      <c r="BB52">
        <v>111.8</v>
      </c>
      <c r="BC52">
        <f t="shared" si="25"/>
        <v>111.8</v>
      </c>
      <c r="BD52">
        <v>115.8</v>
      </c>
      <c r="BE52">
        <f t="shared" si="26"/>
        <v>115.8</v>
      </c>
    </row>
    <row r="53" spans="1:57" x14ac:dyDescent="0.3">
      <c r="A53" t="s">
        <v>30</v>
      </c>
      <c r="B53">
        <v>2014</v>
      </c>
      <c r="C53" t="s">
        <v>39</v>
      </c>
      <c r="D53">
        <v>120.7</v>
      </c>
      <c r="E53">
        <f t="shared" si="1"/>
        <v>120.7</v>
      </c>
      <c r="F53">
        <v>121.6</v>
      </c>
      <c r="G53">
        <f t="shared" si="2"/>
        <v>121.6</v>
      </c>
      <c r="H53">
        <v>116.1</v>
      </c>
      <c r="I53">
        <f t="shared" si="3"/>
        <v>116.1</v>
      </c>
      <c r="J53">
        <v>119.3</v>
      </c>
      <c r="K53">
        <f t="shared" si="4"/>
        <v>119.3</v>
      </c>
      <c r="L53">
        <v>110.3</v>
      </c>
      <c r="M53">
        <f t="shared" si="5"/>
        <v>110.3</v>
      </c>
      <c r="N53">
        <v>125.8</v>
      </c>
      <c r="O53">
        <f t="shared" si="6"/>
        <v>125.8</v>
      </c>
      <c r="P53">
        <v>129.30000000000001</v>
      </c>
      <c r="Q53">
        <f t="shared" si="7"/>
        <v>129.30000000000001</v>
      </c>
      <c r="R53">
        <v>112.2</v>
      </c>
      <c r="S53">
        <f t="shared" si="8"/>
        <v>112.2</v>
      </c>
      <c r="T53">
        <v>103.6</v>
      </c>
      <c r="U53">
        <f t="shared" si="9"/>
        <v>103.6</v>
      </c>
      <c r="V53">
        <v>112.3</v>
      </c>
      <c r="W53">
        <f t="shared" si="10"/>
        <v>112.3</v>
      </c>
      <c r="X53">
        <v>114.9</v>
      </c>
      <c r="Y53">
        <f t="shared" si="11"/>
        <v>114.9</v>
      </c>
      <c r="Z53">
        <v>120.1</v>
      </c>
      <c r="AA53">
        <f t="shared" si="12"/>
        <v>120.1</v>
      </c>
      <c r="AB53">
        <v>119.5</v>
      </c>
      <c r="AC53">
        <f t="shared" si="13"/>
        <v>119.5</v>
      </c>
      <c r="AD53">
        <v>117.3</v>
      </c>
      <c r="AE53">
        <f t="shared" si="14"/>
        <v>117.3</v>
      </c>
      <c r="AF53">
        <v>119.7</v>
      </c>
      <c r="AG53">
        <f t="shared" si="15"/>
        <v>119.7</v>
      </c>
      <c r="AH53">
        <v>117.3</v>
      </c>
      <c r="AI53">
        <f t="shared" si="16"/>
        <v>117.3</v>
      </c>
      <c r="AJ53">
        <v>119.3</v>
      </c>
      <c r="AK53">
        <f t="shared" si="17"/>
        <v>119.3</v>
      </c>
      <c r="AL53" t="s">
        <v>32</v>
      </c>
      <c r="AM53">
        <f t="shared" si="0"/>
        <v>113.9</v>
      </c>
      <c r="AN53">
        <v>114.4</v>
      </c>
      <c r="AO53">
        <f t="shared" si="18"/>
        <v>114.4</v>
      </c>
      <c r="AP53">
        <v>114.9</v>
      </c>
      <c r="AQ53">
        <f t="shared" si="19"/>
        <v>114.9</v>
      </c>
      <c r="AR53">
        <v>112.8</v>
      </c>
      <c r="AS53">
        <f t="shared" si="20"/>
        <v>112.8</v>
      </c>
      <c r="AT53">
        <v>112.2</v>
      </c>
      <c r="AU53">
        <f t="shared" si="21"/>
        <v>112.2</v>
      </c>
      <c r="AV53">
        <v>111.4</v>
      </c>
      <c r="AW53">
        <f t="shared" si="22"/>
        <v>111.4</v>
      </c>
      <c r="AX53">
        <v>114.3</v>
      </c>
      <c r="AY53">
        <f t="shared" si="23"/>
        <v>114.3</v>
      </c>
      <c r="AZ53">
        <v>108</v>
      </c>
      <c r="BA53">
        <f t="shared" si="24"/>
        <v>108</v>
      </c>
      <c r="BB53">
        <v>112.3</v>
      </c>
      <c r="BC53">
        <f t="shared" si="25"/>
        <v>112.3</v>
      </c>
      <c r="BD53">
        <v>117</v>
      </c>
      <c r="BE53">
        <f t="shared" si="26"/>
        <v>117</v>
      </c>
    </row>
    <row r="54" spans="1:57" x14ac:dyDescent="0.3">
      <c r="A54" t="s">
        <v>33</v>
      </c>
      <c r="B54">
        <v>2014</v>
      </c>
      <c r="C54" t="s">
        <v>39</v>
      </c>
      <c r="D54">
        <v>123.1</v>
      </c>
      <c r="E54">
        <f t="shared" si="1"/>
        <v>123.1</v>
      </c>
      <c r="F54">
        <v>125.9</v>
      </c>
      <c r="G54">
        <f t="shared" si="2"/>
        <v>125.9</v>
      </c>
      <c r="H54">
        <v>115.4</v>
      </c>
      <c r="I54">
        <f t="shared" si="3"/>
        <v>115.4</v>
      </c>
      <c r="J54">
        <v>120.4</v>
      </c>
      <c r="K54">
        <f t="shared" si="4"/>
        <v>120.4</v>
      </c>
      <c r="L54">
        <v>103.4</v>
      </c>
      <c r="M54">
        <f t="shared" si="5"/>
        <v>103.4</v>
      </c>
      <c r="N54">
        <v>131.19999999999999</v>
      </c>
      <c r="O54">
        <f t="shared" si="6"/>
        <v>131.19999999999999</v>
      </c>
      <c r="P54">
        <v>137.5</v>
      </c>
      <c r="Q54">
        <f t="shared" si="7"/>
        <v>137.5</v>
      </c>
      <c r="R54">
        <v>112.8</v>
      </c>
      <c r="S54">
        <f t="shared" si="8"/>
        <v>112.8</v>
      </c>
      <c r="T54">
        <v>101.4</v>
      </c>
      <c r="U54">
        <f t="shared" si="9"/>
        <v>101.4</v>
      </c>
      <c r="V54">
        <v>118.3</v>
      </c>
      <c r="W54">
        <f t="shared" si="10"/>
        <v>118.3</v>
      </c>
      <c r="X54">
        <v>113.2</v>
      </c>
      <c r="Y54">
        <f t="shared" si="11"/>
        <v>113.2</v>
      </c>
      <c r="Z54">
        <v>122.4</v>
      </c>
      <c r="AA54">
        <f t="shared" si="12"/>
        <v>122.4</v>
      </c>
      <c r="AB54">
        <v>122</v>
      </c>
      <c r="AC54">
        <f t="shared" si="13"/>
        <v>122</v>
      </c>
      <c r="AD54">
        <v>119</v>
      </c>
      <c r="AE54">
        <f t="shared" si="14"/>
        <v>119</v>
      </c>
      <c r="AF54">
        <v>117.4</v>
      </c>
      <c r="AG54">
        <f t="shared" si="15"/>
        <v>117.4</v>
      </c>
      <c r="AH54">
        <v>113.2</v>
      </c>
      <c r="AI54">
        <f t="shared" si="16"/>
        <v>113.2</v>
      </c>
      <c r="AJ54">
        <v>116.7</v>
      </c>
      <c r="AK54">
        <f t="shared" si="17"/>
        <v>116.7</v>
      </c>
      <c r="AL54">
        <v>113.9</v>
      </c>
      <c r="AM54">
        <f t="shared" si="0"/>
        <v>113.9</v>
      </c>
      <c r="AN54">
        <v>111.2</v>
      </c>
      <c r="AO54">
        <f t="shared" si="18"/>
        <v>111.2</v>
      </c>
      <c r="AP54">
        <v>114.3</v>
      </c>
      <c r="AQ54">
        <f t="shared" si="19"/>
        <v>114.3</v>
      </c>
      <c r="AR54">
        <v>111.4</v>
      </c>
      <c r="AS54">
        <f t="shared" si="20"/>
        <v>111.4</v>
      </c>
      <c r="AT54">
        <v>111.5</v>
      </c>
      <c r="AU54">
        <f t="shared" si="21"/>
        <v>111.5</v>
      </c>
      <c r="AV54">
        <v>111.8</v>
      </c>
      <c r="AW54">
        <f t="shared" si="22"/>
        <v>111.8</v>
      </c>
      <c r="AX54">
        <v>115.1</v>
      </c>
      <c r="AY54">
        <f t="shared" si="23"/>
        <v>115.1</v>
      </c>
      <c r="AZ54">
        <v>108.7</v>
      </c>
      <c r="BA54">
        <f t="shared" si="24"/>
        <v>108.7</v>
      </c>
      <c r="BB54">
        <v>112.2</v>
      </c>
      <c r="BC54">
        <f t="shared" si="25"/>
        <v>112.2</v>
      </c>
      <c r="BD54">
        <v>116.4</v>
      </c>
      <c r="BE54">
        <f t="shared" si="26"/>
        <v>116.4</v>
      </c>
    </row>
    <row r="55" spans="1:57" x14ac:dyDescent="0.3">
      <c r="A55" t="s">
        <v>34</v>
      </c>
      <c r="B55">
        <v>2014</v>
      </c>
      <c r="C55" t="s">
        <v>39</v>
      </c>
      <c r="D55">
        <v>121.5</v>
      </c>
      <c r="E55">
        <f t="shared" si="1"/>
        <v>121.5</v>
      </c>
      <c r="F55">
        <v>123.1</v>
      </c>
      <c r="G55">
        <f t="shared" si="2"/>
        <v>123.1</v>
      </c>
      <c r="H55">
        <v>115.8</v>
      </c>
      <c r="I55">
        <f t="shared" si="3"/>
        <v>115.8</v>
      </c>
      <c r="J55">
        <v>119.7</v>
      </c>
      <c r="K55">
        <f t="shared" si="4"/>
        <v>119.7</v>
      </c>
      <c r="L55">
        <v>107.8</v>
      </c>
      <c r="M55">
        <f t="shared" si="5"/>
        <v>107.8</v>
      </c>
      <c r="N55">
        <v>128.30000000000001</v>
      </c>
      <c r="O55">
        <f t="shared" si="6"/>
        <v>128.30000000000001</v>
      </c>
      <c r="P55">
        <v>132.1</v>
      </c>
      <c r="Q55">
        <f t="shared" si="7"/>
        <v>132.1</v>
      </c>
      <c r="R55">
        <v>112.4</v>
      </c>
      <c r="S55">
        <f t="shared" si="8"/>
        <v>112.4</v>
      </c>
      <c r="T55">
        <v>102.9</v>
      </c>
      <c r="U55">
        <f t="shared" si="9"/>
        <v>102.9</v>
      </c>
      <c r="V55">
        <v>114.3</v>
      </c>
      <c r="W55">
        <f t="shared" si="10"/>
        <v>114.3</v>
      </c>
      <c r="X55">
        <v>114.2</v>
      </c>
      <c r="Y55">
        <f t="shared" si="11"/>
        <v>114.2</v>
      </c>
      <c r="Z55">
        <v>121.2</v>
      </c>
      <c r="AA55">
        <f t="shared" si="12"/>
        <v>121.2</v>
      </c>
      <c r="AB55">
        <v>120.4</v>
      </c>
      <c r="AC55">
        <f t="shared" si="13"/>
        <v>120.4</v>
      </c>
      <c r="AD55">
        <v>117.8</v>
      </c>
      <c r="AE55">
        <f t="shared" si="14"/>
        <v>117.8</v>
      </c>
      <c r="AF55">
        <v>118.8</v>
      </c>
      <c r="AG55">
        <f t="shared" si="15"/>
        <v>118.8</v>
      </c>
      <c r="AH55">
        <v>115.6</v>
      </c>
      <c r="AI55">
        <f t="shared" si="16"/>
        <v>115.6</v>
      </c>
      <c r="AJ55">
        <v>118.3</v>
      </c>
      <c r="AK55">
        <f t="shared" si="17"/>
        <v>118.3</v>
      </c>
      <c r="AL55">
        <v>113.9</v>
      </c>
      <c r="AM55">
        <f t="shared" si="0"/>
        <v>113.9</v>
      </c>
      <c r="AN55">
        <v>113.2</v>
      </c>
      <c r="AO55">
        <f t="shared" si="18"/>
        <v>113.2</v>
      </c>
      <c r="AP55">
        <v>114.6</v>
      </c>
      <c r="AQ55">
        <f t="shared" si="19"/>
        <v>114.6</v>
      </c>
      <c r="AR55">
        <v>112.3</v>
      </c>
      <c r="AS55">
        <f t="shared" si="20"/>
        <v>112.3</v>
      </c>
      <c r="AT55">
        <v>111.8</v>
      </c>
      <c r="AU55">
        <f t="shared" si="21"/>
        <v>111.8</v>
      </c>
      <c r="AV55">
        <v>111.6</v>
      </c>
      <c r="AW55">
        <f t="shared" si="22"/>
        <v>111.6</v>
      </c>
      <c r="AX55">
        <v>114.8</v>
      </c>
      <c r="AY55">
        <f t="shared" si="23"/>
        <v>114.8</v>
      </c>
      <c r="AZ55">
        <v>108.3</v>
      </c>
      <c r="BA55">
        <f t="shared" si="24"/>
        <v>108.3</v>
      </c>
      <c r="BB55">
        <v>112.3</v>
      </c>
      <c r="BC55">
        <f t="shared" si="25"/>
        <v>112.3</v>
      </c>
      <c r="BD55">
        <v>116.7</v>
      </c>
      <c r="BE55">
        <f t="shared" si="26"/>
        <v>116.7</v>
      </c>
    </row>
    <row r="56" spans="1:57" x14ac:dyDescent="0.3">
      <c r="A56" t="s">
        <v>30</v>
      </c>
      <c r="B56">
        <v>2014</v>
      </c>
      <c r="C56" t="s">
        <v>40</v>
      </c>
      <c r="D56">
        <v>121.7</v>
      </c>
      <c r="E56">
        <f t="shared" si="1"/>
        <v>121.7</v>
      </c>
      <c r="F56">
        <v>122.5</v>
      </c>
      <c r="G56">
        <f t="shared" si="2"/>
        <v>122.5</v>
      </c>
      <c r="H56">
        <v>117.7</v>
      </c>
      <c r="I56">
        <f t="shared" si="3"/>
        <v>117.7</v>
      </c>
      <c r="J56">
        <v>120.6</v>
      </c>
      <c r="K56">
        <f t="shared" si="4"/>
        <v>120.6</v>
      </c>
      <c r="L56">
        <v>110.4</v>
      </c>
      <c r="M56">
        <f t="shared" si="5"/>
        <v>110.4</v>
      </c>
      <c r="N56">
        <v>129.1</v>
      </c>
      <c r="O56">
        <f t="shared" si="6"/>
        <v>129.1</v>
      </c>
      <c r="P56">
        <v>150.1</v>
      </c>
      <c r="Q56">
        <f t="shared" si="7"/>
        <v>150.1</v>
      </c>
      <c r="R56">
        <v>113.2</v>
      </c>
      <c r="S56">
        <f t="shared" si="8"/>
        <v>113.2</v>
      </c>
      <c r="T56">
        <v>104.8</v>
      </c>
      <c r="U56">
        <f t="shared" si="9"/>
        <v>104.8</v>
      </c>
      <c r="V56">
        <v>113.3</v>
      </c>
      <c r="W56">
        <f t="shared" si="10"/>
        <v>113.3</v>
      </c>
      <c r="X56">
        <v>115.6</v>
      </c>
      <c r="Y56">
        <f t="shared" si="11"/>
        <v>115.6</v>
      </c>
      <c r="Z56">
        <v>120.9</v>
      </c>
      <c r="AA56">
        <f t="shared" si="12"/>
        <v>120.9</v>
      </c>
      <c r="AB56">
        <v>123.3</v>
      </c>
      <c r="AC56">
        <f t="shared" si="13"/>
        <v>123.3</v>
      </c>
      <c r="AD56">
        <v>118</v>
      </c>
      <c r="AE56">
        <f t="shared" si="14"/>
        <v>118</v>
      </c>
      <c r="AF56">
        <v>120.7</v>
      </c>
      <c r="AG56">
        <f t="shared" si="15"/>
        <v>120.7</v>
      </c>
      <c r="AH56">
        <v>118.3</v>
      </c>
      <c r="AI56">
        <f t="shared" si="16"/>
        <v>118.3</v>
      </c>
      <c r="AJ56">
        <v>120.3</v>
      </c>
      <c r="AK56">
        <f t="shared" si="17"/>
        <v>120.3</v>
      </c>
      <c r="AL56" t="s">
        <v>32</v>
      </c>
      <c r="AM56">
        <f t="shared" si="0"/>
        <v>114.8</v>
      </c>
      <c r="AN56">
        <v>115.3</v>
      </c>
      <c r="AO56">
        <f t="shared" si="18"/>
        <v>115.3</v>
      </c>
      <c r="AP56">
        <v>115.4</v>
      </c>
      <c r="AQ56">
        <f t="shared" si="19"/>
        <v>115.4</v>
      </c>
      <c r="AR56">
        <v>113.4</v>
      </c>
      <c r="AS56">
        <f t="shared" si="20"/>
        <v>113.4</v>
      </c>
      <c r="AT56">
        <v>113.2</v>
      </c>
      <c r="AU56">
        <f t="shared" si="21"/>
        <v>113.2</v>
      </c>
      <c r="AV56">
        <v>111.8</v>
      </c>
      <c r="AW56">
        <f t="shared" si="22"/>
        <v>111.8</v>
      </c>
      <c r="AX56">
        <v>115.5</v>
      </c>
      <c r="AY56">
        <f t="shared" si="23"/>
        <v>115.5</v>
      </c>
      <c r="AZ56">
        <v>108.8</v>
      </c>
      <c r="BA56">
        <f t="shared" si="24"/>
        <v>108.8</v>
      </c>
      <c r="BB56">
        <v>113.1</v>
      </c>
      <c r="BC56">
        <f t="shared" si="25"/>
        <v>113.1</v>
      </c>
      <c r="BD56">
        <v>119.5</v>
      </c>
      <c r="BE56">
        <f t="shared" si="26"/>
        <v>119.5</v>
      </c>
    </row>
    <row r="57" spans="1:57" x14ac:dyDescent="0.3">
      <c r="A57" t="s">
        <v>33</v>
      </c>
      <c r="B57">
        <v>2014</v>
      </c>
      <c r="C57" t="s">
        <v>40</v>
      </c>
      <c r="D57">
        <v>123.8</v>
      </c>
      <c r="E57">
        <f t="shared" si="1"/>
        <v>123.8</v>
      </c>
      <c r="F57">
        <v>126.4</v>
      </c>
      <c r="G57">
        <f t="shared" si="2"/>
        <v>126.4</v>
      </c>
      <c r="H57">
        <v>118</v>
      </c>
      <c r="I57">
        <f t="shared" si="3"/>
        <v>118</v>
      </c>
      <c r="J57">
        <v>121.6</v>
      </c>
      <c r="K57">
        <f t="shared" si="4"/>
        <v>121.6</v>
      </c>
      <c r="L57">
        <v>103.5</v>
      </c>
      <c r="M57">
        <f t="shared" si="5"/>
        <v>103.5</v>
      </c>
      <c r="N57">
        <v>133.69999999999999</v>
      </c>
      <c r="O57">
        <f t="shared" si="6"/>
        <v>133.69999999999999</v>
      </c>
      <c r="P57">
        <v>172.4</v>
      </c>
      <c r="Q57">
        <f t="shared" si="7"/>
        <v>172.4</v>
      </c>
      <c r="R57">
        <v>113.1</v>
      </c>
      <c r="S57">
        <f t="shared" si="8"/>
        <v>113.1</v>
      </c>
      <c r="T57">
        <v>102.7</v>
      </c>
      <c r="U57">
        <f t="shared" si="9"/>
        <v>102.7</v>
      </c>
      <c r="V57">
        <v>120</v>
      </c>
      <c r="W57">
        <f t="shared" si="10"/>
        <v>120</v>
      </c>
      <c r="X57">
        <v>113.8</v>
      </c>
      <c r="Y57">
        <f t="shared" si="11"/>
        <v>113.8</v>
      </c>
      <c r="Z57">
        <v>123.4</v>
      </c>
      <c r="AA57">
        <f t="shared" si="12"/>
        <v>123.4</v>
      </c>
      <c r="AB57">
        <v>127.1</v>
      </c>
      <c r="AC57">
        <f t="shared" si="13"/>
        <v>127.1</v>
      </c>
      <c r="AD57">
        <v>121</v>
      </c>
      <c r="AE57">
        <f t="shared" si="14"/>
        <v>121</v>
      </c>
      <c r="AF57">
        <v>118</v>
      </c>
      <c r="AG57">
        <f t="shared" si="15"/>
        <v>118</v>
      </c>
      <c r="AH57">
        <v>113.6</v>
      </c>
      <c r="AI57">
        <f t="shared" si="16"/>
        <v>113.6</v>
      </c>
      <c r="AJ57">
        <v>117.4</v>
      </c>
      <c r="AK57">
        <f t="shared" si="17"/>
        <v>117.4</v>
      </c>
      <c r="AL57">
        <v>114.8</v>
      </c>
      <c r="AM57">
        <f t="shared" si="0"/>
        <v>114.8</v>
      </c>
      <c r="AN57">
        <v>111.6</v>
      </c>
      <c r="AO57">
        <f t="shared" si="18"/>
        <v>111.6</v>
      </c>
      <c r="AP57">
        <v>114.9</v>
      </c>
      <c r="AQ57">
        <f t="shared" si="19"/>
        <v>114.9</v>
      </c>
      <c r="AR57">
        <v>111.5</v>
      </c>
      <c r="AS57">
        <f t="shared" si="20"/>
        <v>111.5</v>
      </c>
      <c r="AT57">
        <v>113</v>
      </c>
      <c r="AU57">
        <f t="shared" si="21"/>
        <v>113</v>
      </c>
      <c r="AV57">
        <v>112.4</v>
      </c>
      <c r="AW57">
        <f t="shared" si="22"/>
        <v>112.4</v>
      </c>
      <c r="AX57">
        <v>117.8</v>
      </c>
      <c r="AY57">
        <f t="shared" si="23"/>
        <v>117.8</v>
      </c>
      <c r="AZ57">
        <v>109.7</v>
      </c>
      <c r="BA57">
        <f t="shared" si="24"/>
        <v>109.7</v>
      </c>
      <c r="BB57">
        <v>113.5</v>
      </c>
      <c r="BC57">
        <f t="shared" si="25"/>
        <v>113.5</v>
      </c>
      <c r="BD57">
        <v>118.9</v>
      </c>
      <c r="BE57">
        <f t="shared" si="26"/>
        <v>118.9</v>
      </c>
    </row>
    <row r="58" spans="1:57" x14ac:dyDescent="0.3">
      <c r="A58" t="s">
        <v>34</v>
      </c>
      <c r="B58">
        <v>2014</v>
      </c>
      <c r="C58" t="s">
        <v>40</v>
      </c>
      <c r="D58">
        <v>122.4</v>
      </c>
      <c r="E58">
        <f t="shared" si="1"/>
        <v>122.4</v>
      </c>
      <c r="F58">
        <v>123.9</v>
      </c>
      <c r="G58">
        <f t="shared" si="2"/>
        <v>123.9</v>
      </c>
      <c r="H58">
        <v>117.8</v>
      </c>
      <c r="I58">
        <f t="shared" si="3"/>
        <v>117.8</v>
      </c>
      <c r="J58">
        <v>121</v>
      </c>
      <c r="K58">
        <f t="shared" si="4"/>
        <v>121</v>
      </c>
      <c r="L58">
        <v>107.9</v>
      </c>
      <c r="M58">
        <f t="shared" si="5"/>
        <v>107.9</v>
      </c>
      <c r="N58">
        <v>131.19999999999999</v>
      </c>
      <c r="O58">
        <f t="shared" si="6"/>
        <v>131.19999999999999</v>
      </c>
      <c r="P58">
        <v>157.69999999999999</v>
      </c>
      <c r="Q58">
        <f t="shared" si="7"/>
        <v>157.69999999999999</v>
      </c>
      <c r="R58">
        <v>113.2</v>
      </c>
      <c r="S58">
        <f t="shared" si="8"/>
        <v>113.2</v>
      </c>
      <c r="T58">
        <v>104.1</v>
      </c>
      <c r="U58">
        <f t="shared" si="9"/>
        <v>104.1</v>
      </c>
      <c r="V58">
        <v>115.5</v>
      </c>
      <c r="W58">
        <f t="shared" si="10"/>
        <v>115.5</v>
      </c>
      <c r="X58">
        <v>114.8</v>
      </c>
      <c r="Y58">
        <f t="shared" si="11"/>
        <v>114.8</v>
      </c>
      <c r="Z58">
        <v>122.1</v>
      </c>
      <c r="AA58">
        <f t="shared" si="12"/>
        <v>122.1</v>
      </c>
      <c r="AB58">
        <v>124.7</v>
      </c>
      <c r="AC58">
        <f t="shared" si="13"/>
        <v>124.7</v>
      </c>
      <c r="AD58">
        <v>118.8</v>
      </c>
      <c r="AE58">
        <f t="shared" si="14"/>
        <v>118.8</v>
      </c>
      <c r="AF58">
        <v>119.6</v>
      </c>
      <c r="AG58">
        <f t="shared" si="15"/>
        <v>119.6</v>
      </c>
      <c r="AH58">
        <v>116.3</v>
      </c>
      <c r="AI58">
        <f t="shared" si="16"/>
        <v>116.3</v>
      </c>
      <c r="AJ58">
        <v>119.1</v>
      </c>
      <c r="AK58">
        <f t="shared" si="17"/>
        <v>119.1</v>
      </c>
      <c r="AL58">
        <v>114.8</v>
      </c>
      <c r="AM58">
        <f t="shared" si="0"/>
        <v>114.8</v>
      </c>
      <c r="AN58">
        <v>113.9</v>
      </c>
      <c r="AO58">
        <f t="shared" si="18"/>
        <v>113.9</v>
      </c>
      <c r="AP58">
        <v>115.2</v>
      </c>
      <c r="AQ58">
        <f t="shared" si="19"/>
        <v>115.2</v>
      </c>
      <c r="AR58">
        <v>112.7</v>
      </c>
      <c r="AS58">
        <f t="shared" si="20"/>
        <v>112.7</v>
      </c>
      <c r="AT58">
        <v>113.1</v>
      </c>
      <c r="AU58">
        <f t="shared" si="21"/>
        <v>113.1</v>
      </c>
      <c r="AV58">
        <v>112.1</v>
      </c>
      <c r="AW58">
        <f t="shared" si="22"/>
        <v>112.1</v>
      </c>
      <c r="AX58">
        <v>116.8</v>
      </c>
      <c r="AY58">
        <f t="shared" si="23"/>
        <v>116.8</v>
      </c>
      <c r="AZ58">
        <v>109.2</v>
      </c>
      <c r="BA58">
        <f t="shared" si="24"/>
        <v>109.2</v>
      </c>
      <c r="BB58">
        <v>113.3</v>
      </c>
      <c r="BC58">
        <f t="shared" si="25"/>
        <v>113.3</v>
      </c>
      <c r="BD58">
        <v>119.2</v>
      </c>
      <c r="BE58">
        <f t="shared" si="26"/>
        <v>119.2</v>
      </c>
    </row>
    <row r="59" spans="1:57" x14ac:dyDescent="0.3">
      <c r="A59" t="s">
        <v>30</v>
      </c>
      <c r="B59">
        <v>2014</v>
      </c>
      <c r="C59" t="s">
        <v>41</v>
      </c>
      <c r="D59">
        <v>121.8</v>
      </c>
      <c r="E59">
        <f t="shared" si="1"/>
        <v>121.8</v>
      </c>
      <c r="F59">
        <v>122.8</v>
      </c>
      <c r="G59">
        <f t="shared" si="2"/>
        <v>122.8</v>
      </c>
      <c r="H59">
        <v>117.8</v>
      </c>
      <c r="I59">
        <f t="shared" si="3"/>
        <v>117.8</v>
      </c>
      <c r="J59">
        <v>121.9</v>
      </c>
      <c r="K59">
        <f t="shared" si="4"/>
        <v>121.9</v>
      </c>
      <c r="L59">
        <v>110.6</v>
      </c>
      <c r="M59">
        <f t="shared" si="5"/>
        <v>110.6</v>
      </c>
      <c r="N59">
        <v>129.69999999999999</v>
      </c>
      <c r="O59">
        <f t="shared" si="6"/>
        <v>129.69999999999999</v>
      </c>
      <c r="P59">
        <v>161.1</v>
      </c>
      <c r="Q59">
        <f t="shared" si="7"/>
        <v>161.1</v>
      </c>
      <c r="R59">
        <v>114.1</v>
      </c>
      <c r="S59">
        <f t="shared" si="8"/>
        <v>114.1</v>
      </c>
      <c r="T59">
        <v>105.1</v>
      </c>
      <c r="U59">
        <f t="shared" si="9"/>
        <v>105.1</v>
      </c>
      <c r="V59">
        <v>114.6</v>
      </c>
      <c r="W59">
        <f t="shared" si="10"/>
        <v>114.6</v>
      </c>
      <c r="X59">
        <v>115.8</v>
      </c>
      <c r="Y59">
        <f t="shared" si="11"/>
        <v>115.8</v>
      </c>
      <c r="Z59">
        <v>121.7</v>
      </c>
      <c r="AA59">
        <f t="shared" si="12"/>
        <v>121.7</v>
      </c>
      <c r="AB59">
        <v>125.3</v>
      </c>
      <c r="AC59">
        <f t="shared" si="13"/>
        <v>125.3</v>
      </c>
      <c r="AD59">
        <v>118.8</v>
      </c>
      <c r="AE59">
        <f t="shared" si="14"/>
        <v>118.8</v>
      </c>
      <c r="AF59">
        <v>120.9</v>
      </c>
      <c r="AG59">
        <f t="shared" si="15"/>
        <v>120.9</v>
      </c>
      <c r="AH59">
        <v>118.8</v>
      </c>
      <c r="AI59">
        <f t="shared" si="16"/>
        <v>118.8</v>
      </c>
      <c r="AJ59">
        <v>120.7</v>
      </c>
      <c r="AK59">
        <f t="shared" si="17"/>
        <v>120.7</v>
      </c>
      <c r="AL59" t="s">
        <v>32</v>
      </c>
      <c r="AM59">
        <f t="shared" si="0"/>
        <v>115.5</v>
      </c>
      <c r="AN59">
        <v>115.4</v>
      </c>
      <c r="AO59">
        <f t="shared" si="18"/>
        <v>115.4</v>
      </c>
      <c r="AP59">
        <v>115.9</v>
      </c>
      <c r="AQ59">
        <f t="shared" si="19"/>
        <v>115.9</v>
      </c>
      <c r="AR59">
        <v>114</v>
      </c>
      <c r="AS59">
        <f t="shared" si="20"/>
        <v>114</v>
      </c>
      <c r="AT59">
        <v>113.2</v>
      </c>
      <c r="AU59">
        <f t="shared" si="21"/>
        <v>113.2</v>
      </c>
      <c r="AV59">
        <v>112.2</v>
      </c>
      <c r="AW59">
        <f t="shared" si="22"/>
        <v>112.2</v>
      </c>
      <c r="AX59">
        <v>116.2</v>
      </c>
      <c r="AY59">
        <f t="shared" si="23"/>
        <v>116.2</v>
      </c>
      <c r="AZ59">
        <v>109.4</v>
      </c>
      <c r="BA59">
        <f t="shared" si="24"/>
        <v>109.4</v>
      </c>
      <c r="BB59">
        <v>113.5</v>
      </c>
      <c r="BC59">
        <f t="shared" si="25"/>
        <v>113.5</v>
      </c>
      <c r="BD59">
        <v>120.7</v>
      </c>
      <c r="BE59">
        <f t="shared" si="26"/>
        <v>120.7</v>
      </c>
    </row>
    <row r="60" spans="1:57" x14ac:dyDescent="0.3">
      <c r="A60" t="s">
        <v>33</v>
      </c>
      <c r="B60">
        <v>2014</v>
      </c>
      <c r="C60" t="s">
        <v>41</v>
      </c>
      <c r="D60">
        <v>124.8</v>
      </c>
      <c r="E60">
        <f t="shared" si="1"/>
        <v>124.8</v>
      </c>
      <c r="F60">
        <v>127.3</v>
      </c>
      <c r="G60">
        <f t="shared" si="2"/>
        <v>127.3</v>
      </c>
      <c r="H60">
        <v>116.5</v>
      </c>
      <c r="I60">
        <f t="shared" si="3"/>
        <v>116.5</v>
      </c>
      <c r="J60">
        <v>122.2</v>
      </c>
      <c r="K60">
        <f t="shared" si="4"/>
        <v>122.2</v>
      </c>
      <c r="L60">
        <v>103.6</v>
      </c>
      <c r="M60">
        <f t="shared" si="5"/>
        <v>103.6</v>
      </c>
      <c r="N60">
        <v>132.69999999999999</v>
      </c>
      <c r="O60">
        <f t="shared" si="6"/>
        <v>132.69999999999999</v>
      </c>
      <c r="P60">
        <v>181.9</v>
      </c>
      <c r="Q60">
        <f t="shared" si="7"/>
        <v>181.9</v>
      </c>
      <c r="R60">
        <v>115.2</v>
      </c>
      <c r="S60">
        <f t="shared" si="8"/>
        <v>115.2</v>
      </c>
      <c r="T60">
        <v>102.7</v>
      </c>
      <c r="U60">
        <f t="shared" si="9"/>
        <v>102.7</v>
      </c>
      <c r="V60">
        <v>122.1</v>
      </c>
      <c r="W60">
        <f t="shared" si="10"/>
        <v>122.1</v>
      </c>
      <c r="X60">
        <v>114.4</v>
      </c>
      <c r="Y60">
        <f t="shared" si="11"/>
        <v>114.4</v>
      </c>
      <c r="Z60">
        <v>124.7</v>
      </c>
      <c r="AA60">
        <f t="shared" si="12"/>
        <v>124.7</v>
      </c>
      <c r="AB60">
        <v>128.9</v>
      </c>
      <c r="AC60">
        <f t="shared" si="13"/>
        <v>128.9</v>
      </c>
      <c r="AD60">
        <v>123</v>
      </c>
      <c r="AE60">
        <f t="shared" si="14"/>
        <v>123</v>
      </c>
      <c r="AF60">
        <v>118.6</v>
      </c>
      <c r="AG60">
        <f t="shared" si="15"/>
        <v>118.6</v>
      </c>
      <c r="AH60">
        <v>114.1</v>
      </c>
      <c r="AI60">
        <f t="shared" si="16"/>
        <v>114.1</v>
      </c>
      <c r="AJ60">
        <v>117.9</v>
      </c>
      <c r="AK60">
        <f t="shared" si="17"/>
        <v>117.9</v>
      </c>
      <c r="AL60">
        <v>115.5</v>
      </c>
      <c r="AM60">
        <f t="shared" si="0"/>
        <v>115.5</v>
      </c>
      <c r="AN60">
        <v>111.8</v>
      </c>
      <c r="AO60">
        <f t="shared" si="18"/>
        <v>111.8</v>
      </c>
      <c r="AP60">
        <v>115.3</v>
      </c>
      <c r="AQ60">
        <f t="shared" si="19"/>
        <v>115.3</v>
      </c>
      <c r="AR60">
        <v>112.2</v>
      </c>
      <c r="AS60">
        <f t="shared" si="20"/>
        <v>112.2</v>
      </c>
      <c r="AT60">
        <v>112.5</v>
      </c>
      <c r="AU60">
        <f t="shared" si="21"/>
        <v>112.5</v>
      </c>
      <c r="AV60">
        <v>112.9</v>
      </c>
      <c r="AW60">
        <f t="shared" si="22"/>
        <v>112.9</v>
      </c>
      <c r="AX60">
        <v>119.2</v>
      </c>
      <c r="AY60">
        <f t="shared" si="23"/>
        <v>119.2</v>
      </c>
      <c r="AZ60">
        <v>110.5</v>
      </c>
      <c r="BA60">
        <f t="shared" si="24"/>
        <v>110.5</v>
      </c>
      <c r="BB60">
        <v>113.9</v>
      </c>
      <c r="BC60">
        <f t="shared" si="25"/>
        <v>113.9</v>
      </c>
      <c r="BD60">
        <v>119.9</v>
      </c>
      <c r="BE60">
        <f t="shared" si="26"/>
        <v>119.9</v>
      </c>
    </row>
    <row r="61" spans="1:57" x14ac:dyDescent="0.3">
      <c r="A61" t="s">
        <v>34</v>
      </c>
      <c r="B61">
        <v>2014</v>
      </c>
      <c r="C61" t="s">
        <v>41</v>
      </c>
      <c r="D61">
        <v>122.7</v>
      </c>
      <c r="E61">
        <f t="shared" si="1"/>
        <v>122.7</v>
      </c>
      <c r="F61">
        <v>124.4</v>
      </c>
      <c r="G61">
        <f t="shared" si="2"/>
        <v>124.4</v>
      </c>
      <c r="H61">
        <v>117.3</v>
      </c>
      <c r="I61">
        <f t="shared" si="3"/>
        <v>117.3</v>
      </c>
      <c r="J61">
        <v>122</v>
      </c>
      <c r="K61">
        <f t="shared" si="4"/>
        <v>122</v>
      </c>
      <c r="L61">
        <v>108</v>
      </c>
      <c r="M61">
        <f t="shared" si="5"/>
        <v>108</v>
      </c>
      <c r="N61">
        <v>131.1</v>
      </c>
      <c r="O61">
        <f t="shared" si="6"/>
        <v>131.1</v>
      </c>
      <c r="P61">
        <v>168.2</v>
      </c>
      <c r="Q61">
        <f t="shared" si="7"/>
        <v>168.2</v>
      </c>
      <c r="R61">
        <v>114.5</v>
      </c>
      <c r="S61">
        <f t="shared" si="8"/>
        <v>114.5</v>
      </c>
      <c r="T61">
        <v>104.3</v>
      </c>
      <c r="U61">
        <f t="shared" si="9"/>
        <v>104.3</v>
      </c>
      <c r="V61">
        <v>117.1</v>
      </c>
      <c r="W61">
        <f t="shared" si="10"/>
        <v>117.1</v>
      </c>
      <c r="X61">
        <v>115.2</v>
      </c>
      <c r="Y61">
        <f t="shared" si="11"/>
        <v>115.2</v>
      </c>
      <c r="Z61">
        <v>123.1</v>
      </c>
      <c r="AA61">
        <f t="shared" si="12"/>
        <v>123.1</v>
      </c>
      <c r="AB61">
        <v>126.6</v>
      </c>
      <c r="AC61">
        <f t="shared" si="13"/>
        <v>126.6</v>
      </c>
      <c r="AD61">
        <v>119.9</v>
      </c>
      <c r="AE61">
        <f t="shared" si="14"/>
        <v>119.9</v>
      </c>
      <c r="AF61">
        <v>120</v>
      </c>
      <c r="AG61">
        <f t="shared" si="15"/>
        <v>120</v>
      </c>
      <c r="AH61">
        <v>116.8</v>
      </c>
      <c r="AI61">
        <f t="shared" si="16"/>
        <v>116.8</v>
      </c>
      <c r="AJ61">
        <v>119.6</v>
      </c>
      <c r="AK61">
        <f t="shared" si="17"/>
        <v>119.6</v>
      </c>
      <c r="AL61">
        <v>115.5</v>
      </c>
      <c r="AM61">
        <f t="shared" si="0"/>
        <v>115.5</v>
      </c>
      <c r="AN61">
        <v>114</v>
      </c>
      <c r="AO61">
        <f t="shared" si="18"/>
        <v>114</v>
      </c>
      <c r="AP61">
        <v>115.6</v>
      </c>
      <c r="AQ61">
        <f t="shared" si="19"/>
        <v>115.6</v>
      </c>
      <c r="AR61">
        <v>113.3</v>
      </c>
      <c r="AS61">
        <f t="shared" si="20"/>
        <v>113.3</v>
      </c>
      <c r="AT61">
        <v>112.8</v>
      </c>
      <c r="AU61">
        <f t="shared" si="21"/>
        <v>112.8</v>
      </c>
      <c r="AV61">
        <v>112.6</v>
      </c>
      <c r="AW61">
        <f t="shared" si="22"/>
        <v>112.6</v>
      </c>
      <c r="AX61">
        <v>118</v>
      </c>
      <c r="AY61">
        <f t="shared" si="23"/>
        <v>118</v>
      </c>
      <c r="AZ61">
        <v>109.9</v>
      </c>
      <c r="BA61">
        <f t="shared" si="24"/>
        <v>109.9</v>
      </c>
      <c r="BB61">
        <v>113.7</v>
      </c>
      <c r="BC61">
        <f t="shared" si="25"/>
        <v>113.7</v>
      </c>
      <c r="BD61">
        <v>120.3</v>
      </c>
      <c r="BE61">
        <f t="shared" si="26"/>
        <v>120.3</v>
      </c>
    </row>
    <row r="62" spans="1:57" x14ac:dyDescent="0.3">
      <c r="A62" t="s">
        <v>30</v>
      </c>
      <c r="B62">
        <v>2014</v>
      </c>
      <c r="C62" t="s">
        <v>42</v>
      </c>
      <c r="D62">
        <v>122.3</v>
      </c>
      <c r="E62">
        <f t="shared" si="1"/>
        <v>122.3</v>
      </c>
      <c r="F62">
        <v>122.4</v>
      </c>
      <c r="G62">
        <f t="shared" si="2"/>
        <v>122.4</v>
      </c>
      <c r="H62">
        <v>117.8</v>
      </c>
      <c r="I62">
        <f t="shared" si="3"/>
        <v>117.8</v>
      </c>
      <c r="J62">
        <v>122.7</v>
      </c>
      <c r="K62">
        <f t="shared" si="4"/>
        <v>122.7</v>
      </c>
      <c r="L62">
        <v>110.4</v>
      </c>
      <c r="M62">
        <f t="shared" si="5"/>
        <v>110.4</v>
      </c>
      <c r="N62">
        <v>129.80000000000001</v>
      </c>
      <c r="O62">
        <f t="shared" si="6"/>
        <v>129.80000000000001</v>
      </c>
      <c r="P62">
        <v>158.80000000000001</v>
      </c>
      <c r="Q62">
        <f t="shared" si="7"/>
        <v>158.80000000000001</v>
      </c>
      <c r="R62">
        <v>115</v>
      </c>
      <c r="S62">
        <f t="shared" si="8"/>
        <v>115</v>
      </c>
      <c r="T62">
        <v>104.7</v>
      </c>
      <c r="U62">
        <f t="shared" si="9"/>
        <v>104.7</v>
      </c>
      <c r="V62">
        <v>114.9</v>
      </c>
      <c r="W62">
        <f t="shared" si="10"/>
        <v>114.9</v>
      </c>
      <c r="X62">
        <v>116.5</v>
      </c>
      <c r="Y62">
        <f t="shared" si="11"/>
        <v>116.5</v>
      </c>
      <c r="Z62">
        <v>122.6</v>
      </c>
      <c r="AA62">
        <f t="shared" si="12"/>
        <v>122.6</v>
      </c>
      <c r="AB62">
        <v>125.3</v>
      </c>
      <c r="AC62">
        <f t="shared" si="13"/>
        <v>125.3</v>
      </c>
      <c r="AD62">
        <v>119.5</v>
      </c>
      <c r="AE62">
        <f t="shared" si="14"/>
        <v>119.5</v>
      </c>
      <c r="AF62">
        <v>121.7</v>
      </c>
      <c r="AG62">
        <f t="shared" si="15"/>
        <v>121.7</v>
      </c>
      <c r="AH62">
        <v>119.2</v>
      </c>
      <c r="AI62">
        <f t="shared" si="16"/>
        <v>119.2</v>
      </c>
      <c r="AJ62">
        <v>121.3</v>
      </c>
      <c r="AK62">
        <f t="shared" si="17"/>
        <v>121.3</v>
      </c>
      <c r="AL62" t="s">
        <v>32</v>
      </c>
      <c r="AM62">
        <f t="shared" si="0"/>
        <v>116.1</v>
      </c>
      <c r="AN62">
        <v>115.8</v>
      </c>
      <c r="AO62">
        <f t="shared" si="18"/>
        <v>115.8</v>
      </c>
      <c r="AP62">
        <v>116.7</v>
      </c>
      <c r="AQ62">
        <f t="shared" si="19"/>
        <v>116.7</v>
      </c>
      <c r="AR62">
        <v>114.5</v>
      </c>
      <c r="AS62">
        <f t="shared" si="20"/>
        <v>114.5</v>
      </c>
      <c r="AT62">
        <v>112.8</v>
      </c>
      <c r="AU62">
        <f t="shared" si="21"/>
        <v>112.8</v>
      </c>
      <c r="AV62">
        <v>112.6</v>
      </c>
      <c r="AW62">
        <f t="shared" si="22"/>
        <v>112.6</v>
      </c>
      <c r="AX62">
        <v>116.6</v>
      </c>
      <c r="AY62">
        <f t="shared" si="23"/>
        <v>116.6</v>
      </c>
      <c r="AZ62">
        <v>109.1</v>
      </c>
      <c r="BA62">
        <f t="shared" si="24"/>
        <v>109.1</v>
      </c>
      <c r="BB62">
        <v>113.7</v>
      </c>
      <c r="BC62">
        <f t="shared" si="25"/>
        <v>113.7</v>
      </c>
      <c r="BD62">
        <v>120.9</v>
      </c>
      <c r="BE62">
        <f t="shared" si="26"/>
        <v>120.9</v>
      </c>
    </row>
    <row r="63" spans="1:57" x14ac:dyDescent="0.3">
      <c r="A63" t="s">
        <v>33</v>
      </c>
      <c r="B63">
        <v>2014</v>
      </c>
      <c r="C63" t="s">
        <v>42</v>
      </c>
      <c r="D63">
        <v>124.2</v>
      </c>
      <c r="E63">
        <f t="shared" si="1"/>
        <v>124.2</v>
      </c>
      <c r="F63">
        <v>125.4</v>
      </c>
      <c r="G63">
        <f t="shared" si="2"/>
        <v>125.4</v>
      </c>
      <c r="H63">
        <v>116.4</v>
      </c>
      <c r="I63">
        <f t="shared" si="3"/>
        <v>116.4</v>
      </c>
      <c r="J63">
        <v>122.7</v>
      </c>
      <c r="K63">
        <f t="shared" si="4"/>
        <v>122.7</v>
      </c>
      <c r="L63">
        <v>103.5</v>
      </c>
      <c r="M63">
        <f t="shared" si="5"/>
        <v>103.5</v>
      </c>
      <c r="N63">
        <v>124.5</v>
      </c>
      <c r="O63">
        <f t="shared" si="6"/>
        <v>124.5</v>
      </c>
      <c r="P63">
        <v>168.6</v>
      </c>
      <c r="Q63">
        <f t="shared" si="7"/>
        <v>168.6</v>
      </c>
      <c r="R63">
        <v>116.9</v>
      </c>
      <c r="S63">
        <f t="shared" si="8"/>
        <v>116.9</v>
      </c>
      <c r="T63">
        <v>101.9</v>
      </c>
      <c r="U63">
        <f t="shared" si="9"/>
        <v>101.9</v>
      </c>
      <c r="V63">
        <v>122.9</v>
      </c>
      <c r="W63">
        <f t="shared" si="10"/>
        <v>122.9</v>
      </c>
      <c r="X63">
        <v>114.8</v>
      </c>
      <c r="Y63">
        <f t="shared" si="11"/>
        <v>114.8</v>
      </c>
      <c r="Z63">
        <v>125.2</v>
      </c>
      <c r="AA63">
        <f t="shared" si="12"/>
        <v>125.2</v>
      </c>
      <c r="AB63">
        <v>126.7</v>
      </c>
      <c r="AC63">
        <f t="shared" si="13"/>
        <v>126.7</v>
      </c>
      <c r="AD63">
        <v>124.3</v>
      </c>
      <c r="AE63">
        <f t="shared" si="14"/>
        <v>124.3</v>
      </c>
      <c r="AF63">
        <v>119.2</v>
      </c>
      <c r="AG63">
        <f t="shared" si="15"/>
        <v>119.2</v>
      </c>
      <c r="AH63">
        <v>114.5</v>
      </c>
      <c r="AI63">
        <f t="shared" si="16"/>
        <v>114.5</v>
      </c>
      <c r="AJ63">
        <v>118.4</v>
      </c>
      <c r="AK63">
        <f t="shared" si="17"/>
        <v>118.4</v>
      </c>
      <c r="AL63">
        <v>116.1</v>
      </c>
      <c r="AM63">
        <f t="shared" si="0"/>
        <v>116.1</v>
      </c>
      <c r="AN63">
        <v>111.8</v>
      </c>
      <c r="AO63">
        <f t="shared" si="18"/>
        <v>111.8</v>
      </c>
      <c r="AP63">
        <v>115.5</v>
      </c>
      <c r="AQ63">
        <f t="shared" si="19"/>
        <v>115.5</v>
      </c>
      <c r="AR63">
        <v>112.3</v>
      </c>
      <c r="AS63">
        <f t="shared" si="20"/>
        <v>112.3</v>
      </c>
      <c r="AT63">
        <v>111.2</v>
      </c>
      <c r="AU63">
        <f t="shared" si="21"/>
        <v>111.2</v>
      </c>
      <c r="AV63">
        <v>113.4</v>
      </c>
      <c r="AW63">
        <f t="shared" si="22"/>
        <v>113.4</v>
      </c>
      <c r="AX63">
        <v>120</v>
      </c>
      <c r="AY63">
        <f t="shared" si="23"/>
        <v>120</v>
      </c>
      <c r="AZ63">
        <v>110</v>
      </c>
      <c r="BA63">
        <f t="shared" si="24"/>
        <v>110</v>
      </c>
      <c r="BB63">
        <v>113.6</v>
      </c>
      <c r="BC63">
        <f t="shared" si="25"/>
        <v>113.6</v>
      </c>
      <c r="BD63">
        <v>119.2</v>
      </c>
      <c r="BE63">
        <f t="shared" si="26"/>
        <v>119.2</v>
      </c>
    </row>
    <row r="64" spans="1:57" x14ac:dyDescent="0.3">
      <c r="A64" t="s">
        <v>34</v>
      </c>
      <c r="B64">
        <v>2014</v>
      </c>
      <c r="C64" t="s">
        <v>42</v>
      </c>
      <c r="D64">
        <v>122.9</v>
      </c>
      <c r="E64">
        <f t="shared" si="1"/>
        <v>122.9</v>
      </c>
      <c r="F64">
        <v>123.5</v>
      </c>
      <c r="G64">
        <f t="shared" si="2"/>
        <v>123.5</v>
      </c>
      <c r="H64">
        <v>117.3</v>
      </c>
      <c r="I64">
        <f t="shared" si="3"/>
        <v>117.3</v>
      </c>
      <c r="J64">
        <v>122.7</v>
      </c>
      <c r="K64">
        <f t="shared" si="4"/>
        <v>122.7</v>
      </c>
      <c r="L64">
        <v>107.9</v>
      </c>
      <c r="M64">
        <f t="shared" si="5"/>
        <v>107.9</v>
      </c>
      <c r="N64">
        <v>127.3</v>
      </c>
      <c r="O64">
        <f t="shared" si="6"/>
        <v>127.3</v>
      </c>
      <c r="P64">
        <v>162.1</v>
      </c>
      <c r="Q64">
        <f t="shared" si="7"/>
        <v>162.1</v>
      </c>
      <c r="R64">
        <v>115.6</v>
      </c>
      <c r="S64">
        <f t="shared" si="8"/>
        <v>115.6</v>
      </c>
      <c r="T64">
        <v>103.8</v>
      </c>
      <c r="U64">
        <f t="shared" si="9"/>
        <v>103.8</v>
      </c>
      <c r="V64">
        <v>117.6</v>
      </c>
      <c r="W64">
        <f t="shared" si="10"/>
        <v>117.6</v>
      </c>
      <c r="X64">
        <v>115.8</v>
      </c>
      <c r="Y64">
        <f t="shared" si="11"/>
        <v>115.8</v>
      </c>
      <c r="Z64">
        <v>123.8</v>
      </c>
      <c r="AA64">
        <f t="shared" si="12"/>
        <v>123.8</v>
      </c>
      <c r="AB64">
        <v>125.8</v>
      </c>
      <c r="AC64">
        <f t="shared" si="13"/>
        <v>125.8</v>
      </c>
      <c r="AD64">
        <v>120.8</v>
      </c>
      <c r="AE64">
        <f t="shared" si="14"/>
        <v>120.8</v>
      </c>
      <c r="AF64">
        <v>120.7</v>
      </c>
      <c r="AG64">
        <f t="shared" si="15"/>
        <v>120.7</v>
      </c>
      <c r="AH64">
        <v>117.2</v>
      </c>
      <c r="AI64">
        <f t="shared" si="16"/>
        <v>117.2</v>
      </c>
      <c r="AJ64">
        <v>120.1</v>
      </c>
      <c r="AK64">
        <f t="shared" si="17"/>
        <v>120.1</v>
      </c>
      <c r="AL64">
        <v>116.1</v>
      </c>
      <c r="AM64">
        <f t="shared" si="0"/>
        <v>116.1</v>
      </c>
      <c r="AN64">
        <v>114.3</v>
      </c>
      <c r="AO64">
        <f t="shared" si="18"/>
        <v>114.3</v>
      </c>
      <c r="AP64">
        <v>116.1</v>
      </c>
      <c r="AQ64">
        <f t="shared" si="19"/>
        <v>116.1</v>
      </c>
      <c r="AR64">
        <v>113.7</v>
      </c>
      <c r="AS64">
        <f t="shared" si="20"/>
        <v>113.7</v>
      </c>
      <c r="AT64">
        <v>112</v>
      </c>
      <c r="AU64">
        <f t="shared" si="21"/>
        <v>112</v>
      </c>
      <c r="AV64">
        <v>113.1</v>
      </c>
      <c r="AW64">
        <f t="shared" si="22"/>
        <v>113.1</v>
      </c>
      <c r="AX64">
        <v>118.6</v>
      </c>
      <c r="AY64">
        <f t="shared" si="23"/>
        <v>118.6</v>
      </c>
      <c r="AZ64">
        <v>109.5</v>
      </c>
      <c r="BA64">
        <f t="shared" si="24"/>
        <v>109.5</v>
      </c>
      <c r="BB64">
        <v>113.7</v>
      </c>
      <c r="BC64">
        <f t="shared" si="25"/>
        <v>113.7</v>
      </c>
      <c r="BD64">
        <v>120.1</v>
      </c>
      <c r="BE64">
        <f t="shared" si="26"/>
        <v>120.1</v>
      </c>
    </row>
    <row r="65" spans="1:57" x14ac:dyDescent="0.3">
      <c r="A65" t="s">
        <v>30</v>
      </c>
      <c r="B65">
        <v>2014</v>
      </c>
      <c r="C65" t="s">
        <v>43</v>
      </c>
      <c r="D65">
        <v>122.6</v>
      </c>
      <c r="E65">
        <f t="shared" si="1"/>
        <v>122.6</v>
      </c>
      <c r="F65">
        <v>122.5</v>
      </c>
      <c r="G65">
        <f t="shared" si="2"/>
        <v>122.5</v>
      </c>
      <c r="H65">
        <v>118.3</v>
      </c>
      <c r="I65">
        <f t="shared" si="3"/>
        <v>118.3</v>
      </c>
      <c r="J65">
        <v>123.2</v>
      </c>
      <c r="K65">
        <f t="shared" si="4"/>
        <v>123.2</v>
      </c>
      <c r="L65">
        <v>110.5</v>
      </c>
      <c r="M65">
        <f t="shared" si="5"/>
        <v>110.5</v>
      </c>
      <c r="N65">
        <v>128.9</v>
      </c>
      <c r="O65">
        <f t="shared" si="6"/>
        <v>128.9</v>
      </c>
      <c r="P65">
        <v>155.30000000000001</v>
      </c>
      <c r="Q65">
        <f t="shared" si="7"/>
        <v>155.30000000000001</v>
      </c>
      <c r="R65">
        <v>115.5</v>
      </c>
      <c r="S65">
        <f t="shared" si="8"/>
        <v>115.5</v>
      </c>
      <c r="T65">
        <v>104</v>
      </c>
      <c r="U65">
        <f t="shared" si="9"/>
        <v>104</v>
      </c>
      <c r="V65">
        <v>115.3</v>
      </c>
      <c r="W65">
        <f t="shared" si="10"/>
        <v>115.3</v>
      </c>
      <c r="X65">
        <v>116.8</v>
      </c>
      <c r="Y65">
        <f t="shared" si="11"/>
        <v>116.8</v>
      </c>
      <c r="Z65">
        <v>123.2</v>
      </c>
      <c r="AA65">
        <f t="shared" si="12"/>
        <v>123.2</v>
      </c>
      <c r="AB65">
        <v>125.1</v>
      </c>
      <c r="AC65">
        <f t="shared" si="13"/>
        <v>125.1</v>
      </c>
      <c r="AD65">
        <v>120</v>
      </c>
      <c r="AE65">
        <f t="shared" si="14"/>
        <v>120</v>
      </c>
      <c r="AF65">
        <v>122.7</v>
      </c>
      <c r="AG65">
        <f t="shared" si="15"/>
        <v>122.7</v>
      </c>
      <c r="AH65">
        <v>120.3</v>
      </c>
      <c r="AI65">
        <f t="shared" si="16"/>
        <v>120.3</v>
      </c>
      <c r="AJ65">
        <v>122.3</v>
      </c>
      <c r="AK65">
        <f t="shared" si="17"/>
        <v>122.3</v>
      </c>
      <c r="AL65" t="s">
        <v>32</v>
      </c>
      <c r="AM65">
        <f t="shared" si="0"/>
        <v>116.7</v>
      </c>
      <c r="AN65">
        <v>116.4</v>
      </c>
      <c r="AO65">
        <f t="shared" si="18"/>
        <v>116.4</v>
      </c>
      <c r="AP65">
        <v>117.5</v>
      </c>
      <c r="AQ65">
        <f t="shared" si="19"/>
        <v>117.5</v>
      </c>
      <c r="AR65">
        <v>115.3</v>
      </c>
      <c r="AS65">
        <f t="shared" si="20"/>
        <v>115.3</v>
      </c>
      <c r="AT65">
        <v>112.6</v>
      </c>
      <c r="AU65">
        <f t="shared" si="21"/>
        <v>112.6</v>
      </c>
      <c r="AV65">
        <v>113</v>
      </c>
      <c r="AW65">
        <f t="shared" si="22"/>
        <v>113</v>
      </c>
      <c r="AX65">
        <v>116.9</v>
      </c>
      <c r="AY65">
        <f t="shared" si="23"/>
        <v>116.9</v>
      </c>
      <c r="AZ65">
        <v>109.3</v>
      </c>
      <c r="BA65">
        <f t="shared" si="24"/>
        <v>109.3</v>
      </c>
      <c r="BB65">
        <v>114</v>
      </c>
      <c r="BC65">
        <f t="shared" si="25"/>
        <v>114</v>
      </c>
      <c r="BD65">
        <v>121</v>
      </c>
      <c r="BE65">
        <f t="shared" si="26"/>
        <v>121</v>
      </c>
    </row>
    <row r="66" spans="1:57" x14ac:dyDescent="0.3">
      <c r="A66" t="s">
        <v>33</v>
      </c>
      <c r="B66">
        <v>2014</v>
      </c>
      <c r="C66" t="s">
        <v>43</v>
      </c>
      <c r="D66">
        <v>124.6</v>
      </c>
      <c r="E66">
        <f t="shared" si="1"/>
        <v>124.6</v>
      </c>
      <c r="F66">
        <v>126.1</v>
      </c>
      <c r="G66">
        <f t="shared" si="2"/>
        <v>126.1</v>
      </c>
      <c r="H66">
        <v>117.8</v>
      </c>
      <c r="I66">
        <f t="shared" si="3"/>
        <v>117.8</v>
      </c>
      <c r="J66">
        <v>123.1</v>
      </c>
      <c r="K66">
        <f t="shared" si="4"/>
        <v>123.1</v>
      </c>
      <c r="L66">
        <v>103.5</v>
      </c>
      <c r="M66">
        <f t="shared" si="5"/>
        <v>103.5</v>
      </c>
      <c r="N66">
        <v>123.5</v>
      </c>
      <c r="O66">
        <f t="shared" si="6"/>
        <v>123.5</v>
      </c>
      <c r="P66">
        <v>159.6</v>
      </c>
      <c r="Q66">
        <f t="shared" si="7"/>
        <v>159.6</v>
      </c>
      <c r="R66">
        <v>117.4</v>
      </c>
      <c r="S66">
        <f t="shared" si="8"/>
        <v>117.4</v>
      </c>
      <c r="T66">
        <v>101.2</v>
      </c>
      <c r="U66">
        <f t="shared" si="9"/>
        <v>101.2</v>
      </c>
      <c r="V66">
        <v>123.8</v>
      </c>
      <c r="W66">
        <f t="shared" si="10"/>
        <v>123.8</v>
      </c>
      <c r="X66">
        <v>115.2</v>
      </c>
      <c r="Y66">
        <f t="shared" si="11"/>
        <v>115.2</v>
      </c>
      <c r="Z66">
        <v>125.9</v>
      </c>
      <c r="AA66">
        <f t="shared" si="12"/>
        <v>125.9</v>
      </c>
      <c r="AB66">
        <v>125.8</v>
      </c>
      <c r="AC66">
        <f t="shared" si="13"/>
        <v>125.8</v>
      </c>
      <c r="AD66">
        <v>124.3</v>
      </c>
      <c r="AE66">
        <f t="shared" si="14"/>
        <v>124.3</v>
      </c>
      <c r="AF66">
        <v>119.6</v>
      </c>
      <c r="AG66">
        <f t="shared" si="15"/>
        <v>119.6</v>
      </c>
      <c r="AH66">
        <v>114.9</v>
      </c>
      <c r="AI66">
        <f t="shared" si="16"/>
        <v>114.9</v>
      </c>
      <c r="AJ66">
        <v>118.9</v>
      </c>
      <c r="AK66">
        <f t="shared" si="17"/>
        <v>118.9</v>
      </c>
      <c r="AL66">
        <v>116.7</v>
      </c>
      <c r="AM66">
        <f t="shared" si="0"/>
        <v>116.7</v>
      </c>
      <c r="AN66">
        <v>112</v>
      </c>
      <c r="AO66">
        <f t="shared" si="18"/>
        <v>112</v>
      </c>
      <c r="AP66">
        <v>115.8</v>
      </c>
      <c r="AQ66">
        <f t="shared" si="19"/>
        <v>115.8</v>
      </c>
      <c r="AR66">
        <v>112.6</v>
      </c>
      <c r="AS66">
        <f t="shared" si="20"/>
        <v>112.6</v>
      </c>
      <c r="AT66">
        <v>111</v>
      </c>
      <c r="AU66">
        <f t="shared" si="21"/>
        <v>111</v>
      </c>
      <c r="AV66">
        <v>113.6</v>
      </c>
      <c r="AW66">
        <f t="shared" si="22"/>
        <v>113.6</v>
      </c>
      <c r="AX66">
        <v>120.2</v>
      </c>
      <c r="AY66">
        <f t="shared" si="23"/>
        <v>120.2</v>
      </c>
      <c r="AZ66">
        <v>110.1</v>
      </c>
      <c r="BA66">
        <f t="shared" si="24"/>
        <v>110.1</v>
      </c>
      <c r="BB66">
        <v>113.7</v>
      </c>
      <c r="BC66">
        <f t="shared" si="25"/>
        <v>113.7</v>
      </c>
      <c r="BD66">
        <v>119.1</v>
      </c>
      <c r="BE66">
        <f t="shared" si="26"/>
        <v>119.1</v>
      </c>
    </row>
    <row r="67" spans="1:57" x14ac:dyDescent="0.3">
      <c r="A67" t="s">
        <v>34</v>
      </c>
      <c r="B67">
        <v>2014</v>
      </c>
      <c r="C67" t="s">
        <v>43</v>
      </c>
      <c r="D67">
        <v>123.2</v>
      </c>
      <c r="E67">
        <f t="shared" si="1"/>
        <v>123.2</v>
      </c>
      <c r="F67">
        <v>123.8</v>
      </c>
      <c r="G67">
        <f t="shared" si="2"/>
        <v>123.8</v>
      </c>
      <c r="H67">
        <v>118.1</v>
      </c>
      <c r="I67">
        <f t="shared" si="3"/>
        <v>118.1</v>
      </c>
      <c r="J67">
        <v>123.2</v>
      </c>
      <c r="K67">
        <f t="shared" si="4"/>
        <v>123.2</v>
      </c>
      <c r="L67">
        <v>107.9</v>
      </c>
      <c r="M67">
        <f t="shared" si="5"/>
        <v>107.9</v>
      </c>
      <c r="N67">
        <v>126.4</v>
      </c>
      <c r="O67">
        <f t="shared" si="6"/>
        <v>126.4</v>
      </c>
      <c r="P67">
        <v>156.80000000000001</v>
      </c>
      <c r="Q67">
        <f t="shared" si="7"/>
        <v>156.80000000000001</v>
      </c>
      <c r="R67">
        <v>116.1</v>
      </c>
      <c r="S67">
        <f t="shared" si="8"/>
        <v>116.1</v>
      </c>
      <c r="T67">
        <v>103.1</v>
      </c>
      <c r="U67">
        <f t="shared" si="9"/>
        <v>103.1</v>
      </c>
      <c r="V67">
        <v>118.1</v>
      </c>
      <c r="W67">
        <f t="shared" si="10"/>
        <v>118.1</v>
      </c>
      <c r="X67">
        <v>116.1</v>
      </c>
      <c r="Y67">
        <f t="shared" si="11"/>
        <v>116.1</v>
      </c>
      <c r="Z67">
        <v>124.5</v>
      </c>
      <c r="AA67">
        <f t="shared" si="12"/>
        <v>124.5</v>
      </c>
      <c r="AB67">
        <v>125.4</v>
      </c>
      <c r="AC67">
        <f t="shared" si="13"/>
        <v>125.4</v>
      </c>
      <c r="AD67">
        <v>121.1</v>
      </c>
      <c r="AE67">
        <f t="shared" si="14"/>
        <v>121.1</v>
      </c>
      <c r="AF67">
        <v>121.5</v>
      </c>
      <c r="AG67">
        <f t="shared" si="15"/>
        <v>121.5</v>
      </c>
      <c r="AH67">
        <v>118.1</v>
      </c>
      <c r="AI67">
        <f t="shared" si="16"/>
        <v>118.1</v>
      </c>
      <c r="AJ67">
        <v>121</v>
      </c>
      <c r="AK67">
        <f t="shared" si="17"/>
        <v>121</v>
      </c>
      <c r="AL67">
        <v>116.7</v>
      </c>
      <c r="AM67">
        <f t="shared" ref="AM67:AM130" si="27">IF(AL67="NA",AVERAGE(AL68,AL69),AL67)</f>
        <v>116.7</v>
      </c>
      <c r="AN67">
        <v>114.7</v>
      </c>
      <c r="AO67">
        <f t="shared" si="18"/>
        <v>114.7</v>
      </c>
      <c r="AP67">
        <v>116.7</v>
      </c>
      <c r="AQ67">
        <f t="shared" si="19"/>
        <v>116.7</v>
      </c>
      <c r="AR67">
        <v>114.3</v>
      </c>
      <c r="AS67">
        <f t="shared" si="20"/>
        <v>114.3</v>
      </c>
      <c r="AT67">
        <v>111.8</v>
      </c>
      <c r="AU67">
        <f t="shared" si="21"/>
        <v>111.8</v>
      </c>
      <c r="AV67">
        <v>113.3</v>
      </c>
      <c r="AW67">
        <f t="shared" si="22"/>
        <v>113.3</v>
      </c>
      <c r="AX67">
        <v>118.8</v>
      </c>
      <c r="AY67">
        <f t="shared" si="23"/>
        <v>118.8</v>
      </c>
      <c r="AZ67">
        <v>109.6</v>
      </c>
      <c r="BA67">
        <f t="shared" si="24"/>
        <v>109.6</v>
      </c>
      <c r="BB67">
        <v>113.9</v>
      </c>
      <c r="BC67">
        <f t="shared" si="25"/>
        <v>113.9</v>
      </c>
      <c r="BD67">
        <v>120.1</v>
      </c>
      <c r="BE67">
        <f t="shared" si="26"/>
        <v>120.1</v>
      </c>
    </row>
    <row r="68" spans="1:57" x14ac:dyDescent="0.3">
      <c r="A68" t="s">
        <v>30</v>
      </c>
      <c r="B68">
        <v>2014</v>
      </c>
      <c r="C68" t="s">
        <v>45</v>
      </c>
      <c r="D68">
        <v>122.7</v>
      </c>
      <c r="E68">
        <f t="shared" si="1"/>
        <v>122.7</v>
      </c>
      <c r="F68">
        <v>122.6</v>
      </c>
      <c r="G68">
        <f t="shared" si="2"/>
        <v>122.6</v>
      </c>
      <c r="H68">
        <v>119.9</v>
      </c>
      <c r="I68">
        <f t="shared" si="3"/>
        <v>119.9</v>
      </c>
      <c r="J68">
        <v>124</v>
      </c>
      <c r="K68">
        <f t="shared" si="4"/>
        <v>124</v>
      </c>
      <c r="L68">
        <v>110.5</v>
      </c>
      <c r="M68">
        <f t="shared" si="5"/>
        <v>110.5</v>
      </c>
      <c r="N68">
        <v>128.80000000000001</v>
      </c>
      <c r="O68">
        <f t="shared" si="6"/>
        <v>128.80000000000001</v>
      </c>
      <c r="P68">
        <v>152</v>
      </c>
      <c r="Q68">
        <f t="shared" si="7"/>
        <v>152</v>
      </c>
      <c r="R68">
        <v>116.2</v>
      </c>
      <c r="S68">
        <f t="shared" si="8"/>
        <v>116.2</v>
      </c>
      <c r="T68">
        <v>103.3</v>
      </c>
      <c r="U68">
        <f t="shared" si="9"/>
        <v>103.3</v>
      </c>
      <c r="V68">
        <v>115.8</v>
      </c>
      <c r="W68">
        <f t="shared" si="10"/>
        <v>115.8</v>
      </c>
      <c r="X68">
        <v>116.8</v>
      </c>
      <c r="Y68">
        <f t="shared" si="11"/>
        <v>116.8</v>
      </c>
      <c r="Z68">
        <v>124.5</v>
      </c>
      <c r="AA68">
        <f t="shared" si="12"/>
        <v>124.5</v>
      </c>
      <c r="AB68">
        <v>124.9</v>
      </c>
      <c r="AC68">
        <f t="shared" si="13"/>
        <v>124.9</v>
      </c>
      <c r="AD68">
        <v>120.8</v>
      </c>
      <c r="AE68">
        <f t="shared" si="14"/>
        <v>120.8</v>
      </c>
      <c r="AF68">
        <v>123.3</v>
      </c>
      <c r="AG68">
        <f t="shared" si="15"/>
        <v>123.3</v>
      </c>
      <c r="AH68">
        <v>120.5</v>
      </c>
      <c r="AI68">
        <f t="shared" si="16"/>
        <v>120.5</v>
      </c>
      <c r="AJ68">
        <v>122.9</v>
      </c>
      <c r="AK68">
        <f t="shared" si="17"/>
        <v>122.9</v>
      </c>
      <c r="AL68" t="s">
        <v>32</v>
      </c>
      <c r="AM68">
        <f t="shared" si="27"/>
        <v>117.1</v>
      </c>
      <c r="AN68">
        <v>117.3</v>
      </c>
      <c r="AO68">
        <f t="shared" si="18"/>
        <v>117.3</v>
      </c>
      <c r="AP68">
        <v>118.1</v>
      </c>
      <c r="AQ68">
        <f t="shared" si="19"/>
        <v>118.1</v>
      </c>
      <c r="AR68">
        <v>115.9</v>
      </c>
      <c r="AS68">
        <f t="shared" si="20"/>
        <v>115.9</v>
      </c>
      <c r="AT68">
        <v>112</v>
      </c>
      <c r="AU68">
        <f t="shared" si="21"/>
        <v>112</v>
      </c>
      <c r="AV68">
        <v>113.3</v>
      </c>
      <c r="AW68">
        <f t="shared" si="22"/>
        <v>113.3</v>
      </c>
      <c r="AX68">
        <v>117.2</v>
      </c>
      <c r="AY68">
        <f t="shared" si="23"/>
        <v>117.2</v>
      </c>
      <c r="AZ68">
        <v>108.8</v>
      </c>
      <c r="BA68">
        <f t="shared" si="24"/>
        <v>108.8</v>
      </c>
      <c r="BB68">
        <v>114.1</v>
      </c>
      <c r="BC68">
        <f t="shared" si="25"/>
        <v>114.1</v>
      </c>
      <c r="BD68">
        <v>121.1</v>
      </c>
      <c r="BE68">
        <f t="shared" si="26"/>
        <v>121.1</v>
      </c>
    </row>
    <row r="69" spans="1:57" x14ac:dyDescent="0.3">
      <c r="A69" t="s">
        <v>33</v>
      </c>
      <c r="B69">
        <v>2014</v>
      </c>
      <c r="C69" t="s">
        <v>45</v>
      </c>
      <c r="D69">
        <v>124.5</v>
      </c>
      <c r="E69">
        <f t="shared" si="1"/>
        <v>124.5</v>
      </c>
      <c r="F69">
        <v>125.6</v>
      </c>
      <c r="G69">
        <f t="shared" si="2"/>
        <v>125.6</v>
      </c>
      <c r="H69">
        <v>122.7</v>
      </c>
      <c r="I69">
        <f t="shared" si="3"/>
        <v>122.7</v>
      </c>
      <c r="J69">
        <v>124.6</v>
      </c>
      <c r="K69">
        <f t="shared" si="4"/>
        <v>124.6</v>
      </c>
      <c r="L69">
        <v>103.2</v>
      </c>
      <c r="M69">
        <f t="shared" si="5"/>
        <v>103.2</v>
      </c>
      <c r="N69">
        <v>122.2</v>
      </c>
      <c r="O69">
        <f t="shared" si="6"/>
        <v>122.2</v>
      </c>
      <c r="P69">
        <v>153.19999999999999</v>
      </c>
      <c r="Q69">
        <f t="shared" si="7"/>
        <v>153.19999999999999</v>
      </c>
      <c r="R69">
        <v>119.3</v>
      </c>
      <c r="S69">
        <f t="shared" si="8"/>
        <v>119.3</v>
      </c>
      <c r="T69">
        <v>99.8</v>
      </c>
      <c r="U69">
        <f t="shared" si="9"/>
        <v>99.8</v>
      </c>
      <c r="V69">
        <v>124.6</v>
      </c>
      <c r="W69">
        <f t="shared" si="10"/>
        <v>124.6</v>
      </c>
      <c r="X69">
        <v>115.8</v>
      </c>
      <c r="Y69">
        <f t="shared" si="11"/>
        <v>115.8</v>
      </c>
      <c r="Z69">
        <v>126.9</v>
      </c>
      <c r="AA69">
        <f t="shared" si="12"/>
        <v>126.9</v>
      </c>
      <c r="AB69">
        <v>125.4</v>
      </c>
      <c r="AC69">
        <f t="shared" si="13"/>
        <v>125.4</v>
      </c>
      <c r="AD69">
        <v>125.8</v>
      </c>
      <c r="AE69">
        <f t="shared" si="14"/>
        <v>125.8</v>
      </c>
      <c r="AF69">
        <v>120.3</v>
      </c>
      <c r="AG69">
        <f t="shared" si="15"/>
        <v>120.3</v>
      </c>
      <c r="AH69">
        <v>115.4</v>
      </c>
      <c r="AI69">
        <f t="shared" si="16"/>
        <v>115.4</v>
      </c>
      <c r="AJ69">
        <v>119.5</v>
      </c>
      <c r="AK69">
        <f t="shared" si="17"/>
        <v>119.5</v>
      </c>
      <c r="AL69">
        <v>117.1</v>
      </c>
      <c r="AM69">
        <f t="shared" si="27"/>
        <v>117.1</v>
      </c>
      <c r="AN69">
        <v>112.6</v>
      </c>
      <c r="AO69">
        <f t="shared" si="18"/>
        <v>112.6</v>
      </c>
      <c r="AP69">
        <v>116.4</v>
      </c>
      <c r="AQ69">
        <f t="shared" si="19"/>
        <v>116.4</v>
      </c>
      <c r="AR69">
        <v>113</v>
      </c>
      <c r="AS69">
        <f t="shared" si="20"/>
        <v>113</v>
      </c>
      <c r="AT69">
        <v>109.7</v>
      </c>
      <c r="AU69">
        <f t="shared" si="21"/>
        <v>109.7</v>
      </c>
      <c r="AV69">
        <v>114</v>
      </c>
      <c r="AW69">
        <f t="shared" si="22"/>
        <v>114</v>
      </c>
      <c r="AX69">
        <v>120.3</v>
      </c>
      <c r="AY69">
        <f t="shared" si="23"/>
        <v>120.3</v>
      </c>
      <c r="AZ69">
        <v>109.6</v>
      </c>
      <c r="BA69">
        <f t="shared" si="24"/>
        <v>109.6</v>
      </c>
      <c r="BB69">
        <v>113.4</v>
      </c>
      <c r="BC69">
        <f t="shared" si="25"/>
        <v>113.4</v>
      </c>
      <c r="BD69">
        <v>119</v>
      </c>
      <c r="BE69">
        <f t="shared" si="26"/>
        <v>119</v>
      </c>
    </row>
    <row r="70" spans="1:57" x14ac:dyDescent="0.3">
      <c r="A70" t="s">
        <v>34</v>
      </c>
      <c r="B70">
        <v>2014</v>
      </c>
      <c r="C70" t="s">
        <v>45</v>
      </c>
      <c r="D70">
        <v>123.3</v>
      </c>
      <c r="E70">
        <f t="shared" ref="E70:E133" si="28">IF(D70="NA",AVERAGE(D67,D73),D70)</f>
        <v>123.3</v>
      </c>
      <c r="F70">
        <v>123.7</v>
      </c>
      <c r="G70">
        <f t="shared" ref="G70:G133" si="29">IF(F70="NA",AVERAGE(F67,F73),F70)</f>
        <v>123.7</v>
      </c>
      <c r="H70">
        <v>121</v>
      </c>
      <c r="I70">
        <f t="shared" ref="I70:I133" si="30">IF(H70="NA",AVERAGE(H67,H73),H70)</f>
        <v>121</v>
      </c>
      <c r="J70">
        <v>124.2</v>
      </c>
      <c r="K70">
        <f t="shared" ref="K70:K133" si="31">IF(J70="NA",AVERAGE(J67,J73),J70)</f>
        <v>124.2</v>
      </c>
      <c r="L70">
        <v>107.8</v>
      </c>
      <c r="M70">
        <f t="shared" ref="M70:M133" si="32">IF(L70="NA",AVERAGE(L67,L73),L70)</f>
        <v>107.8</v>
      </c>
      <c r="N70">
        <v>125.7</v>
      </c>
      <c r="O70">
        <f t="shared" ref="O70:O133" si="33">IF(N70="NA",AVERAGE(N67,N73),N70)</f>
        <v>125.7</v>
      </c>
      <c r="P70">
        <v>152.4</v>
      </c>
      <c r="Q70">
        <f t="shared" ref="Q70:Q133" si="34">IF(P70="NA",AVERAGE(P67,P73),P70)</f>
        <v>152.4</v>
      </c>
      <c r="R70">
        <v>117.2</v>
      </c>
      <c r="S70">
        <f t="shared" ref="S70:S133" si="35">IF(R70="NA",AVERAGE(R67,R73),R70)</f>
        <v>117.2</v>
      </c>
      <c r="T70">
        <v>102.1</v>
      </c>
      <c r="U70">
        <f t="shared" ref="U70:U133" si="36">IF(T70="NA",AVERAGE(T67,T73),T70)</f>
        <v>102.1</v>
      </c>
      <c r="V70">
        <v>118.7</v>
      </c>
      <c r="W70">
        <f t="shared" ref="W70:W133" si="37">IF(V70="NA",AVERAGE(V67,V73),V70)</f>
        <v>118.7</v>
      </c>
      <c r="X70">
        <v>116.4</v>
      </c>
      <c r="Y70">
        <f t="shared" ref="Y70:Y133" si="38">IF(X70="NA",AVERAGE(X67,X73),X70)</f>
        <v>116.4</v>
      </c>
      <c r="Z70">
        <v>125.6</v>
      </c>
      <c r="AA70">
        <f t="shared" ref="AA70:AA133" si="39">IF(Z70="NA",AVERAGE(Z67,Z73),Z70)</f>
        <v>125.6</v>
      </c>
      <c r="AB70">
        <v>125.1</v>
      </c>
      <c r="AC70">
        <f t="shared" ref="AC70:AC133" si="40">IF(AB70="NA",AVERAGE(AB67,AB73),AB70)</f>
        <v>125.1</v>
      </c>
      <c r="AD70">
        <v>122.1</v>
      </c>
      <c r="AE70">
        <f t="shared" ref="AE70:AE133" si="41">IF(AD70="NA",AVERAGE(AD67,AD73),AD70)</f>
        <v>122.1</v>
      </c>
      <c r="AF70">
        <v>122.1</v>
      </c>
      <c r="AG70">
        <f t="shared" ref="AG70:AG133" si="42">IF(AF70="NA",AVERAGE(AF67,AF73),AF70)</f>
        <v>122.1</v>
      </c>
      <c r="AH70">
        <v>118.4</v>
      </c>
      <c r="AI70">
        <f t="shared" ref="AI70:AI133" si="43">IF(AH70="NA",AVERAGE(AH67,AH73),AH70)</f>
        <v>118.4</v>
      </c>
      <c r="AJ70">
        <v>121.6</v>
      </c>
      <c r="AK70">
        <f t="shared" ref="AK70:AK133" si="44">IF(AJ70="NA",AVERAGE(AJ67,AJ73),AJ70)</f>
        <v>121.6</v>
      </c>
      <c r="AL70">
        <v>117.1</v>
      </c>
      <c r="AM70">
        <f t="shared" si="27"/>
        <v>117.1</v>
      </c>
      <c r="AN70">
        <v>115.5</v>
      </c>
      <c r="AO70">
        <f t="shared" ref="AO70:AO133" si="45">IF(AN70="NA",AVERAGE(AN67,AN73),AN70)</f>
        <v>115.5</v>
      </c>
      <c r="AP70">
        <v>117.3</v>
      </c>
      <c r="AQ70">
        <f t="shared" ref="AQ70:AQ133" si="46">IF(AP70="NA",AVERAGE(AP67,AP73),AP70)</f>
        <v>117.3</v>
      </c>
      <c r="AR70">
        <v>114.8</v>
      </c>
      <c r="AS70">
        <f t="shared" ref="AS70:AS133" si="47">IF(AR70="NA",AVERAGE(AR67,AR73),AR70)</f>
        <v>114.8</v>
      </c>
      <c r="AT70">
        <v>110.8</v>
      </c>
      <c r="AU70">
        <f t="shared" ref="AU70:AU133" si="48">IF(AT70="NA",AVERAGE(AT67,AT73),AT70)</f>
        <v>110.8</v>
      </c>
      <c r="AV70">
        <v>113.7</v>
      </c>
      <c r="AW70">
        <f t="shared" ref="AW70:AW133" si="49">IF(AV70="NA",AVERAGE(AV67,AV73),AV70)</f>
        <v>113.7</v>
      </c>
      <c r="AX70">
        <v>119</v>
      </c>
      <c r="AY70">
        <f t="shared" ref="AY70:AY133" si="50">IF(AX70="NA",AVERAGE(AX67,AX73),AX70)</f>
        <v>119</v>
      </c>
      <c r="AZ70">
        <v>109.1</v>
      </c>
      <c r="BA70">
        <f t="shared" ref="BA70:BA133" si="51">IF(AZ70="NA",AVERAGE(AZ67,AZ73),AZ70)</f>
        <v>109.1</v>
      </c>
      <c r="BB70">
        <v>113.8</v>
      </c>
      <c r="BC70">
        <f t="shared" ref="BC70:BC133" si="52">IF(BB70="NA",AVERAGE(BB67,BB73),BB70)</f>
        <v>113.8</v>
      </c>
      <c r="BD70">
        <v>120.1</v>
      </c>
      <c r="BE70">
        <f t="shared" ref="BE70:BE133" si="53">IF(BD70="NA",AVERAGE(BD67,BD73),BD70)</f>
        <v>120.1</v>
      </c>
    </row>
    <row r="71" spans="1:57" x14ac:dyDescent="0.3">
      <c r="A71" t="s">
        <v>30</v>
      </c>
      <c r="B71">
        <v>2014</v>
      </c>
      <c r="C71" t="s">
        <v>46</v>
      </c>
      <c r="D71">
        <v>122.4</v>
      </c>
      <c r="E71">
        <f t="shared" si="28"/>
        <v>122.4</v>
      </c>
      <c r="F71">
        <v>122.4</v>
      </c>
      <c r="G71">
        <f t="shared" si="29"/>
        <v>122.4</v>
      </c>
      <c r="H71">
        <v>121.8</v>
      </c>
      <c r="I71">
        <f t="shared" si="30"/>
        <v>121.8</v>
      </c>
      <c r="J71">
        <v>124.2</v>
      </c>
      <c r="K71">
        <f t="shared" si="31"/>
        <v>124.2</v>
      </c>
      <c r="L71">
        <v>110.2</v>
      </c>
      <c r="M71">
        <f t="shared" si="32"/>
        <v>110.2</v>
      </c>
      <c r="N71">
        <v>128.6</v>
      </c>
      <c r="O71">
        <f t="shared" si="33"/>
        <v>128.6</v>
      </c>
      <c r="P71">
        <v>140.30000000000001</v>
      </c>
      <c r="Q71">
        <f t="shared" si="34"/>
        <v>140.30000000000001</v>
      </c>
      <c r="R71">
        <v>116.3</v>
      </c>
      <c r="S71">
        <f t="shared" si="35"/>
        <v>116.3</v>
      </c>
      <c r="T71">
        <v>102</v>
      </c>
      <c r="U71">
        <f t="shared" si="36"/>
        <v>102</v>
      </c>
      <c r="V71">
        <v>116</v>
      </c>
      <c r="W71">
        <f t="shared" si="37"/>
        <v>116</v>
      </c>
      <c r="X71">
        <v>117.3</v>
      </c>
      <c r="Y71">
        <f t="shared" si="38"/>
        <v>117.3</v>
      </c>
      <c r="Z71">
        <v>124.8</v>
      </c>
      <c r="AA71">
        <f t="shared" si="39"/>
        <v>124.8</v>
      </c>
      <c r="AB71">
        <v>123.3</v>
      </c>
      <c r="AC71">
        <f t="shared" si="40"/>
        <v>123.3</v>
      </c>
      <c r="AD71">
        <v>121.7</v>
      </c>
      <c r="AE71">
        <f t="shared" si="41"/>
        <v>121.7</v>
      </c>
      <c r="AF71">
        <v>123.8</v>
      </c>
      <c r="AG71">
        <f t="shared" si="42"/>
        <v>123.8</v>
      </c>
      <c r="AH71">
        <v>120.6</v>
      </c>
      <c r="AI71">
        <f t="shared" si="43"/>
        <v>120.6</v>
      </c>
      <c r="AJ71">
        <v>123.3</v>
      </c>
      <c r="AK71">
        <f t="shared" si="44"/>
        <v>123.3</v>
      </c>
      <c r="AL71" t="s">
        <v>32</v>
      </c>
      <c r="AM71">
        <f t="shared" si="27"/>
        <v>116.5</v>
      </c>
      <c r="AN71">
        <v>117.4</v>
      </c>
      <c r="AO71">
        <f t="shared" si="45"/>
        <v>117.4</v>
      </c>
      <c r="AP71">
        <v>118.2</v>
      </c>
      <c r="AQ71">
        <f t="shared" si="46"/>
        <v>118.2</v>
      </c>
      <c r="AR71">
        <v>116.2</v>
      </c>
      <c r="AS71">
        <f t="shared" si="47"/>
        <v>116.2</v>
      </c>
      <c r="AT71">
        <v>111.5</v>
      </c>
      <c r="AU71">
        <f t="shared" si="48"/>
        <v>111.5</v>
      </c>
      <c r="AV71">
        <v>113.3</v>
      </c>
      <c r="AW71">
        <f t="shared" si="49"/>
        <v>113.3</v>
      </c>
      <c r="AX71">
        <v>117.7</v>
      </c>
      <c r="AY71">
        <f t="shared" si="50"/>
        <v>117.7</v>
      </c>
      <c r="AZ71">
        <v>109.4</v>
      </c>
      <c r="BA71">
        <f t="shared" si="51"/>
        <v>109.4</v>
      </c>
      <c r="BB71">
        <v>114.2</v>
      </c>
      <c r="BC71">
        <f t="shared" si="52"/>
        <v>114.2</v>
      </c>
      <c r="BD71">
        <v>120.3</v>
      </c>
      <c r="BE71">
        <f t="shared" si="53"/>
        <v>120.3</v>
      </c>
    </row>
    <row r="72" spans="1:57" x14ac:dyDescent="0.3">
      <c r="A72" t="s">
        <v>33</v>
      </c>
      <c r="B72">
        <v>2014</v>
      </c>
      <c r="C72" t="s">
        <v>46</v>
      </c>
      <c r="D72">
        <v>124</v>
      </c>
      <c r="E72">
        <f t="shared" si="28"/>
        <v>124</v>
      </c>
      <c r="F72">
        <v>124.7</v>
      </c>
      <c r="G72">
        <f t="shared" si="29"/>
        <v>124.7</v>
      </c>
      <c r="H72">
        <v>126.3</v>
      </c>
      <c r="I72">
        <f t="shared" si="30"/>
        <v>126.3</v>
      </c>
      <c r="J72">
        <v>124.9</v>
      </c>
      <c r="K72">
        <f t="shared" si="31"/>
        <v>124.9</v>
      </c>
      <c r="L72">
        <v>103</v>
      </c>
      <c r="M72">
        <f t="shared" si="32"/>
        <v>103</v>
      </c>
      <c r="N72">
        <v>122.3</v>
      </c>
      <c r="O72">
        <f t="shared" si="33"/>
        <v>122.3</v>
      </c>
      <c r="P72">
        <v>141</v>
      </c>
      <c r="Q72">
        <f t="shared" si="34"/>
        <v>141</v>
      </c>
      <c r="R72">
        <v>120.1</v>
      </c>
      <c r="S72">
        <f t="shared" si="35"/>
        <v>120.1</v>
      </c>
      <c r="T72">
        <v>97.8</v>
      </c>
      <c r="U72">
        <f t="shared" si="36"/>
        <v>97.8</v>
      </c>
      <c r="V72">
        <v>125.4</v>
      </c>
      <c r="W72">
        <f t="shared" si="37"/>
        <v>125.4</v>
      </c>
      <c r="X72">
        <v>116.1</v>
      </c>
      <c r="Y72">
        <f t="shared" si="38"/>
        <v>116.1</v>
      </c>
      <c r="Z72">
        <v>127.6</v>
      </c>
      <c r="AA72">
        <f t="shared" si="39"/>
        <v>127.6</v>
      </c>
      <c r="AB72">
        <v>124</v>
      </c>
      <c r="AC72">
        <f t="shared" si="40"/>
        <v>124</v>
      </c>
      <c r="AD72">
        <v>126.4</v>
      </c>
      <c r="AE72">
        <f t="shared" si="41"/>
        <v>126.4</v>
      </c>
      <c r="AF72">
        <v>120.7</v>
      </c>
      <c r="AG72">
        <f t="shared" si="42"/>
        <v>120.7</v>
      </c>
      <c r="AH72">
        <v>115.8</v>
      </c>
      <c r="AI72">
        <f t="shared" si="43"/>
        <v>115.8</v>
      </c>
      <c r="AJ72">
        <v>120</v>
      </c>
      <c r="AK72">
        <f t="shared" si="44"/>
        <v>120</v>
      </c>
      <c r="AL72">
        <v>116.5</v>
      </c>
      <c r="AM72">
        <f t="shared" si="27"/>
        <v>116.5</v>
      </c>
      <c r="AN72">
        <v>113</v>
      </c>
      <c r="AO72">
        <f t="shared" si="45"/>
        <v>113</v>
      </c>
      <c r="AP72">
        <v>116.8</v>
      </c>
      <c r="AQ72">
        <f t="shared" si="46"/>
        <v>116.8</v>
      </c>
      <c r="AR72">
        <v>113.2</v>
      </c>
      <c r="AS72">
        <f t="shared" si="47"/>
        <v>113.2</v>
      </c>
      <c r="AT72">
        <v>108.8</v>
      </c>
      <c r="AU72">
        <f t="shared" si="48"/>
        <v>108.8</v>
      </c>
      <c r="AV72">
        <v>114.3</v>
      </c>
      <c r="AW72">
        <f t="shared" si="49"/>
        <v>114.3</v>
      </c>
      <c r="AX72">
        <v>120.7</v>
      </c>
      <c r="AY72">
        <f t="shared" si="50"/>
        <v>120.7</v>
      </c>
      <c r="AZ72">
        <v>110.4</v>
      </c>
      <c r="BA72">
        <f t="shared" si="51"/>
        <v>110.4</v>
      </c>
      <c r="BB72">
        <v>113.4</v>
      </c>
      <c r="BC72">
        <f t="shared" si="52"/>
        <v>113.4</v>
      </c>
      <c r="BD72">
        <v>118.4</v>
      </c>
      <c r="BE72">
        <f t="shared" si="53"/>
        <v>118.4</v>
      </c>
    </row>
    <row r="73" spans="1:57" x14ac:dyDescent="0.3">
      <c r="A73" t="s">
        <v>34</v>
      </c>
      <c r="B73">
        <v>2014</v>
      </c>
      <c r="C73" t="s">
        <v>46</v>
      </c>
      <c r="D73">
        <v>122.9</v>
      </c>
      <c r="E73">
        <f t="shared" si="28"/>
        <v>122.9</v>
      </c>
      <c r="F73">
        <v>123.2</v>
      </c>
      <c r="G73">
        <f t="shared" si="29"/>
        <v>123.2</v>
      </c>
      <c r="H73">
        <v>123.5</v>
      </c>
      <c r="I73">
        <f t="shared" si="30"/>
        <v>123.5</v>
      </c>
      <c r="J73">
        <v>124.5</v>
      </c>
      <c r="K73">
        <f t="shared" si="31"/>
        <v>124.5</v>
      </c>
      <c r="L73">
        <v>107.6</v>
      </c>
      <c r="M73">
        <f t="shared" si="32"/>
        <v>107.6</v>
      </c>
      <c r="N73">
        <v>125.7</v>
      </c>
      <c r="O73">
        <f t="shared" si="33"/>
        <v>125.7</v>
      </c>
      <c r="P73">
        <v>140.5</v>
      </c>
      <c r="Q73">
        <f t="shared" si="34"/>
        <v>140.5</v>
      </c>
      <c r="R73">
        <v>117.6</v>
      </c>
      <c r="S73">
        <f t="shared" si="35"/>
        <v>117.6</v>
      </c>
      <c r="T73">
        <v>100.6</v>
      </c>
      <c r="U73">
        <f t="shared" si="36"/>
        <v>100.6</v>
      </c>
      <c r="V73">
        <v>119.1</v>
      </c>
      <c r="W73">
        <f t="shared" si="37"/>
        <v>119.1</v>
      </c>
      <c r="X73">
        <v>116.8</v>
      </c>
      <c r="Y73">
        <f t="shared" si="38"/>
        <v>116.8</v>
      </c>
      <c r="Z73">
        <v>126.1</v>
      </c>
      <c r="AA73">
        <f t="shared" si="39"/>
        <v>126.1</v>
      </c>
      <c r="AB73">
        <v>123.6</v>
      </c>
      <c r="AC73">
        <f t="shared" si="40"/>
        <v>123.6</v>
      </c>
      <c r="AD73">
        <v>123</v>
      </c>
      <c r="AE73">
        <f t="shared" si="41"/>
        <v>123</v>
      </c>
      <c r="AF73">
        <v>122.6</v>
      </c>
      <c r="AG73">
        <f t="shared" si="42"/>
        <v>122.6</v>
      </c>
      <c r="AH73">
        <v>118.6</v>
      </c>
      <c r="AI73">
        <f t="shared" si="43"/>
        <v>118.6</v>
      </c>
      <c r="AJ73">
        <v>122</v>
      </c>
      <c r="AK73">
        <f t="shared" si="44"/>
        <v>122</v>
      </c>
      <c r="AL73">
        <v>116.5</v>
      </c>
      <c r="AM73">
        <f t="shared" si="27"/>
        <v>116.5</v>
      </c>
      <c r="AN73">
        <v>115.7</v>
      </c>
      <c r="AO73">
        <f t="shared" si="45"/>
        <v>115.7</v>
      </c>
      <c r="AP73">
        <v>117.5</v>
      </c>
      <c r="AQ73">
        <f t="shared" si="46"/>
        <v>117.5</v>
      </c>
      <c r="AR73">
        <v>115.1</v>
      </c>
      <c r="AS73">
        <f t="shared" si="47"/>
        <v>115.1</v>
      </c>
      <c r="AT73">
        <v>110.1</v>
      </c>
      <c r="AU73">
        <f t="shared" si="48"/>
        <v>110.1</v>
      </c>
      <c r="AV73">
        <v>113.9</v>
      </c>
      <c r="AW73">
        <f t="shared" si="49"/>
        <v>113.9</v>
      </c>
      <c r="AX73">
        <v>119.5</v>
      </c>
      <c r="AY73">
        <f t="shared" si="50"/>
        <v>119.5</v>
      </c>
      <c r="AZ73">
        <v>109.8</v>
      </c>
      <c r="BA73">
        <f t="shared" si="51"/>
        <v>109.8</v>
      </c>
      <c r="BB73">
        <v>113.8</v>
      </c>
      <c r="BC73">
        <f t="shared" si="52"/>
        <v>113.8</v>
      </c>
      <c r="BD73">
        <v>119.4</v>
      </c>
      <c r="BE73">
        <f t="shared" si="53"/>
        <v>119.4</v>
      </c>
    </row>
    <row r="74" spans="1:57" x14ac:dyDescent="0.3">
      <c r="A74" t="s">
        <v>30</v>
      </c>
      <c r="B74">
        <v>2015</v>
      </c>
      <c r="C74" t="s">
        <v>31</v>
      </c>
      <c r="D74">
        <v>123.1</v>
      </c>
      <c r="E74">
        <f t="shared" si="28"/>
        <v>123.1</v>
      </c>
      <c r="F74">
        <v>123.1</v>
      </c>
      <c r="G74">
        <f t="shared" si="29"/>
        <v>123.1</v>
      </c>
      <c r="H74">
        <v>122.1</v>
      </c>
      <c r="I74">
        <f t="shared" si="30"/>
        <v>122.1</v>
      </c>
      <c r="J74">
        <v>124.9</v>
      </c>
      <c r="K74">
        <f t="shared" si="31"/>
        <v>124.9</v>
      </c>
      <c r="L74">
        <v>111</v>
      </c>
      <c r="M74">
        <f t="shared" si="32"/>
        <v>111</v>
      </c>
      <c r="N74">
        <v>130.4</v>
      </c>
      <c r="O74">
        <f t="shared" si="33"/>
        <v>130.4</v>
      </c>
      <c r="P74">
        <v>132.30000000000001</v>
      </c>
      <c r="Q74">
        <f t="shared" si="34"/>
        <v>132.30000000000001</v>
      </c>
      <c r="R74">
        <v>117.2</v>
      </c>
      <c r="S74">
        <f t="shared" si="35"/>
        <v>117.2</v>
      </c>
      <c r="T74">
        <v>100.5</v>
      </c>
      <c r="U74">
        <f t="shared" si="36"/>
        <v>100.5</v>
      </c>
      <c r="V74">
        <v>117.2</v>
      </c>
      <c r="W74">
        <f t="shared" si="37"/>
        <v>117.2</v>
      </c>
      <c r="X74">
        <v>117.9</v>
      </c>
      <c r="Y74">
        <f t="shared" si="38"/>
        <v>117.9</v>
      </c>
      <c r="Z74">
        <v>125.6</v>
      </c>
      <c r="AA74">
        <f t="shared" si="39"/>
        <v>125.6</v>
      </c>
      <c r="AB74">
        <v>122.8</v>
      </c>
      <c r="AC74">
        <f t="shared" si="40"/>
        <v>122.8</v>
      </c>
      <c r="AD74">
        <v>122.7</v>
      </c>
      <c r="AE74">
        <f t="shared" si="41"/>
        <v>122.7</v>
      </c>
      <c r="AF74">
        <v>124.4</v>
      </c>
      <c r="AG74">
        <f t="shared" si="42"/>
        <v>124.4</v>
      </c>
      <c r="AH74">
        <v>121.6</v>
      </c>
      <c r="AI74">
        <f t="shared" si="43"/>
        <v>121.6</v>
      </c>
      <c r="AJ74">
        <v>124</v>
      </c>
      <c r="AK74">
        <f t="shared" si="44"/>
        <v>124</v>
      </c>
      <c r="AL74" t="s">
        <v>32</v>
      </c>
      <c r="AM74">
        <f t="shared" si="27"/>
        <v>117.3</v>
      </c>
      <c r="AN74">
        <v>118.4</v>
      </c>
      <c r="AO74">
        <f t="shared" si="45"/>
        <v>118.4</v>
      </c>
      <c r="AP74">
        <v>118.9</v>
      </c>
      <c r="AQ74">
        <f t="shared" si="46"/>
        <v>118.9</v>
      </c>
      <c r="AR74">
        <v>116.6</v>
      </c>
      <c r="AS74">
        <f t="shared" si="47"/>
        <v>116.6</v>
      </c>
      <c r="AT74">
        <v>111</v>
      </c>
      <c r="AU74">
        <f t="shared" si="48"/>
        <v>111</v>
      </c>
      <c r="AV74">
        <v>114</v>
      </c>
      <c r="AW74">
        <f t="shared" si="49"/>
        <v>114</v>
      </c>
      <c r="AX74">
        <v>118.2</v>
      </c>
      <c r="AY74">
        <f t="shared" si="50"/>
        <v>118.2</v>
      </c>
      <c r="AZ74">
        <v>110.2</v>
      </c>
      <c r="BA74">
        <f t="shared" si="51"/>
        <v>110.2</v>
      </c>
      <c r="BB74">
        <v>114.5</v>
      </c>
      <c r="BC74">
        <f t="shared" si="52"/>
        <v>114.5</v>
      </c>
      <c r="BD74">
        <v>120.3</v>
      </c>
      <c r="BE74">
        <f t="shared" si="53"/>
        <v>120.3</v>
      </c>
    </row>
    <row r="75" spans="1:57" x14ac:dyDescent="0.3">
      <c r="A75" t="s">
        <v>33</v>
      </c>
      <c r="B75">
        <v>2015</v>
      </c>
      <c r="C75" t="s">
        <v>31</v>
      </c>
      <c r="D75">
        <v>124</v>
      </c>
      <c r="E75">
        <f t="shared" si="28"/>
        <v>124</v>
      </c>
      <c r="F75">
        <v>125.5</v>
      </c>
      <c r="G75">
        <f t="shared" si="29"/>
        <v>125.5</v>
      </c>
      <c r="H75">
        <v>126.6</v>
      </c>
      <c r="I75">
        <f t="shared" si="30"/>
        <v>126.6</v>
      </c>
      <c r="J75">
        <v>125.2</v>
      </c>
      <c r="K75">
        <f t="shared" si="31"/>
        <v>125.2</v>
      </c>
      <c r="L75">
        <v>104.3</v>
      </c>
      <c r="M75">
        <f t="shared" si="32"/>
        <v>104.3</v>
      </c>
      <c r="N75">
        <v>121.3</v>
      </c>
      <c r="O75">
        <f t="shared" si="33"/>
        <v>121.3</v>
      </c>
      <c r="P75">
        <v>134.4</v>
      </c>
      <c r="Q75">
        <f t="shared" si="34"/>
        <v>134.4</v>
      </c>
      <c r="R75">
        <v>122.9</v>
      </c>
      <c r="S75">
        <f t="shared" si="35"/>
        <v>122.9</v>
      </c>
      <c r="T75">
        <v>96.1</v>
      </c>
      <c r="U75">
        <f t="shared" si="36"/>
        <v>96.1</v>
      </c>
      <c r="V75">
        <v>126.6</v>
      </c>
      <c r="W75">
        <f t="shared" si="37"/>
        <v>126.6</v>
      </c>
      <c r="X75">
        <v>116.5</v>
      </c>
      <c r="Y75">
        <f t="shared" si="38"/>
        <v>116.5</v>
      </c>
      <c r="Z75">
        <v>128</v>
      </c>
      <c r="AA75">
        <f t="shared" si="39"/>
        <v>128</v>
      </c>
      <c r="AB75">
        <v>123.5</v>
      </c>
      <c r="AC75">
        <f t="shared" si="40"/>
        <v>123.5</v>
      </c>
      <c r="AD75">
        <v>127.4</v>
      </c>
      <c r="AE75">
        <f t="shared" si="41"/>
        <v>127.4</v>
      </c>
      <c r="AF75">
        <v>121</v>
      </c>
      <c r="AG75">
        <f t="shared" si="42"/>
        <v>121</v>
      </c>
      <c r="AH75">
        <v>116.1</v>
      </c>
      <c r="AI75">
        <f t="shared" si="43"/>
        <v>116.1</v>
      </c>
      <c r="AJ75">
        <v>120.2</v>
      </c>
      <c r="AK75">
        <f t="shared" si="44"/>
        <v>120.2</v>
      </c>
      <c r="AL75">
        <v>117.3</v>
      </c>
      <c r="AM75">
        <f t="shared" si="27"/>
        <v>117.3</v>
      </c>
      <c r="AN75">
        <v>113.4</v>
      </c>
      <c r="AO75">
        <f t="shared" si="45"/>
        <v>113.4</v>
      </c>
      <c r="AP75">
        <v>117.2</v>
      </c>
      <c r="AQ75">
        <f t="shared" si="46"/>
        <v>117.2</v>
      </c>
      <c r="AR75">
        <v>113.7</v>
      </c>
      <c r="AS75">
        <f t="shared" si="47"/>
        <v>113.7</v>
      </c>
      <c r="AT75">
        <v>107.9</v>
      </c>
      <c r="AU75">
        <f t="shared" si="48"/>
        <v>107.9</v>
      </c>
      <c r="AV75">
        <v>114.6</v>
      </c>
      <c r="AW75">
        <f t="shared" si="49"/>
        <v>114.6</v>
      </c>
      <c r="AX75">
        <v>120.8</v>
      </c>
      <c r="AY75">
        <f t="shared" si="50"/>
        <v>120.8</v>
      </c>
      <c r="AZ75">
        <v>111.4</v>
      </c>
      <c r="BA75">
        <f t="shared" si="51"/>
        <v>111.4</v>
      </c>
      <c r="BB75">
        <v>113.4</v>
      </c>
      <c r="BC75">
        <f t="shared" si="52"/>
        <v>113.4</v>
      </c>
      <c r="BD75">
        <v>118.5</v>
      </c>
      <c r="BE75">
        <f t="shared" si="53"/>
        <v>118.5</v>
      </c>
    </row>
    <row r="76" spans="1:57" x14ac:dyDescent="0.3">
      <c r="A76" t="s">
        <v>34</v>
      </c>
      <c r="B76">
        <v>2015</v>
      </c>
      <c r="C76" t="s">
        <v>31</v>
      </c>
      <c r="D76">
        <v>123.4</v>
      </c>
      <c r="E76">
        <f t="shared" si="28"/>
        <v>123.4</v>
      </c>
      <c r="F76">
        <v>123.9</v>
      </c>
      <c r="G76">
        <f t="shared" si="29"/>
        <v>123.9</v>
      </c>
      <c r="H76">
        <v>123.8</v>
      </c>
      <c r="I76">
        <f t="shared" si="30"/>
        <v>123.8</v>
      </c>
      <c r="J76">
        <v>125</v>
      </c>
      <c r="K76">
        <f t="shared" si="31"/>
        <v>125</v>
      </c>
      <c r="L76">
        <v>108.5</v>
      </c>
      <c r="M76">
        <f t="shared" si="32"/>
        <v>108.5</v>
      </c>
      <c r="N76">
        <v>126.2</v>
      </c>
      <c r="O76">
        <f t="shared" si="33"/>
        <v>126.2</v>
      </c>
      <c r="P76">
        <v>133</v>
      </c>
      <c r="Q76">
        <f t="shared" si="34"/>
        <v>133</v>
      </c>
      <c r="R76">
        <v>119.1</v>
      </c>
      <c r="S76">
        <f t="shared" si="35"/>
        <v>119.1</v>
      </c>
      <c r="T76">
        <v>99</v>
      </c>
      <c r="U76">
        <f t="shared" si="36"/>
        <v>99</v>
      </c>
      <c r="V76">
        <v>120.3</v>
      </c>
      <c r="W76">
        <f t="shared" si="37"/>
        <v>120.3</v>
      </c>
      <c r="X76">
        <v>117.3</v>
      </c>
      <c r="Y76">
        <f t="shared" si="38"/>
        <v>117.3</v>
      </c>
      <c r="Z76">
        <v>126.7</v>
      </c>
      <c r="AA76">
        <f t="shared" si="39"/>
        <v>126.7</v>
      </c>
      <c r="AB76">
        <v>123.1</v>
      </c>
      <c r="AC76">
        <f t="shared" si="40"/>
        <v>123.1</v>
      </c>
      <c r="AD76">
        <v>124</v>
      </c>
      <c r="AE76">
        <f t="shared" si="41"/>
        <v>124</v>
      </c>
      <c r="AF76">
        <v>123.1</v>
      </c>
      <c r="AG76">
        <f t="shared" si="42"/>
        <v>123.1</v>
      </c>
      <c r="AH76">
        <v>119.3</v>
      </c>
      <c r="AI76">
        <f t="shared" si="43"/>
        <v>119.3</v>
      </c>
      <c r="AJ76">
        <v>122.5</v>
      </c>
      <c r="AK76">
        <f t="shared" si="44"/>
        <v>122.5</v>
      </c>
      <c r="AL76">
        <v>117.3</v>
      </c>
      <c r="AM76">
        <f t="shared" si="27"/>
        <v>117.3</v>
      </c>
      <c r="AN76">
        <v>116.5</v>
      </c>
      <c r="AO76">
        <f t="shared" si="45"/>
        <v>116.5</v>
      </c>
      <c r="AP76">
        <v>118.1</v>
      </c>
      <c r="AQ76">
        <f t="shared" si="46"/>
        <v>118.1</v>
      </c>
      <c r="AR76">
        <v>115.5</v>
      </c>
      <c r="AS76">
        <f t="shared" si="47"/>
        <v>115.5</v>
      </c>
      <c r="AT76">
        <v>109.4</v>
      </c>
      <c r="AU76">
        <f t="shared" si="48"/>
        <v>109.4</v>
      </c>
      <c r="AV76">
        <v>114.3</v>
      </c>
      <c r="AW76">
        <f t="shared" si="49"/>
        <v>114.3</v>
      </c>
      <c r="AX76">
        <v>119.7</v>
      </c>
      <c r="AY76">
        <f t="shared" si="50"/>
        <v>119.7</v>
      </c>
      <c r="AZ76">
        <v>110.7</v>
      </c>
      <c r="BA76">
        <f t="shared" si="51"/>
        <v>110.7</v>
      </c>
      <c r="BB76">
        <v>114</v>
      </c>
      <c r="BC76">
        <f t="shared" si="52"/>
        <v>114</v>
      </c>
      <c r="BD76">
        <v>119.5</v>
      </c>
      <c r="BE76">
        <f t="shared" si="53"/>
        <v>119.5</v>
      </c>
    </row>
    <row r="77" spans="1:57" x14ac:dyDescent="0.3">
      <c r="A77" t="s">
        <v>30</v>
      </c>
      <c r="B77">
        <v>2015</v>
      </c>
      <c r="C77" t="s">
        <v>35</v>
      </c>
      <c r="D77">
        <v>123.4</v>
      </c>
      <c r="E77">
        <f t="shared" si="28"/>
        <v>123.4</v>
      </c>
      <c r="F77">
        <v>124.4</v>
      </c>
      <c r="G77">
        <f t="shared" si="29"/>
        <v>124.4</v>
      </c>
      <c r="H77">
        <v>122.1</v>
      </c>
      <c r="I77">
        <f t="shared" si="30"/>
        <v>122.1</v>
      </c>
      <c r="J77">
        <v>125.8</v>
      </c>
      <c r="K77">
        <f t="shared" si="31"/>
        <v>125.8</v>
      </c>
      <c r="L77">
        <v>111.5</v>
      </c>
      <c r="M77">
        <f t="shared" si="32"/>
        <v>111.5</v>
      </c>
      <c r="N77">
        <v>129.4</v>
      </c>
      <c r="O77">
        <f t="shared" si="33"/>
        <v>129.4</v>
      </c>
      <c r="P77">
        <v>128.19999999999999</v>
      </c>
      <c r="Q77">
        <f t="shared" si="34"/>
        <v>128.19999999999999</v>
      </c>
      <c r="R77">
        <v>118.8</v>
      </c>
      <c r="S77">
        <f t="shared" si="35"/>
        <v>118.8</v>
      </c>
      <c r="T77">
        <v>100</v>
      </c>
      <c r="U77">
        <f t="shared" si="36"/>
        <v>100</v>
      </c>
      <c r="V77">
        <v>118.6</v>
      </c>
      <c r="W77">
        <f t="shared" si="37"/>
        <v>118.6</v>
      </c>
      <c r="X77">
        <v>118.8</v>
      </c>
      <c r="Y77">
        <f t="shared" si="38"/>
        <v>118.8</v>
      </c>
      <c r="Z77">
        <v>126.8</v>
      </c>
      <c r="AA77">
        <f t="shared" si="39"/>
        <v>126.8</v>
      </c>
      <c r="AB77">
        <v>122.8</v>
      </c>
      <c r="AC77">
        <f t="shared" si="40"/>
        <v>122.8</v>
      </c>
      <c r="AD77">
        <v>124.2</v>
      </c>
      <c r="AE77">
        <f t="shared" si="41"/>
        <v>124.2</v>
      </c>
      <c r="AF77">
        <v>125.4</v>
      </c>
      <c r="AG77">
        <f t="shared" si="42"/>
        <v>125.4</v>
      </c>
      <c r="AH77">
        <v>122.7</v>
      </c>
      <c r="AI77">
        <f t="shared" si="43"/>
        <v>122.7</v>
      </c>
      <c r="AJ77">
        <v>125</v>
      </c>
      <c r="AK77">
        <f t="shared" si="44"/>
        <v>125</v>
      </c>
      <c r="AL77" t="s">
        <v>32</v>
      </c>
      <c r="AM77">
        <f t="shared" si="27"/>
        <v>118.1</v>
      </c>
      <c r="AN77">
        <v>120</v>
      </c>
      <c r="AO77">
        <f t="shared" si="45"/>
        <v>120</v>
      </c>
      <c r="AP77">
        <v>119.6</v>
      </c>
      <c r="AQ77">
        <f t="shared" si="46"/>
        <v>119.6</v>
      </c>
      <c r="AR77">
        <v>117.7</v>
      </c>
      <c r="AS77">
        <f t="shared" si="47"/>
        <v>117.7</v>
      </c>
      <c r="AT77">
        <v>110.9</v>
      </c>
      <c r="AU77">
        <f t="shared" si="48"/>
        <v>110.9</v>
      </c>
      <c r="AV77">
        <v>114.8</v>
      </c>
      <c r="AW77">
        <f t="shared" si="49"/>
        <v>114.8</v>
      </c>
      <c r="AX77">
        <v>118.7</v>
      </c>
      <c r="AY77">
        <f t="shared" si="50"/>
        <v>118.7</v>
      </c>
      <c r="AZ77">
        <v>110.8</v>
      </c>
      <c r="BA77">
        <f t="shared" si="51"/>
        <v>110.8</v>
      </c>
      <c r="BB77">
        <v>115</v>
      </c>
      <c r="BC77">
        <f t="shared" si="52"/>
        <v>115</v>
      </c>
      <c r="BD77">
        <v>120.6</v>
      </c>
      <c r="BE77">
        <f t="shared" si="53"/>
        <v>120.6</v>
      </c>
    </row>
    <row r="78" spans="1:57" x14ac:dyDescent="0.3">
      <c r="A78" t="s">
        <v>33</v>
      </c>
      <c r="B78">
        <v>2015</v>
      </c>
      <c r="C78" t="s">
        <v>35</v>
      </c>
      <c r="D78">
        <v>124.3</v>
      </c>
      <c r="E78">
        <f t="shared" si="28"/>
        <v>124.3</v>
      </c>
      <c r="F78">
        <v>126.5</v>
      </c>
      <c r="G78">
        <f t="shared" si="29"/>
        <v>126.5</v>
      </c>
      <c r="H78">
        <v>119.5</v>
      </c>
      <c r="I78">
        <f t="shared" si="30"/>
        <v>119.5</v>
      </c>
      <c r="J78">
        <v>125.6</v>
      </c>
      <c r="K78">
        <f t="shared" si="31"/>
        <v>125.6</v>
      </c>
      <c r="L78">
        <v>104.9</v>
      </c>
      <c r="M78">
        <f t="shared" si="32"/>
        <v>104.9</v>
      </c>
      <c r="N78">
        <v>121.6</v>
      </c>
      <c r="O78">
        <f t="shared" si="33"/>
        <v>121.6</v>
      </c>
      <c r="P78">
        <v>131.80000000000001</v>
      </c>
      <c r="Q78">
        <f t="shared" si="34"/>
        <v>131.80000000000001</v>
      </c>
      <c r="R78">
        <v>125.1</v>
      </c>
      <c r="S78">
        <f t="shared" si="35"/>
        <v>125.1</v>
      </c>
      <c r="T78">
        <v>95</v>
      </c>
      <c r="U78">
        <f t="shared" si="36"/>
        <v>95</v>
      </c>
      <c r="V78">
        <v>127.7</v>
      </c>
      <c r="W78">
        <f t="shared" si="37"/>
        <v>127.7</v>
      </c>
      <c r="X78">
        <v>116.8</v>
      </c>
      <c r="Y78">
        <f t="shared" si="38"/>
        <v>116.8</v>
      </c>
      <c r="Z78">
        <v>128.6</v>
      </c>
      <c r="AA78">
        <f t="shared" si="39"/>
        <v>128.6</v>
      </c>
      <c r="AB78">
        <v>123.7</v>
      </c>
      <c r="AC78">
        <f t="shared" si="40"/>
        <v>123.7</v>
      </c>
      <c r="AD78">
        <v>128.1</v>
      </c>
      <c r="AE78">
        <f t="shared" si="41"/>
        <v>128.1</v>
      </c>
      <c r="AF78">
        <v>121.3</v>
      </c>
      <c r="AG78">
        <f t="shared" si="42"/>
        <v>121.3</v>
      </c>
      <c r="AH78">
        <v>116.5</v>
      </c>
      <c r="AI78">
        <f t="shared" si="43"/>
        <v>116.5</v>
      </c>
      <c r="AJ78">
        <v>120.6</v>
      </c>
      <c r="AK78">
        <f t="shared" si="44"/>
        <v>120.6</v>
      </c>
      <c r="AL78">
        <v>118.1</v>
      </c>
      <c r="AM78">
        <f t="shared" si="27"/>
        <v>118.1</v>
      </c>
      <c r="AN78">
        <v>114</v>
      </c>
      <c r="AO78">
        <f t="shared" si="45"/>
        <v>114</v>
      </c>
      <c r="AP78">
        <v>117.7</v>
      </c>
      <c r="AQ78">
        <f t="shared" si="46"/>
        <v>117.7</v>
      </c>
      <c r="AR78">
        <v>114.1</v>
      </c>
      <c r="AS78">
        <f t="shared" si="47"/>
        <v>114.1</v>
      </c>
      <c r="AT78">
        <v>106.8</v>
      </c>
      <c r="AU78">
        <f t="shared" si="48"/>
        <v>106.8</v>
      </c>
      <c r="AV78">
        <v>114.9</v>
      </c>
      <c r="AW78">
        <f t="shared" si="49"/>
        <v>114.9</v>
      </c>
      <c r="AX78">
        <v>120.4</v>
      </c>
      <c r="AY78">
        <f t="shared" si="50"/>
        <v>120.4</v>
      </c>
      <c r="AZ78">
        <v>111.7</v>
      </c>
      <c r="BA78">
        <f t="shared" si="51"/>
        <v>111.7</v>
      </c>
      <c r="BB78">
        <v>113.2</v>
      </c>
      <c r="BC78">
        <f t="shared" si="52"/>
        <v>113.2</v>
      </c>
      <c r="BD78">
        <v>118.7</v>
      </c>
      <c r="BE78">
        <f t="shared" si="53"/>
        <v>118.7</v>
      </c>
    </row>
    <row r="79" spans="1:57" x14ac:dyDescent="0.3">
      <c r="A79" t="s">
        <v>34</v>
      </c>
      <c r="B79">
        <v>2015</v>
      </c>
      <c r="C79" t="s">
        <v>35</v>
      </c>
      <c r="D79">
        <v>123.7</v>
      </c>
      <c r="E79">
        <f t="shared" si="28"/>
        <v>123.7</v>
      </c>
      <c r="F79">
        <v>125.1</v>
      </c>
      <c r="G79">
        <f t="shared" si="29"/>
        <v>125.1</v>
      </c>
      <c r="H79">
        <v>121.1</v>
      </c>
      <c r="I79">
        <f t="shared" si="30"/>
        <v>121.1</v>
      </c>
      <c r="J79">
        <v>125.7</v>
      </c>
      <c r="K79">
        <f t="shared" si="31"/>
        <v>125.7</v>
      </c>
      <c r="L79">
        <v>109.1</v>
      </c>
      <c r="M79">
        <f t="shared" si="32"/>
        <v>109.1</v>
      </c>
      <c r="N79">
        <v>125.8</v>
      </c>
      <c r="O79">
        <f t="shared" si="33"/>
        <v>125.8</v>
      </c>
      <c r="P79">
        <v>129.4</v>
      </c>
      <c r="Q79">
        <f t="shared" si="34"/>
        <v>129.4</v>
      </c>
      <c r="R79">
        <v>120.9</v>
      </c>
      <c r="S79">
        <f t="shared" si="35"/>
        <v>120.9</v>
      </c>
      <c r="T79">
        <v>98.3</v>
      </c>
      <c r="U79">
        <f t="shared" si="36"/>
        <v>98.3</v>
      </c>
      <c r="V79">
        <v>121.6</v>
      </c>
      <c r="W79">
        <f t="shared" si="37"/>
        <v>121.6</v>
      </c>
      <c r="X79">
        <v>118</v>
      </c>
      <c r="Y79">
        <f t="shared" si="38"/>
        <v>118</v>
      </c>
      <c r="Z79">
        <v>127.6</v>
      </c>
      <c r="AA79">
        <f t="shared" si="39"/>
        <v>127.6</v>
      </c>
      <c r="AB79">
        <v>123.1</v>
      </c>
      <c r="AC79">
        <f t="shared" si="40"/>
        <v>123.1</v>
      </c>
      <c r="AD79">
        <v>125.2</v>
      </c>
      <c r="AE79">
        <f t="shared" si="41"/>
        <v>125.2</v>
      </c>
      <c r="AF79">
        <v>123.8</v>
      </c>
      <c r="AG79">
        <f t="shared" si="42"/>
        <v>123.8</v>
      </c>
      <c r="AH79">
        <v>120.1</v>
      </c>
      <c r="AI79">
        <f t="shared" si="43"/>
        <v>120.1</v>
      </c>
      <c r="AJ79">
        <v>123.3</v>
      </c>
      <c r="AK79">
        <f t="shared" si="44"/>
        <v>123.3</v>
      </c>
      <c r="AL79">
        <v>118.1</v>
      </c>
      <c r="AM79">
        <f t="shared" si="27"/>
        <v>118.1</v>
      </c>
      <c r="AN79">
        <v>117.7</v>
      </c>
      <c r="AO79">
        <f t="shared" si="45"/>
        <v>117.7</v>
      </c>
      <c r="AP79">
        <v>118.7</v>
      </c>
      <c r="AQ79">
        <f t="shared" si="46"/>
        <v>118.7</v>
      </c>
      <c r="AR79">
        <v>116.3</v>
      </c>
      <c r="AS79">
        <f t="shared" si="47"/>
        <v>116.3</v>
      </c>
      <c r="AT79">
        <v>108.7</v>
      </c>
      <c r="AU79">
        <f t="shared" si="48"/>
        <v>108.7</v>
      </c>
      <c r="AV79">
        <v>114.9</v>
      </c>
      <c r="AW79">
        <f t="shared" si="49"/>
        <v>114.9</v>
      </c>
      <c r="AX79">
        <v>119.7</v>
      </c>
      <c r="AY79">
        <f t="shared" si="50"/>
        <v>119.7</v>
      </c>
      <c r="AZ79">
        <v>111.2</v>
      </c>
      <c r="BA79">
        <f t="shared" si="51"/>
        <v>111.2</v>
      </c>
      <c r="BB79">
        <v>114.1</v>
      </c>
      <c r="BC79">
        <f t="shared" si="52"/>
        <v>114.1</v>
      </c>
      <c r="BD79">
        <v>119.7</v>
      </c>
      <c r="BE79">
        <f t="shared" si="53"/>
        <v>119.7</v>
      </c>
    </row>
    <row r="80" spans="1:57" x14ac:dyDescent="0.3">
      <c r="A80" t="s">
        <v>30</v>
      </c>
      <c r="B80">
        <v>2015</v>
      </c>
      <c r="C80" t="s">
        <v>36</v>
      </c>
      <c r="D80">
        <v>123.3</v>
      </c>
      <c r="E80">
        <f t="shared" si="28"/>
        <v>123.3</v>
      </c>
      <c r="F80">
        <v>124.7</v>
      </c>
      <c r="G80">
        <f t="shared" si="29"/>
        <v>124.7</v>
      </c>
      <c r="H80">
        <v>118.9</v>
      </c>
      <c r="I80">
        <f t="shared" si="30"/>
        <v>118.9</v>
      </c>
      <c r="J80">
        <v>126</v>
      </c>
      <c r="K80">
        <f t="shared" si="31"/>
        <v>126</v>
      </c>
      <c r="L80">
        <v>111.8</v>
      </c>
      <c r="M80">
        <f t="shared" si="32"/>
        <v>111.8</v>
      </c>
      <c r="N80">
        <v>130.9</v>
      </c>
      <c r="O80">
        <f t="shared" si="33"/>
        <v>130.9</v>
      </c>
      <c r="P80">
        <v>128</v>
      </c>
      <c r="Q80">
        <f t="shared" si="34"/>
        <v>128</v>
      </c>
      <c r="R80">
        <v>119.9</v>
      </c>
      <c r="S80">
        <f t="shared" si="35"/>
        <v>119.9</v>
      </c>
      <c r="T80">
        <v>98.9</v>
      </c>
      <c r="U80">
        <f t="shared" si="36"/>
        <v>98.9</v>
      </c>
      <c r="V80">
        <v>119.4</v>
      </c>
      <c r="W80">
        <f t="shared" si="37"/>
        <v>119.4</v>
      </c>
      <c r="X80">
        <v>118.9</v>
      </c>
      <c r="Y80">
        <f t="shared" si="38"/>
        <v>118.9</v>
      </c>
      <c r="Z80">
        <v>127.7</v>
      </c>
      <c r="AA80">
        <f t="shared" si="39"/>
        <v>127.7</v>
      </c>
      <c r="AB80">
        <v>123.1</v>
      </c>
      <c r="AC80">
        <f t="shared" si="40"/>
        <v>123.1</v>
      </c>
      <c r="AD80">
        <v>124.7</v>
      </c>
      <c r="AE80">
        <f t="shared" si="41"/>
        <v>124.7</v>
      </c>
      <c r="AF80">
        <v>126</v>
      </c>
      <c r="AG80">
        <f t="shared" si="42"/>
        <v>126</v>
      </c>
      <c r="AH80">
        <v>122.9</v>
      </c>
      <c r="AI80">
        <f t="shared" si="43"/>
        <v>122.9</v>
      </c>
      <c r="AJ80">
        <v>125.5</v>
      </c>
      <c r="AK80">
        <f t="shared" si="44"/>
        <v>125.5</v>
      </c>
      <c r="AL80" t="s">
        <v>32</v>
      </c>
      <c r="AM80">
        <f t="shared" si="27"/>
        <v>118.6</v>
      </c>
      <c r="AN80">
        <v>120.6</v>
      </c>
      <c r="AO80">
        <f t="shared" si="45"/>
        <v>120.6</v>
      </c>
      <c r="AP80">
        <v>120.2</v>
      </c>
      <c r="AQ80">
        <f t="shared" si="46"/>
        <v>120.2</v>
      </c>
      <c r="AR80">
        <v>118.2</v>
      </c>
      <c r="AS80">
        <f t="shared" si="47"/>
        <v>118.2</v>
      </c>
      <c r="AT80">
        <v>111.6</v>
      </c>
      <c r="AU80">
        <f t="shared" si="48"/>
        <v>111.6</v>
      </c>
      <c r="AV80">
        <v>115.5</v>
      </c>
      <c r="AW80">
        <f t="shared" si="49"/>
        <v>115.5</v>
      </c>
      <c r="AX80">
        <v>119.4</v>
      </c>
      <c r="AY80">
        <f t="shared" si="50"/>
        <v>119.4</v>
      </c>
      <c r="AZ80">
        <v>110.8</v>
      </c>
      <c r="BA80">
        <f t="shared" si="51"/>
        <v>110.8</v>
      </c>
      <c r="BB80">
        <v>115.5</v>
      </c>
      <c r="BC80">
        <f t="shared" si="52"/>
        <v>115.5</v>
      </c>
      <c r="BD80">
        <v>121.1</v>
      </c>
      <c r="BE80">
        <f t="shared" si="53"/>
        <v>121.1</v>
      </c>
    </row>
    <row r="81" spans="1:57" x14ac:dyDescent="0.3">
      <c r="A81" t="s">
        <v>33</v>
      </c>
      <c r="B81">
        <v>2015</v>
      </c>
      <c r="C81" t="s">
        <v>36</v>
      </c>
      <c r="D81">
        <v>124</v>
      </c>
      <c r="E81">
        <f t="shared" si="28"/>
        <v>124</v>
      </c>
      <c r="F81">
        <v>126.7</v>
      </c>
      <c r="G81">
        <f t="shared" si="29"/>
        <v>126.7</v>
      </c>
      <c r="H81">
        <v>113.5</v>
      </c>
      <c r="I81">
        <f t="shared" si="30"/>
        <v>113.5</v>
      </c>
      <c r="J81">
        <v>125.9</v>
      </c>
      <c r="K81">
        <f t="shared" si="31"/>
        <v>125.9</v>
      </c>
      <c r="L81">
        <v>104.8</v>
      </c>
      <c r="M81">
        <f t="shared" si="32"/>
        <v>104.8</v>
      </c>
      <c r="N81">
        <v>123.8</v>
      </c>
      <c r="O81">
        <f t="shared" si="33"/>
        <v>123.8</v>
      </c>
      <c r="P81">
        <v>131.4</v>
      </c>
      <c r="Q81">
        <f t="shared" si="34"/>
        <v>131.4</v>
      </c>
      <c r="R81">
        <v>127.2</v>
      </c>
      <c r="S81">
        <f t="shared" si="35"/>
        <v>127.2</v>
      </c>
      <c r="T81">
        <v>93.2</v>
      </c>
      <c r="U81">
        <f t="shared" si="36"/>
        <v>93.2</v>
      </c>
      <c r="V81">
        <v>127.4</v>
      </c>
      <c r="W81">
        <f t="shared" si="37"/>
        <v>127.4</v>
      </c>
      <c r="X81">
        <v>117</v>
      </c>
      <c r="Y81">
        <f t="shared" si="38"/>
        <v>117</v>
      </c>
      <c r="Z81">
        <v>129.19999999999999</v>
      </c>
      <c r="AA81">
        <f t="shared" si="39"/>
        <v>129.19999999999999</v>
      </c>
      <c r="AB81">
        <v>123.9</v>
      </c>
      <c r="AC81">
        <f t="shared" si="40"/>
        <v>123.9</v>
      </c>
      <c r="AD81">
        <v>128.80000000000001</v>
      </c>
      <c r="AE81">
        <f t="shared" si="41"/>
        <v>128.80000000000001</v>
      </c>
      <c r="AF81">
        <v>121.7</v>
      </c>
      <c r="AG81">
        <f t="shared" si="42"/>
        <v>121.7</v>
      </c>
      <c r="AH81">
        <v>116.9</v>
      </c>
      <c r="AI81">
        <f t="shared" si="43"/>
        <v>116.9</v>
      </c>
      <c r="AJ81">
        <v>120.9</v>
      </c>
      <c r="AK81">
        <f t="shared" si="44"/>
        <v>120.9</v>
      </c>
      <c r="AL81">
        <v>118.6</v>
      </c>
      <c r="AM81">
        <f t="shared" si="27"/>
        <v>118.6</v>
      </c>
      <c r="AN81">
        <v>114.4</v>
      </c>
      <c r="AO81">
        <f t="shared" si="45"/>
        <v>114.4</v>
      </c>
      <c r="AP81">
        <v>118</v>
      </c>
      <c r="AQ81">
        <f t="shared" si="46"/>
        <v>118</v>
      </c>
      <c r="AR81">
        <v>114.3</v>
      </c>
      <c r="AS81">
        <f t="shared" si="47"/>
        <v>114.3</v>
      </c>
      <c r="AT81">
        <v>108.4</v>
      </c>
      <c r="AU81">
        <f t="shared" si="48"/>
        <v>108.4</v>
      </c>
      <c r="AV81">
        <v>115.4</v>
      </c>
      <c r="AW81">
        <f t="shared" si="49"/>
        <v>115.4</v>
      </c>
      <c r="AX81">
        <v>120.6</v>
      </c>
      <c r="AY81">
        <f t="shared" si="50"/>
        <v>120.6</v>
      </c>
      <c r="AZ81">
        <v>111.3</v>
      </c>
      <c r="BA81">
        <f t="shared" si="51"/>
        <v>111.3</v>
      </c>
      <c r="BB81">
        <v>113.8</v>
      </c>
      <c r="BC81">
        <f t="shared" si="52"/>
        <v>113.8</v>
      </c>
      <c r="BD81">
        <v>119.1</v>
      </c>
      <c r="BE81">
        <f t="shared" si="53"/>
        <v>119.1</v>
      </c>
    </row>
    <row r="82" spans="1:57" x14ac:dyDescent="0.3">
      <c r="A82" t="s">
        <v>34</v>
      </c>
      <c r="B82">
        <v>2015</v>
      </c>
      <c r="C82" t="s">
        <v>36</v>
      </c>
      <c r="D82">
        <v>123.5</v>
      </c>
      <c r="E82">
        <f t="shared" si="28"/>
        <v>123.5</v>
      </c>
      <c r="F82">
        <v>125.4</v>
      </c>
      <c r="G82">
        <f t="shared" si="29"/>
        <v>125.4</v>
      </c>
      <c r="H82">
        <v>116.8</v>
      </c>
      <c r="I82">
        <f t="shared" si="30"/>
        <v>116.8</v>
      </c>
      <c r="J82">
        <v>126</v>
      </c>
      <c r="K82">
        <f t="shared" si="31"/>
        <v>126</v>
      </c>
      <c r="L82">
        <v>109.2</v>
      </c>
      <c r="M82">
        <f t="shared" si="32"/>
        <v>109.2</v>
      </c>
      <c r="N82">
        <v>127.6</v>
      </c>
      <c r="O82">
        <f t="shared" si="33"/>
        <v>127.6</v>
      </c>
      <c r="P82">
        <v>129.19999999999999</v>
      </c>
      <c r="Q82">
        <f t="shared" si="34"/>
        <v>129.19999999999999</v>
      </c>
      <c r="R82">
        <v>122.4</v>
      </c>
      <c r="S82">
        <f t="shared" si="35"/>
        <v>122.4</v>
      </c>
      <c r="T82">
        <v>97</v>
      </c>
      <c r="U82">
        <f t="shared" si="36"/>
        <v>97</v>
      </c>
      <c r="V82">
        <v>122.1</v>
      </c>
      <c r="W82">
        <f t="shared" si="37"/>
        <v>122.1</v>
      </c>
      <c r="X82">
        <v>118.1</v>
      </c>
      <c r="Y82">
        <f t="shared" si="38"/>
        <v>118.1</v>
      </c>
      <c r="Z82">
        <v>128.4</v>
      </c>
      <c r="AA82">
        <f t="shared" si="39"/>
        <v>128.4</v>
      </c>
      <c r="AB82">
        <v>123.4</v>
      </c>
      <c r="AC82">
        <f t="shared" si="40"/>
        <v>123.4</v>
      </c>
      <c r="AD82">
        <v>125.8</v>
      </c>
      <c r="AE82">
        <f t="shared" si="41"/>
        <v>125.8</v>
      </c>
      <c r="AF82">
        <v>124.3</v>
      </c>
      <c r="AG82">
        <f t="shared" si="42"/>
        <v>124.3</v>
      </c>
      <c r="AH82">
        <v>120.4</v>
      </c>
      <c r="AI82">
        <f t="shared" si="43"/>
        <v>120.4</v>
      </c>
      <c r="AJ82">
        <v>123.7</v>
      </c>
      <c r="AK82">
        <f t="shared" si="44"/>
        <v>123.7</v>
      </c>
      <c r="AL82">
        <v>118.6</v>
      </c>
      <c r="AM82">
        <f t="shared" si="27"/>
        <v>118.6</v>
      </c>
      <c r="AN82">
        <v>118.3</v>
      </c>
      <c r="AO82">
        <f t="shared" si="45"/>
        <v>118.3</v>
      </c>
      <c r="AP82">
        <v>119.2</v>
      </c>
      <c r="AQ82">
        <f t="shared" si="46"/>
        <v>119.2</v>
      </c>
      <c r="AR82">
        <v>116.7</v>
      </c>
      <c r="AS82">
        <f t="shared" si="47"/>
        <v>116.7</v>
      </c>
      <c r="AT82">
        <v>109.9</v>
      </c>
      <c r="AU82">
        <f t="shared" si="48"/>
        <v>109.9</v>
      </c>
      <c r="AV82">
        <v>115.4</v>
      </c>
      <c r="AW82">
        <f t="shared" si="49"/>
        <v>115.4</v>
      </c>
      <c r="AX82">
        <v>120.1</v>
      </c>
      <c r="AY82">
        <f t="shared" si="50"/>
        <v>120.1</v>
      </c>
      <c r="AZ82">
        <v>111</v>
      </c>
      <c r="BA82">
        <f t="shared" si="51"/>
        <v>111</v>
      </c>
      <c r="BB82">
        <v>114.7</v>
      </c>
      <c r="BC82">
        <f t="shared" si="52"/>
        <v>114.7</v>
      </c>
      <c r="BD82">
        <v>120.2</v>
      </c>
      <c r="BE82">
        <f t="shared" si="53"/>
        <v>120.2</v>
      </c>
    </row>
    <row r="83" spans="1:57" x14ac:dyDescent="0.3">
      <c r="A83" t="s">
        <v>30</v>
      </c>
      <c r="B83">
        <v>2015</v>
      </c>
      <c r="C83" t="s">
        <v>37</v>
      </c>
      <c r="D83">
        <v>123.3</v>
      </c>
      <c r="E83">
        <f t="shared" si="28"/>
        <v>123.3</v>
      </c>
      <c r="F83">
        <v>125.5</v>
      </c>
      <c r="G83">
        <f t="shared" si="29"/>
        <v>125.5</v>
      </c>
      <c r="H83">
        <v>117.2</v>
      </c>
      <c r="I83">
        <f t="shared" si="30"/>
        <v>117.2</v>
      </c>
      <c r="J83">
        <v>126.8</v>
      </c>
      <c r="K83">
        <f t="shared" si="31"/>
        <v>126.8</v>
      </c>
      <c r="L83">
        <v>111.9</v>
      </c>
      <c r="M83">
        <f t="shared" si="32"/>
        <v>111.9</v>
      </c>
      <c r="N83">
        <v>134.19999999999999</v>
      </c>
      <c r="O83">
        <f t="shared" si="33"/>
        <v>134.19999999999999</v>
      </c>
      <c r="P83">
        <v>127.5</v>
      </c>
      <c r="Q83">
        <f t="shared" si="34"/>
        <v>127.5</v>
      </c>
      <c r="R83">
        <v>121.5</v>
      </c>
      <c r="S83">
        <f t="shared" si="35"/>
        <v>121.5</v>
      </c>
      <c r="T83">
        <v>97.8</v>
      </c>
      <c r="U83">
        <f t="shared" si="36"/>
        <v>97.8</v>
      </c>
      <c r="V83">
        <v>119.8</v>
      </c>
      <c r="W83">
        <f t="shared" si="37"/>
        <v>119.8</v>
      </c>
      <c r="X83">
        <v>119.4</v>
      </c>
      <c r="Y83">
        <f t="shared" si="38"/>
        <v>119.4</v>
      </c>
      <c r="Z83">
        <v>128.69999999999999</v>
      </c>
      <c r="AA83">
        <f t="shared" si="39"/>
        <v>128.69999999999999</v>
      </c>
      <c r="AB83">
        <v>123.6</v>
      </c>
      <c r="AC83">
        <f t="shared" si="40"/>
        <v>123.6</v>
      </c>
      <c r="AD83">
        <v>125.7</v>
      </c>
      <c r="AE83">
        <f t="shared" si="41"/>
        <v>125.7</v>
      </c>
      <c r="AF83">
        <v>126.4</v>
      </c>
      <c r="AG83">
        <f t="shared" si="42"/>
        <v>126.4</v>
      </c>
      <c r="AH83">
        <v>123.3</v>
      </c>
      <c r="AI83">
        <f t="shared" si="43"/>
        <v>123.3</v>
      </c>
      <c r="AJ83">
        <v>126</v>
      </c>
      <c r="AK83">
        <f t="shared" si="44"/>
        <v>126</v>
      </c>
      <c r="AL83" t="s">
        <v>32</v>
      </c>
      <c r="AM83">
        <f t="shared" si="27"/>
        <v>119.2</v>
      </c>
      <c r="AN83">
        <v>121.2</v>
      </c>
      <c r="AO83">
        <f t="shared" si="45"/>
        <v>121.2</v>
      </c>
      <c r="AP83">
        <v>120.9</v>
      </c>
      <c r="AQ83">
        <f t="shared" si="46"/>
        <v>120.9</v>
      </c>
      <c r="AR83">
        <v>118.6</v>
      </c>
      <c r="AS83">
        <f t="shared" si="47"/>
        <v>118.6</v>
      </c>
      <c r="AT83">
        <v>111.9</v>
      </c>
      <c r="AU83">
        <f t="shared" si="48"/>
        <v>111.9</v>
      </c>
      <c r="AV83">
        <v>116.2</v>
      </c>
      <c r="AW83">
        <f t="shared" si="49"/>
        <v>116.2</v>
      </c>
      <c r="AX83">
        <v>119.9</v>
      </c>
      <c r="AY83">
        <f t="shared" si="50"/>
        <v>119.9</v>
      </c>
      <c r="AZ83">
        <v>111.6</v>
      </c>
      <c r="BA83">
        <f t="shared" si="51"/>
        <v>111.6</v>
      </c>
      <c r="BB83">
        <v>116</v>
      </c>
      <c r="BC83">
        <f t="shared" si="52"/>
        <v>116</v>
      </c>
      <c r="BD83">
        <v>121.5</v>
      </c>
      <c r="BE83">
        <f t="shared" si="53"/>
        <v>121.5</v>
      </c>
    </row>
    <row r="84" spans="1:57" x14ac:dyDescent="0.3">
      <c r="A84" t="s">
        <v>33</v>
      </c>
      <c r="B84">
        <v>2015</v>
      </c>
      <c r="C84" t="s">
        <v>37</v>
      </c>
      <c r="D84">
        <v>123.8</v>
      </c>
      <c r="E84">
        <f t="shared" si="28"/>
        <v>123.8</v>
      </c>
      <c r="F84">
        <v>128.19999999999999</v>
      </c>
      <c r="G84">
        <f t="shared" si="29"/>
        <v>128.19999999999999</v>
      </c>
      <c r="H84">
        <v>110</v>
      </c>
      <c r="I84">
        <f t="shared" si="30"/>
        <v>110</v>
      </c>
      <c r="J84">
        <v>126.3</v>
      </c>
      <c r="K84">
        <f t="shared" si="31"/>
        <v>126.3</v>
      </c>
      <c r="L84">
        <v>104.5</v>
      </c>
      <c r="M84">
        <f t="shared" si="32"/>
        <v>104.5</v>
      </c>
      <c r="N84">
        <v>130.6</v>
      </c>
      <c r="O84">
        <f t="shared" si="33"/>
        <v>130.6</v>
      </c>
      <c r="P84">
        <v>130.80000000000001</v>
      </c>
      <c r="Q84">
        <f t="shared" si="34"/>
        <v>130.80000000000001</v>
      </c>
      <c r="R84">
        <v>131.30000000000001</v>
      </c>
      <c r="S84">
        <f t="shared" si="35"/>
        <v>131.30000000000001</v>
      </c>
      <c r="T84">
        <v>91.6</v>
      </c>
      <c r="U84">
        <f t="shared" si="36"/>
        <v>91.6</v>
      </c>
      <c r="V84">
        <v>127.7</v>
      </c>
      <c r="W84">
        <f t="shared" si="37"/>
        <v>127.7</v>
      </c>
      <c r="X84">
        <v>117.2</v>
      </c>
      <c r="Y84">
        <f t="shared" si="38"/>
        <v>117.2</v>
      </c>
      <c r="Z84">
        <v>129.5</v>
      </c>
      <c r="AA84">
        <f t="shared" si="39"/>
        <v>129.5</v>
      </c>
      <c r="AB84">
        <v>124.6</v>
      </c>
      <c r="AC84">
        <f t="shared" si="40"/>
        <v>124.6</v>
      </c>
      <c r="AD84">
        <v>130.1</v>
      </c>
      <c r="AE84">
        <f t="shared" si="41"/>
        <v>130.1</v>
      </c>
      <c r="AF84">
        <v>122.1</v>
      </c>
      <c r="AG84">
        <f t="shared" si="42"/>
        <v>122.1</v>
      </c>
      <c r="AH84">
        <v>117.2</v>
      </c>
      <c r="AI84">
        <f t="shared" si="43"/>
        <v>117.2</v>
      </c>
      <c r="AJ84">
        <v>121.3</v>
      </c>
      <c r="AK84">
        <f t="shared" si="44"/>
        <v>121.3</v>
      </c>
      <c r="AL84">
        <v>119.2</v>
      </c>
      <c r="AM84">
        <f t="shared" si="27"/>
        <v>119.2</v>
      </c>
      <c r="AN84">
        <v>114.7</v>
      </c>
      <c r="AO84">
        <f t="shared" si="45"/>
        <v>114.7</v>
      </c>
      <c r="AP84">
        <v>118.4</v>
      </c>
      <c r="AQ84">
        <f t="shared" si="46"/>
        <v>118.4</v>
      </c>
      <c r="AR84">
        <v>114.6</v>
      </c>
      <c r="AS84">
        <f t="shared" si="47"/>
        <v>114.6</v>
      </c>
      <c r="AT84">
        <v>108.4</v>
      </c>
      <c r="AU84">
        <f t="shared" si="48"/>
        <v>108.4</v>
      </c>
      <c r="AV84">
        <v>115.6</v>
      </c>
      <c r="AW84">
        <f t="shared" si="49"/>
        <v>115.6</v>
      </c>
      <c r="AX84">
        <v>121.7</v>
      </c>
      <c r="AY84">
        <f t="shared" si="50"/>
        <v>121.7</v>
      </c>
      <c r="AZ84">
        <v>111.8</v>
      </c>
      <c r="BA84">
        <f t="shared" si="51"/>
        <v>111.8</v>
      </c>
      <c r="BB84">
        <v>114.2</v>
      </c>
      <c r="BC84">
        <f t="shared" si="52"/>
        <v>114.2</v>
      </c>
      <c r="BD84">
        <v>119.7</v>
      </c>
      <c r="BE84">
        <f t="shared" si="53"/>
        <v>119.7</v>
      </c>
    </row>
    <row r="85" spans="1:57" x14ac:dyDescent="0.3">
      <c r="A85" t="s">
        <v>34</v>
      </c>
      <c r="B85">
        <v>2015</v>
      </c>
      <c r="C85" t="s">
        <v>37</v>
      </c>
      <c r="D85">
        <v>123.5</v>
      </c>
      <c r="E85">
        <f t="shared" si="28"/>
        <v>123.5</v>
      </c>
      <c r="F85">
        <v>126.4</v>
      </c>
      <c r="G85">
        <f t="shared" si="29"/>
        <v>126.4</v>
      </c>
      <c r="H85">
        <v>114.4</v>
      </c>
      <c r="I85">
        <f t="shared" si="30"/>
        <v>114.4</v>
      </c>
      <c r="J85">
        <v>126.6</v>
      </c>
      <c r="K85">
        <f t="shared" si="31"/>
        <v>126.6</v>
      </c>
      <c r="L85">
        <v>109.2</v>
      </c>
      <c r="M85">
        <f t="shared" si="32"/>
        <v>109.2</v>
      </c>
      <c r="N85">
        <v>132.5</v>
      </c>
      <c r="O85">
        <f t="shared" si="33"/>
        <v>132.5</v>
      </c>
      <c r="P85">
        <v>128.6</v>
      </c>
      <c r="Q85">
        <f t="shared" si="34"/>
        <v>128.6</v>
      </c>
      <c r="R85">
        <v>124.8</v>
      </c>
      <c r="S85">
        <f t="shared" si="35"/>
        <v>124.8</v>
      </c>
      <c r="T85">
        <v>95.7</v>
      </c>
      <c r="U85">
        <f t="shared" si="36"/>
        <v>95.7</v>
      </c>
      <c r="V85">
        <v>122.4</v>
      </c>
      <c r="W85">
        <f t="shared" si="37"/>
        <v>122.4</v>
      </c>
      <c r="X85">
        <v>118.5</v>
      </c>
      <c r="Y85">
        <f t="shared" si="38"/>
        <v>118.5</v>
      </c>
      <c r="Z85">
        <v>129.1</v>
      </c>
      <c r="AA85">
        <f t="shared" si="39"/>
        <v>129.1</v>
      </c>
      <c r="AB85">
        <v>124</v>
      </c>
      <c r="AC85">
        <f t="shared" si="40"/>
        <v>124</v>
      </c>
      <c r="AD85">
        <v>126.9</v>
      </c>
      <c r="AE85">
        <f t="shared" si="41"/>
        <v>126.9</v>
      </c>
      <c r="AF85">
        <v>124.7</v>
      </c>
      <c r="AG85">
        <f t="shared" si="42"/>
        <v>124.7</v>
      </c>
      <c r="AH85">
        <v>120.8</v>
      </c>
      <c r="AI85">
        <f t="shared" si="43"/>
        <v>120.8</v>
      </c>
      <c r="AJ85">
        <v>124.1</v>
      </c>
      <c r="AK85">
        <f t="shared" si="44"/>
        <v>124.1</v>
      </c>
      <c r="AL85">
        <v>119.2</v>
      </c>
      <c r="AM85">
        <f t="shared" si="27"/>
        <v>119.2</v>
      </c>
      <c r="AN85">
        <v>118.7</v>
      </c>
      <c r="AO85">
        <f t="shared" si="45"/>
        <v>118.7</v>
      </c>
      <c r="AP85">
        <v>119.7</v>
      </c>
      <c r="AQ85">
        <f t="shared" si="46"/>
        <v>119.7</v>
      </c>
      <c r="AR85">
        <v>117.1</v>
      </c>
      <c r="AS85">
        <f t="shared" si="47"/>
        <v>117.1</v>
      </c>
      <c r="AT85">
        <v>110.1</v>
      </c>
      <c r="AU85">
        <f t="shared" si="48"/>
        <v>110.1</v>
      </c>
      <c r="AV85">
        <v>115.9</v>
      </c>
      <c r="AW85">
        <f t="shared" si="49"/>
        <v>115.9</v>
      </c>
      <c r="AX85">
        <v>121</v>
      </c>
      <c r="AY85">
        <f t="shared" si="50"/>
        <v>121</v>
      </c>
      <c r="AZ85">
        <v>111.7</v>
      </c>
      <c r="BA85">
        <f t="shared" si="51"/>
        <v>111.7</v>
      </c>
      <c r="BB85">
        <v>115.1</v>
      </c>
      <c r="BC85">
        <f t="shared" si="52"/>
        <v>115.1</v>
      </c>
      <c r="BD85">
        <v>120.7</v>
      </c>
      <c r="BE85">
        <f t="shared" si="53"/>
        <v>120.7</v>
      </c>
    </row>
    <row r="86" spans="1:57" x14ac:dyDescent="0.3">
      <c r="A86" t="s">
        <v>30</v>
      </c>
      <c r="B86">
        <v>2015</v>
      </c>
      <c r="C86" t="s">
        <v>38</v>
      </c>
      <c r="D86">
        <v>123.5</v>
      </c>
      <c r="E86">
        <f t="shared" si="28"/>
        <v>123.5</v>
      </c>
      <c r="F86">
        <v>127.1</v>
      </c>
      <c r="G86">
        <f t="shared" si="29"/>
        <v>127.1</v>
      </c>
      <c r="H86">
        <v>117.3</v>
      </c>
      <c r="I86">
        <f t="shared" si="30"/>
        <v>117.3</v>
      </c>
      <c r="J86">
        <v>127.7</v>
      </c>
      <c r="K86">
        <f t="shared" si="31"/>
        <v>127.7</v>
      </c>
      <c r="L86">
        <v>112.5</v>
      </c>
      <c r="M86">
        <f t="shared" si="32"/>
        <v>112.5</v>
      </c>
      <c r="N86">
        <v>134.1</v>
      </c>
      <c r="O86">
        <f t="shared" si="33"/>
        <v>134.1</v>
      </c>
      <c r="P86">
        <v>128.5</v>
      </c>
      <c r="Q86">
        <f t="shared" si="34"/>
        <v>128.5</v>
      </c>
      <c r="R86">
        <v>124.3</v>
      </c>
      <c r="S86">
        <f t="shared" si="35"/>
        <v>124.3</v>
      </c>
      <c r="T86">
        <v>97.6</v>
      </c>
      <c r="U86">
        <f t="shared" si="36"/>
        <v>97.6</v>
      </c>
      <c r="V86">
        <v>120.7</v>
      </c>
      <c r="W86">
        <f t="shared" si="37"/>
        <v>120.7</v>
      </c>
      <c r="X86">
        <v>120.2</v>
      </c>
      <c r="Y86">
        <f t="shared" si="38"/>
        <v>120.2</v>
      </c>
      <c r="Z86">
        <v>129.80000000000001</v>
      </c>
      <c r="AA86">
        <f t="shared" si="39"/>
        <v>129.80000000000001</v>
      </c>
      <c r="AB86">
        <v>124.4</v>
      </c>
      <c r="AC86">
        <f t="shared" si="40"/>
        <v>124.4</v>
      </c>
      <c r="AD86">
        <v>126.7</v>
      </c>
      <c r="AE86">
        <f t="shared" si="41"/>
        <v>126.7</v>
      </c>
      <c r="AF86">
        <v>127.3</v>
      </c>
      <c r="AG86">
        <f t="shared" si="42"/>
        <v>127.3</v>
      </c>
      <c r="AH86">
        <v>124.1</v>
      </c>
      <c r="AI86">
        <f t="shared" si="43"/>
        <v>124.1</v>
      </c>
      <c r="AJ86">
        <v>126.8</v>
      </c>
      <c r="AK86">
        <f t="shared" si="44"/>
        <v>126.8</v>
      </c>
      <c r="AL86" t="s">
        <v>32</v>
      </c>
      <c r="AM86">
        <f t="shared" si="27"/>
        <v>119.6</v>
      </c>
      <c r="AN86">
        <v>121.9</v>
      </c>
      <c r="AO86">
        <f t="shared" si="45"/>
        <v>121.9</v>
      </c>
      <c r="AP86">
        <v>121.5</v>
      </c>
      <c r="AQ86">
        <f t="shared" si="46"/>
        <v>121.5</v>
      </c>
      <c r="AR86">
        <v>119.4</v>
      </c>
      <c r="AS86">
        <f t="shared" si="47"/>
        <v>119.4</v>
      </c>
      <c r="AT86">
        <v>113.3</v>
      </c>
      <c r="AU86">
        <f t="shared" si="48"/>
        <v>113.3</v>
      </c>
      <c r="AV86">
        <v>116.7</v>
      </c>
      <c r="AW86">
        <f t="shared" si="49"/>
        <v>116.7</v>
      </c>
      <c r="AX86">
        <v>120.5</v>
      </c>
      <c r="AY86">
        <f t="shared" si="50"/>
        <v>120.5</v>
      </c>
      <c r="AZ86">
        <v>112.3</v>
      </c>
      <c r="BA86">
        <f t="shared" si="51"/>
        <v>112.3</v>
      </c>
      <c r="BB86">
        <v>116.9</v>
      </c>
      <c r="BC86">
        <f t="shared" si="52"/>
        <v>116.9</v>
      </c>
      <c r="BD86">
        <v>122.4</v>
      </c>
      <c r="BE86">
        <f t="shared" si="53"/>
        <v>122.4</v>
      </c>
    </row>
    <row r="87" spans="1:57" x14ac:dyDescent="0.3">
      <c r="A87" t="s">
        <v>33</v>
      </c>
      <c r="B87">
        <v>2015</v>
      </c>
      <c r="C87" t="s">
        <v>38</v>
      </c>
      <c r="D87">
        <v>123.8</v>
      </c>
      <c r="E87">
        <f t="shared" si="28"/>
        <v>123.8</v>
      </c>
      <c r="F87">
        <v>129.69999999999999</v>
      </c>
      <c r="G87">
        <f t="shared" si="29"/>
        <v>129.69999999999999</v>
      </c>
      <c r="H87">
        <v>111.3</v>
      </c>
      <c r="I87">
        <f t="shared" si="30"/>
        <v>111.3</v>
      </c>
      <c r="J87">
        <v>126.6</v>
      </c>
      <c r="K87">
        <f t="shared" si="31"/>
        <v>126.6</v>
      </c>
      <c r="L87">
        <v>105.2</v>
      </c>
      <c r="M87">
        <f t="shared" si="32"/>
        <v>105.2</v>
      </c>
      <c r="N87">
        <v>130.80000000000001</v>
      </c>
      <c r="O87">
        <f t="shared" si="33"/>
        <v>130.80000000000001</v>
      </c>
      <c r="P87">
        <v>135.6</v>
      </c>
      <c r="Q87">
        <f t="shared" si="34"/>
        <v>135.6</v>
      </c>
      <c r="R87">
        <v>142.6</v>
      </c>
      <c r="S87">
        <f t="shared" si="35"/>
        <v>142.6</v>
      </c>
      <c r="T87">
        <v>90.8</v>
      </c>
      <c r="U87">
        <f t="shared" si="36"/>
        <v>90.8</v>
      </c>
      <c r="V87">
        <v>128.80000000000001</v>
      </c>
      <c r="W87">
        <f t="shared" si="37"/>
        <v>128.80000000000001</v>
      </c>
      <c r="X87">
        <v>117.7</v>
      </c>
      <c r="Y87">
        <f t="shared" si="38"/>
        <v>117.7</v>
      </c>
      <c r="Z87">
        <v>129.9</v>
      </c>
      <c r="AA87">
        <f t="shared" si="39"/>
        <v>129.9</v>
      </c>
      <c r="AB87">
        <v>126.1</v>
      </c>
      <c r="AC87">
        <f t="shared" si="40"/>
        <v>126.1</v>
      </c>
      <c r="AD87">
        <v>131.30000000000001</v>
      </c>
      <c r="AE87">
        <f t="shared" si="41"/>
        <v>131.30000000000001</v>
      </c>
      <c r="AF87">
        <v>122.4</v>
      </c>
      <c r="AG87">
        <f t="shared" si="42"/>
        <v>122.4</v>
      </c>
      <c r="AH87">
        <v>117.4</v>
      </c>
      <c r="AI87">
        <f t="shared" si="43"/>
        <v>117.4</v>
      </c>
      <c r="AJ87">
        <v>121.6</v>
      </c>
      <c r="AK87">
        <f t="shared" si="44"/>
        <v>121.6</v>
      </c>
      <c r="AL87">
        <v>119.6</v>
      </c>
      <c r="AM87">
        <f t="shared" si="27"/>
        <v>119.6</v>
      </c>
      <c r="AN87">
        <v>114.9</v>
      </c>
      <c r="AO87">
        <f t="shared" si="45"/>
        <v>114.9</v>
      </c>
      <c r="AP87">
        <v>118.7</v>
      </c>
      <c r="AQ87">
        <f t="shared" si="46"/>
        <v>118.7</v>
      </c>
      <c r="AR87">
        <v>114.9</v>
      </c>
      <c r="AS87">
        <f t="shared" si="47"/>
        <v>114.9</v>
      </c>
      <c r="AT87">
        <v>110.8</v>
      </c>
      <c r="AU87">
        <f t="shared" si="48"/>
        <v>110.8</v>
      </c>
      <c r="AV87">
        <v>116</v>
      </c>
      <c r="AW87">
        <f t="shared" si="49"/>
        <v>116</v>
      </c>
      <c r="AX87">
        <v>122</v>
      </c>
      <c r="AY87">
        <f t="shared" si="50"/>
        <v>122</v>
      </c>
      <c r="AZ87">
        <v>112.4</v>
      </c>
      <c r="BA87">
        <f t="shared" si="51"/>
        <v>112.4</v>
      </c>
      <c r="BB87">
        <v>115.2</v>
      </c>
      <c r="BC87">
        <f t="shared" si="52"/>
        <v>115.2</v>
      </c>
      <c r="BD87">
        <v>120.7</v>
      </c>
      <c r="BE87">
        <f t="shared" si="53"/>
        <v>120.7</v>
      </c>
    </row>
    <row r="88" spans="1:57" x14ac:dyDescent="0.3">
      <c r="A88" t="s">
        <v>34</v>
      </c>
      <c r="B88">
        <v>2015</v>
      </c>
      <c r="C88" t="s">
        <v>38</v>
      </c>
      <c r="D88">
        <v>123.6</v>
      </c>
      <c r="E88">
        <f t="shared" si="28"/>
        <v>123.6</v>
      </c>
      <c r="F88">
        <v>128</v>
      </c>
      <c r="G88">
        <f t="shared" si="29"/>
        <v>128</v>
      </c>
      <c r="H88">
        <v>115</v>
      </c>
      <c r="I88">
        <f t="shared" si="30"/>
        <v>115</v>
      </c>
      <c r="J88">
        <v>127.3</v>
      </c>
      <c r="K88">
        <f t="shared" si="31"/>
        <v>127.3</v>
      </c>
      <c r="L88">
        <v>109.8</v>
      </c>
      <c r="M88">
        <f t="shared" si="32"/>
        <v>109.8</v>
      </c>
      <c r="N88">
        <v>132.6</v>
      </c>
      <c r="O88">
        <f t="shared" si="33"/>
        <v>132.6</v>
      </c>
      <c r="P88">
        <v>130.9</v>
      </c>
      <c r="Q88">
        <f t="shared" si="34"/>
        <v>130.9</v>
      </c>
      <c r="R88">
        <v>130.5</v>
      </c>
      <c r="S88">
        <f t="shared" si="35"/>
        <v>130.5</v>
      </c>
      <c r="T88">
        <v>95.3</v>
      </c>
      <c r="U88">
        <f t="shared" si="36"/>
        <v>95.3</v>
      </c>
      <c r="V88">
        <v>123.4</v>
      </c>
      <c r="W88">
        <f t="shared" si="37"/>
        <v>123.4</v>
      </c>
      <c r="X88">
        <v>119.2</v>
      </c>
      <c r="Y88">
        <f t="shared" si="38"/>
        <v>119.2</v>
      </c>
      <c r="Z88">
        <v>129.80000000000001</v>
      </c>
      <c r="AA88">
        <f t="shared" si="39"/>
        <v>129.80000000000001</v>
      </c>
      <c r="AB88">
        <v>125</v>
      </c>
      <c r="AC88">
        <f t="shared" si="40"/>
        <v>125</v>
      </c>
      <c r="AD88">
        <v>127.9</v>
      </c>
      <c r="AE88">
        <f t="shared" si="41"/>
        <v>127.9</v>
      </c>
      <c r="AF88">
        <v>125.4</v>
      </c>
      <c r="AG88">
        <f t="shared" si="42"/>
        <v>125.4</v>
      </c>
      <c r="AH88">
        <v>121.3</v>
      </c>
      <c r="AI88">
        <f t="shared" si="43"/>
        <v>121.3</v>
      </c>
      <c r="AJ88">
        <v>124.7</v>
      </c>
      <c r="AK88">
        <f t="shared" si="44"/>
        <v>124.7</v>
      </c>
      <c r="AL88">
        <v>119.6</v>
      </c>
      <c r="AM88">
        <f t="shared" si="27"/>
        <v>119.6</v>
      </c>
      <c r="AN88">
        <v>119.2</v>
      </c>
      <c r="AO88">
        <f t="shared" si="45"/>
        <v>119.2</v>
      </c>
      <c r="AP88">
        <v>120.2</v>
      </c>
      <c r="AQ88">
        <f t="shared" si="46"/>
        <v>120.2</v>
      </c>
      <c r="AR88">
        <v>117.7</v>
      </c>
      <c r="AS88">
        <f t="shared" si="47"/>
        <v>117.7</v>
      </c>
      <c r="AT88">
        <v>112</v>
      </c>
      <c r="AU88">
        <f t="shared" si="48"/>
        <v>112</v>
      </c>
      <c r="AV88">
        <v>116.3</v>
      </c>
      <c r="AW88">
        <f t="shared" si="49"/>
        <v>116.3</v>
      </c>
      <c r="AX88">
        <v>121.4</v>
      </c>
      <c r="AY88">
        <f t="shared" si="50"/>
        <v>121.4</v>
      </c>
      <c r="AZ88">
        <v>112.3</v>
      </c>
      <c r="BA88">
        <f t="shared" si="51"/>
        <v>112.3</v>
      </c>
      <c r="BB88">
        <v>116.1</v>
      </c>
      <c r="BC88">
        <f t="shared" si="52"/>
        <v>116.1</v>
      </c>
      <c r="BD88">
        <v>121.6</v>
      </c>
      <c r="BE88">
        <f t="shared" si="53"/>
        <v>121.6</v>
      </c>
    </row>
    <row r="89" spans="1:57" x14ac:dyDescent="0.3">
      <c r="A89" t="s">
        <v>30</v>
      </c>
      <c r="B89">
        <v>2015</v>
      </c>
      <c r="C89" t="s">
        <v>39</v>
      </c>
      <c r="D89">
        <v>124.1</v>
      </c>
      <c r="E89">
        <f t="shared" si="28"/>
        <v>124.1</v>
      </c>
      <c r="F89">
        <v>130.4</v>
      </c>
      <c r="G89">
        <f t="shared" si="29"/>
        <v>130.4</v>
      </c>
      <c r="H89">
        <v>122.1</v>
      </c>
      <c r="I89">
        <f t="shared" si="30"/>
        <v>122.1</v>
      </c>
      <c r="J89">
        <v>128.69999999999999</v>
      </c>
      <c r="K89">
        <f t="shared" si="31"/>
        <v>128.69999999999999</v>
      </c>
      <c r="L89">
        <v>114.1</v>
      </c>
      <c r="M89">
        <f t="shared" si="32"/>
        <v>114.1</v>
      </c>
      <c r="N89">
        <v>133.19999999999999</v>
      </c>
      <c r="O89">
        <f t="shared" si="33"/>
        <v>133.19999999999999</v>
      </c>
      <c r="P89">
        <v>135.19999999999999</v>
      </c>
      <c r="Q89">
        <f t="shared" si="34"/>
        <v>135.19999999999999</v>
      </c>
      <c r="R89">
        <v>131.9</v>
      </c>
      <c r="S89">
        <f t="shared" si="35"/>
        <v>131.9</v>
      </c>
      <c r="T89">
        <v>96.3</v>
      </c>
      <c r="U89">
        <f t="shared" si="36"/>
        <v>96.3</v>
      </c>
      <c r="V89">
        <v>123</v>
      </c>
      <c r="W89">
        <f t="shared" si="37"/>
        <v>123</v>
      </c>
      <c r="X89">
        <v>121.1</v>
      </c>
      <c r="Y89">
        <f t="shared" si="38"/>
        <v>121.1</v>
      </c>
      <c r="Z89">
        <v>131.19999999999999</v>
      </c>
      <c r="AA89">
        <f t="shared" si="39"/>
        <v>131.19999999999999</v>
      </c>
      <c r="AB89">
        <v>126.6</v>
      </c>
      <c r="AC89">
        <f t="shared" si="40"/>
        <v>126.6</v>
      </c>
      <c r="AD89">
        <v>128.19999999999999</v>
      </c>
      <c r="AE89">
        <f t="shared" si="41"/>
        <v>128.19999999999999</v>
      </c>
      <c r="AF89">
        <v>128.4</v>
      </c>
      <c r="AG89">
        <f t="shared" si="42"/>
        <v>128.4</v>
      </c>
      <c r="AH89">
        <v>125.1</v>
      </c>
      <c r="AI89">
        <f t="shared" si="43"/>
        <v>125.1</v>
      </c>
      <c r="AJ89">
        <v>128</v>
      </c>
      <c r="AK89">
        <f t="shared" si="44"/>
        <v>128</v>
      </c>
      <c r="AL89" t="s">
        <v>32</v>
      </c>
      <c r="AM89">
        <f t="shared" si="27"/>
        <v>119</v>
      </c>
      <c r="AN89">
        <v>122.6</v>
      </c>
      <c r="AO89">
        <f t="shared" si="45"/>
        <v>122.6</v>
      </c>
      <c r="AP89">
        <v>122.8</v>
      </c>
      <c r="AQ89">
        <f t="shared" si="46"/>
        <v>122.8</v>
      </c>
      <c r="AR89">
        <v>120.4</v>
      </c>
      <c r="AS89">
        <f t="shared" si="47"/>
        <v>120.4</v>
      </c>
      <c r="AT89">
        <v>114.2</v>
      </c>
      <c r="AU89">
        <f t="shared" si="48"/>
        <v>114.2</v>
      </c>
      <c r="AV89">
        <v>117.9</v>
      </c>
      <c r="AW89">
        <f t="shared" si="49"/>
        <v>117.9</v>
      </c>
      <c r="AX89">
        <v>122</v>
      </c>
      <c r="AY89">
        <f t="shared" si="50"/>
        <v>122</v>
      </c>
      <c r="AZ89">
        <v>113</v>
      </c>
      <c r="BA89">
        <f t="shared" si="51"/>
        <v>113</v>
      </c>
      <c r="BB89">
        <v>117.9</v>
      </c>
      <c r="BC89">
        <f t="shared" si="52"/>
        <v>117.9</v>
      </c>
      <c r="BD89">
        <v>124.1</v>
      </c>
      <c r="BE89">
        <f t="shared" si="53"/>
        <v>124.1</v>
      </c>
    </row>
    <row r="90" spans="1:57" x14ac:dyDescent="0.3">
      <c r="A90" t="s">
        <v>33</v>
      </c>
      <c r="B90">
        <v>2015</v>
      </c>
      <c r="C90" t="s">
        <v>39</v>
      </c>
      <c r="D90">
        <v>123.6</v>
      </c>
      <c r="E90">
        <f t="shared" si="28"/>
        <v>123.6</v>
      </c>
      <c r="F90">
        <v>134.4</v>
      </c>
      <c r="G90">
        <f t="shared" si="29"/>
        <v>134.4</v>
      </c>
      <c r="H90">
        <v>120.9</v>
      </c>
      <c r="I90">
        <f t="shared" si="30"/>
        <v>120.9</v>
      </c>
      <c r="J90">
        <v>127.3</v>
      </c>
      <c r="K90">
        <f t="shared" si="31"/>
        <v>127.3</v>
      </c>
      <c r="L90">
        <v>106</v>
      </c>
      <c r="M90">
        <f t="shared" si="32"/>
        <v>106</v>
      </c>
      <c r="N90">
        <v>132.30000000000001</v>
      </c>
      <c r="O90">
        <f t="shared" si="33"/>
        <v>132.30000000000001</v>
      </c>
      <c r="P90">
        <v>146.69999999999999</v>
      </c>
      <c r="Q90">
        <f t="shared" si="34"/>
        <v>146.69999999999999</v>
      </c>
      <c r="R90">
        <v>148.1</v>
      </c>
      <c r="S90">
        <f t="shared" si="35"/>
        <v>148.1</v>
      </c>
      <c r="T90">
        <v>89.8</v>
      </c>
      <c r="U90">
        <f t="shared" si="36"/>
        <v>89.8</v>
      </c>
      <c r="V90">
        <v>130.5</v>
      </c>
      <c r="W90">
        <f t="shared" si="37"/>
        <v>130.5</v>
      </c>
      <c r="X90">
        <v>118</v>
      </c>
      <c r="Y90">
        <f t="shared" si="38"/>
        <v>118</v>
      </c>
      <c r="Z90">
        <v>130.5</v>
      </c>
      <c r="AA90">
        <f t="shared" si="39"/>
        <v>130.5</v>
      </c>
      <c r="AB90">
        <v>128.5</v>
      </c>
      <c r="AC90">
        <f t="shared" si="40"/>
        <v>128.5</v>
      </c>
      <c r="AD90">
        <v>132.1</v>
      </c>
      <c r="AE90">
        <f t="shared" si="41"/>
        <v>132.1</v>
      </c>
      <c r="AF90">
        <v>123.2</v>
      </c>
      <c r="AG90">
        <f t="shared" si="42"/>
        <v>123.2</v>
      </c>
      <c r="AH90">
        <v>117.6</v>
      </c>
      <c r="AI90">
        <f t="shared" si="43"/>
        <v>117.6</v>
      </c>
      <c r="AJ90">
        <v>122.3</v>
      </c>
      <c r="AK90">
        <f t="shared" si="44"/>
        <v>122.3</v>
      </c>
      <c r="AL90">
        <v>119</v>
      </c>
      <c r="AM90">
        <f t="shared" si="27"/>
        <v>119</v>
      </c>
      <c r="AN90">
        <v>115.1</v>
      </c>
      <c r="AO90">
        <f t="shared" si="45"/>
        <v>115.1</v>
      </c>
      <c r="AP90">
        <v>119.2</v>
      </c>
      <c r="AQ90">
        <f t="shared" si="46"/>
        <v>119.2</v>
      </c>
      <c r="AR90">
        <v>115.4</v>
      </c>
      <c r="AS90">
        <f t="shared" si="47"/>
        <v>115.4</v>
      </c>
      <c r="AT90">
        <v>111.7</v>
      </c>
      <c r="AU90">
        <f t="shared" si="48"/>
        <v>111.7</v>
      </c>
      <c r="AV90">
        <v>116.2</v>
      </c>
      <c r="AW90">
        <f t="shared" si="49"/>
        <v>116.2</v>
      </c>
      <c r="AX90">
        <v>123.8</v>
      </c>
      <c r="AY90">
        <f t="shared" si="50"/>
        <v>123.8</v>
      </c>
      <c r="AZ90">
        <v>112.5</v>
      </c>
      <c r="BA90">
        <f t="shared" si="51"/>
        <v>112.5</v>
      </c>
      <c r="BB90">
        <v>116</v>
      </c>
      <c r="BC90">
        <f t="shared" si="52"/>
        <v>116</v>
      </c>
      <c r="BD90">
        <v>121.7</v>
      </c>
      <c r="BE90">
        <f t="shared" si="53"/>
        <v>121.7</v>
      </c>
    </row>
    <row r="91" spans="1:57" x14ac:dyDescent="0.3">
      <c r="A91" t="s">
        <v>34</v>
      </c>
      <c r="B91">
        <v>2015</v>
      </c>
      <c r="C91" t="s">
        <v>39</v>
      </c>
      <c r="D91">
        <v>123.9</v>
      </c>
      <c r="E91">
        <f t="shared" si="28"/>
        <v>123.9</v>
      </c>
      <c r="F91">
        <v>131.80000000000001</v>
      </c>
      <c r="G91">
        <f t="shared" si="29"/>
        <v>131.80000000000001</v>
      </c>
      <c r="H91">
        <v>121.6</v>
      </c>
      <c r="I91">
        <f t="shared" si="30"/>
        <v>121.6</v>
      </c>
      <c r="J91">
        <v>128.19999999999999</v>
      </c>
      <c r="K91">
        <f t="shared" si="31"/>
        <v>128.19999999999999</v>
      </c>
      <c r="L91">
        <v>111.1</v>
      </c>
      <c r="M91">
        <f t="shared" si="32"/>
        <v>111.1</v>
      </c>
      <c r="N91">
        <v>132.80000000000001</v>
      </c>
      <c r="O91">
        <f t="shared" si="33"/>
        <v>132.80000000000001</v>
      </c>
      <c r="P91">
        <v>139.1</v>
      </c>
      <c r="Q91">
        <f t="shared" si="34"/>
        <v>139.1</v>
      </c>
      <c r="R91">
        <v>137.4</v>
      </c>
      <c r="S91">
        <f t="shared" si="35"/>
        <v>137.4</v>
      </c>
      <c r="T91">
        <v>94.1</v>
      </c>
      <c r="U91">
        <f t="shared" si="36"/>
        <v>94.1</v>
      </c>
      <c r="V91">
        <v>125.5</v>
      </c>
      <c r="W91">
        <f t="shared" si="37"/>
        <v>125.5</v>
      </c>
      <c r="X91">
        <v>119.8</v>
      </c>
      <c r="Y91">
        <f t="shared" si="38"/>
        <v>119.8</v>
      </c>
      <c r="Z91">
        <v>130.9</v>
      </c>
      <c r="AA91">
        <f t="shared" si="39"/>
        <v>130.9</v>
      </c>
      <c r="AB91">
        <v>127.3</v>
      </c>
      <c r="AC91">
        <f t="shared" si="40"/>
        <v>127.3</v>
      </c>
      <c r="AD91">
        <v>129.19999999999999</v>
      </c>
      <c r="AE91">
        <f t="shared" si="41"/>
        <v>129.19999999999999</v>
      </c>
      <c r="AF91">
        <v>126.4</v>
      </c>
      <c r="AG91">
        <f t="shared" si="42"/>
        <v>126.4</v>
      </c>
      <c r="AH91">
        <v>122</v>
      </c>
      <c r="AI91">
        <f t="shared" si="43"/>
        <v>122</v>
      </c>
      <c r="AJ91">
        <v>125.7</v>
      </c>
      <c r="AK91">
        <f t="shared" si="44"/>
        <v>125.7</v>
      </c>
      <c r="AL91">
        <v>119</v>
      </c>
      <c r="AM91">
        <f t="shared" si="27"/>
        <v>119</v>
      </c>
      <c r="AN91">
        <v>119.8</v>
      </c>
      <c r="AO91">
        <f t="shared" si="45"/>
        <v>119.8</v>
      </c>
      <c r="AP91">
        <v>121.1</v>
      </c>
      <c r="AQ91">
        <f t="shared" si="46"/>
        <v>121.1</v>
      </c>
      <c r="AR91">
        <v>118.5</v>
      </c>
      <c r="AS91">
        <f t="shared" si="47"/>
        <v>118.5</v>
      </c>
      <c r="AT91">
        <v>112.9</v>
      </c>
      <c r="AU91">
        <f t="shared" si="48"/>
        <v>112.9</v>
      </c>
      <c r="AV91">
        <v>116.9</v>
      </c>
      <c r="AW91">
        <f t="shared" si="49"/>
        <v>116.9</v>
      </c>
      <c r="AX91">
        <v>123.1</v>
      </c>
      <c r="AY91">
        <f t="shared" si="50"/>
        <v>123.1</v>
      </c>
      <c r="AZ91">
        <v>112.8</v>
      </c>
      <c r="BA91">
        <f t="shared" si="51"/>
        <v>112.8</v>
      </c>
      <c r="BB91">
        <v>117</v>
      </c>
      <c r="BC91">
        <f t="shared" si="52"/>
        <v>117</v>
      </c>
      <c r="BD91">
        <v>123</v>
      </c>
      <c r="BE91">
        <f t="shared" si="53"/>
        <v>123</v>
      </c>
    </row>
    <row r="92" spans="1:57" x14ac:dyDescent="0.3">
      <c r="A92" t="s">
        <v>30</v>
      </c>
      <c r="B92">
        <v>2015</v>
      </c>
      <c r="C92" t="s">
        <v>40</v>
      </c>
      <c r="D92">
        <v>124</v>
      </c>
      <c r="E92">
        <f t="shared" si="28"/>
        <v>124</v>
      </c>
      <c r="F92">
        <v>131.5</v>
      </c>
      <c r="G92">
        <f t="shared" si="29"/>
        <v>131.5</v>
      </c>
      <c r="H92">
        <v>122</v>
      </c>
      <c r="I92">
        <f t="shared" si="30"/>
        <v>122</v>
      </c>
      <c r="J92">
        <v>128.69999999999999</v>
      </c>
      <c r="K92">
        <f t="shared" si="31"/>
        <v>128.69999999999999</v>
      </c>
      <c r="L92">
        <v>113.5</v>
      </c>
      <c r="M92">
        <f t="shared" si="32"/>
        <v>113.5</v>
      </c>
      <c r="N92">
        <v>133.30000000000001</v>
      </c>
      <c r="O92">
        <f t="shared" si="33"/>
        <v>133.30000000000001</v>
      </c>
      <c r="P92">
        <v>140.80000000000001</v>
      </c>
      <c r="Q92">
        <f t="shared" si="34"/>
        <v>140.80000000000001</v>
      </c>
      <c r="R92">
        <v>133.80000000000001</v>
      </c>
      <c r="S92">
        <f t="shared" si="35"/>
        <v>133.80000000000001</v>
      </c>
      <c r="T92">
        <v>94.1</v>
      </c>
      <c r="U92">
        <f t="shared" si="36"/>
        <v>94.1</v>
      </c>
      <c r="V92">
        <v>123.4</v>
      </c>
      <c r="W92">
        <f t="shared" si="37"/>
        <v>123.4</v>
      </c>
      <c r="X92">
        <v>121</v>
      </c>
      <c r="Y92">
        <f t="shared" si="38"/>
        <v>121</v>
      </c>
      <c r="Z92">
        <v>131.69999999999999</v>
      </c>
      <c r="AA92">
        <f t="shared" si="39"/>
        <v>131.69999999999999</v>
      </c>
      <c r="AB92">
        <v>127.5</v>
      </c>
      <c r="AC92">
        <f t="shared" si="40"/>
        <v>127.5</v>
      </c>
      <c r="AD92">
        <v>129.4</v>
      </c>
      <c r="AE92">
        <f t="shared" si="41"/>
        <v>129.4</v>
      </c>
      <c r="AF92">
        <v>128.80000000000001</v>
      </c>
      <c r="AG92">
        <f t="shared" si="42"/>
        <v>128.80000000000001</v>
      </c>
      <c r="AH92">
        <v>125.5</v>
      </c>
      <c r="AI92">
        <f t="shared" si="43"/>
        <v>125.5</v>
      </c>
      <c r="AJ92">
        <v>128.30000000000001</v>
      </c>
      <c r="AK92">
        <f t="shared" si="44"/>
        <v>128.30000000000001</v>
      </c>
      <c r="AL92" t="s">
        <v>32</v>
      </c>
      <c r="AM92">
        <f t="shared" si="27"/>
        <v>119.9</v>
      </c>
      <c r="AN92">
        <v>123</v>
      </c>
      <c r="AO92">
        <f t="shared" si="45"/>
        <v>123</v>
      </c>
      <c r="AP92">
        <v>123</v>
      </c>
      <c r="AQ92">
        <f t="shared" si="46"/>
        <v>123</v>
      </c>
      <c r="AR92">
        <v>120.8</v>
      </c>
      <c r="AS92">
        <f t="shared" si="47"/>
        <v>120.8</v>
      </c>
      <c r="AT92">
        <v>114.1</v>
      </c>
      <c r="AU92">
        <f t="shared" si="48"/>
        <v>114.1</v>
      </c>
      <c r="AV92">
        <v>118</v>
      </c>
      <c r="AW92">
        <f t="shared" si="49"/>
        <v>118</v>
      </c>
      <c r="AX92">
        <v>122.9</v>
      </c>
      <c r="AY92">
        <f t="shared" si="50"/>
        <v>122.9</v>
      </c>
      <c r="AZ92">
        <v>112.7</v>
      </c>
      <c r="BA92">
        <f t="shared" si="51"/>
        <v>112.7</v>
      </c>
      <c r="BB92">
        <v>118.1</v>
      </c>
      <c r="BC92">
        <f t="shared" si="52"/>
        <v>118.1</v>
      </c>
      <c r="BD92">
        <v>124.7</v>
      </c>
      <c r="BE92">
        <f t="shared" si="53"/>
        <v>124.7</v>
      </c>
    </row>
    <row r="93" spans="1:57" x14ac:dyDescent="0.3">
      <c r="A93" t="s">
        <v>33</v>
      </c>
      <c r="B93">
        <v>2015</v>
      </c>
      <c r="C93" t="s">
        <v>40</v>
      </c>
      <c r="D93">
        <v>123.2</v>
      </c>
      <c r="E93">
        <f t="shared" si="28"/>
        <v>123.2</v>
      </c>
      <c r="F93">
        <v>134.30000000000001</v>
      </c>
      <c r="G93">
        <f t="shared" si="29"/>
        <v>134.30000000000001</v>
      </c>
      <c r="H93">
        <v>119.5</v>
      </c>
      <c r="I93">
        <f t="shared" si="30"/>
        <v>119.5</v>
      </c>
      <c r="J93">
        <v>127.7</v>
      </c>
      <c r="K93">
        <f t="shared" si="31"/>
        <v>127.7</v>
      </c>
      <c r="L93">
        <v>106.3</v>
      </c>
      <c r="M93">
        <f t="shared" si="32"/>
        <v>106.3</v>
      </c>
      <c r="N93">
        <v>132.80000000000001</v>
      </c>
      <c r="O93">
        <f t="shared" si="33"/>
        <v>132.80000000000001</v>
      </c>
      <c r="P93">
        <v>153.5</v>
      </c>
      <c r="Q93">
        <f t="shared" si="34"/>
        <v>153.5</v>
      </c>
      <c r="R93">
        <v>149.5</v>
      </c>
      <c r="S93">
        <f t="shared" si="35"/>
        <v>149.5</v>
      </c>
      <c r="T93">
        <v>85.7</v>
      </c>
      <c r="U93">
        <f t="shared" si="36"/>
        <v>85.7</v>
      </c>
      <c r="V93">
        <v>131.5</v>
      </c>
      <c r="W93">
        <f t="shared" si="37"/>
        <v>131.5</v>
      </c>
      <c r="X93">
        <v>118.3</v>
      </c>
      <c r="Y93">
        <f t="shared" si="38"/>
        <v>118.3</v>
      </c>
      <c r="Z93">
        <v>131.1</v>
      </c>
      <c r="AA93">
        <f t="shared" si="39"/>
        <v>131.1</v>
      </c>
      <c r="AB93">
        <v>129.5</v>
      </c>
      <c r="AC93">
        <f t="shared" si="40"/>
        <v>129.5</v>
      </c>
      <c r="AD93">
        <v>133.1</v>
      </c>
      <c r="AE93">
        <f t="shared" si="41"/>
        <v>133.1</v>
      </c>
      <c r="AF93">
        <v>123.5</v>
      </c>
      <c r="AG93">
        <f t="shared" si="42"/>
        <v>123.5</v>
      </c>
      <c r="AH93">
        <v>117.9</v>
      </c>
      <c r="AI93">
        <f t="shared" si="43"/>
        <v>117.9</v>
      </c>
      <c r="AJ93">
        <v>122.7</v>
      </c>
      <c r="AK93">
        <f t="shared" si="44"/>
        <v>122.7</v>
      </c>
      <c r="AL93">
        <v>119.9</v>
      </c>
      <c r="AM93">
        <f t="shared" si="27"/>
        <v>119.9</v>
      </c>
      <c r="AN93">
        <v>115.3</v>
      </c>
      <c r="AO93">
        <f t="shared" si="45"/>
        <v>115.3</v>
      </c>
      <c r="AP93">
        <v>119.5</v>
      </c>
      <c r="AQ93">
        <f t="shared" si="46"/>
        <v>119.5</v>
      </c>
      <c r="AR93">
        <v>116</v>
      </c>
      <c r="AS93">
        <f t="shared" si="47"/>
        <v>116</v>
      </c>
      <c r="AT93">
        <v>111.5</v>
      </c>
      <c r="AU93">
        <f t="shared" si="48"/>
        <v>111.5</v>
      </c>
      <c r="AV93">
        <v>116.6</v>
      </c>
      <c r="AW93">
        <f t="shared" si="49"/>
        <v>116.6</v>
      </c>
      <c r="AX93">
        <v>125.4</v>
      </c>
      <c r="AY93">
        <f t="shared" si="50"/>
        <v>125.4</v>
      </c>
      <c r="AZ93">
        <v>111.7</v>
      </c>
      <c r="BA93">
        <f t="shared" si="51"/>
        <v>111.7</v>
      </c>
      <c r="BB93">
        <v>116.3</v>
      </c>
      <c r="BC93">
        <f t="shared" si="52"/>
        <v>116.3</v>
      </c>
      <c r="BD93">
        <v>122.4</v>
      </c>
      <c r="BE93">
        <f t="shared" si="53"/>
        <v>122.4</v>
      </c>
    </row>
    <row r="94" spans="1:57" x14ac:dyDescent="0.3">
      <c r="A94" t="s">
        <v>34</v>
      </c>
      <c r="B94">
        <v>2015</v>
      </c>
      <c r="C94" t="s">
        <v>40</v>
      </c>
      <c r="D94">
        <v>123.7</v>
      </c>
      <c r="E94">
        <f t="shared" si="28"/>
        <v>123.7</v>
      </c>
      <c r="F94">
        <v>132.5</v>
      </c>
      <c r="G94">
        <f t="shared" si="29"/>
        <v>132.5</v>
      </c>
      <c r="H94">
        <v>121</v>
      </c>
      <c r="I94">
        <f t="shared" si="30"/>
        <v>121</v>
      </c>
      <c r="J94">
        <v>128.30000000000001</v>
      </c>
      <c r="K94">
        <f t="shared" si="31"/>
        <v>128.30000000000001</v>
      </c>
      <c r="L94">
        <v>110.9</v>
      </c>
      <c r="M94">
        <f t="shared" si="32"/>
        <v>110.9</v>
      </c>
      <c r="N94">
        <v>133.1</v>
      </c>
      <c r="O94">
        <f t="shared" si="33"/>
        <v>133.1</v>
      </c>
      <c r="P94">
        <v>145.1</v>
      </c>
      <c r="Q94">
        <f t="shared" si="34"/>
        <v>145.1</v>
      </c>
      <c r="R94">
        <v>139.1</v>
      </c>
      <c r="S94">
        <f t="shared" si="35"/>
        <v>139.1</v>
      </c>
      <c r="T94">
        <v>91.3</v>
      </c>
      <c r="U94">
        <f t="shared" si="36"/>
        <v>91.3</v>
      </c>
      <c r="V94">
        <v>126.1</v>
      </c>
      <c r="W94">
        <f t="shared" si="37"/>
        <v>126.1</v>
      </c>
      <c r="X94">
        <v>119.9</v>
      </c>
      <c r="Y94">
        <f t="shared" si="38"/>
        <v>119.9</v>
      </c>
      <c r="Z94">
        <v>131.4</v>
      </c>
      <c r="AA94">
        <f t="shared" si="39"/>
        <v>131.4</v>
      </c>
      <c r="AB94">
        <v>128.19999999999999</v>
      </c>
      <c r="AC94">
        <f t="shared" si="40"/>
        <v>128.19999999999999</v>
      </c>
      <c r="AD94">
        <v>130.4</v>
      </c>
      <c r="AE94">
        <f t="shared" si="41"/>
        <v>130.4</v>
      </c>
      <c r="AF94">
        <v>126.7</v>
      </c>
      <c r="AG94">
        <f t="shared" si="42"/>
        <v>126.7</v>
      </c>
      <c r="AH94">
        <v>122.3</v>
      </c>
      <c r="AI94">
        <f t="shared" si="43"/>
        <v>122.3</v>
      </c>
      <c r="AJ94">
        <v>126.1</v>
      </c>
      <c r="AK94">
        <f t="shared" si="44"/>
        <v>126.1</v>
      </c>
      <c r="AL94">
        <v>119.9</v>
      </c>
      <c r="AM94">
        <f t="shared" si="27"/>
        <v>119.9</v>
      </c>
      <c r="AN94">
        <v>120.1</v>
      </c>
      <c r="AO94">
        <f t="shared" si="45"/>
        <v>120.1</v>
      </c>
      <c r="AP94">
        <v>121.3</v>
      </c>
      <c r="AQ94">
        <f t="shared" si="46"/>
        <v>121.3</v>
      </c>
      <c r="AR94">
        <v>119</v>
      </c>
      <c r="AS94">
        <f t="shared" si="47"/>
        <v>119</v>
      </c>
      <c r="AT94">
        <v>112.7</v>
      </c>
      <c r="AU94">
        <f t="shared" si="48"/>
        <v>112.7</v>
      </c>
      <c r="AV94">
        <v>117.2</v>
      </c>
      <c r="AW94">
        <f t="shared" si="49"/>
        <v>117.2</v>
      </c>
      <c r="AX94">
        <v>124.4</v>
      </c>
      <c r="AY94">
        <f t="shared" si="50"/>
        <v>124.4</v>
      </c>
      <c r="AZ94">
        <v>112.3</v>
      </c>
      <c r="BA94">
        <f t="shared" si="51"/>
        <v>112.3</v>
      </c>
      <c r="BB94">
        <v>117.2</v>
      </c>
      <c r="BC94">
        <f t="shared" si="52"/>
        <v>117.2</v>
      </c>
      <c r="BD94">
        <v>123.6</v>
      </c>
      <c r="BE94">
        <f t="shared" si="53"/>
        <v>123.6</v>
      </c>
    </row>
    <row r="95" spans="1:57" x14ac:dyDescent="0.3">
      <c r="A95" t="s">
        <v>30</v>
      </c>
      <c r="B95">
        <v>2015</v>
      </c>
      <c r="C95" t="s">
        <v>41</v>
      </c>
      <c r="D95">
        <v>124.7</v>
      </c>
      <c r="E95">
        <f t="shared" si="28"/>
        <v>124.7</v>
      </c>
      <c r="F95">
        <v>131.30000000000001</v>
      </c>
      <c r="G95">
        <f t="shared" si="29"/>
        <v>131.30000000000001</v>
      </c>
      <c r="H95">
        <v>121.3</v>
      </c>
      <c r="I95">
        <f t="shared" si="30"/>
        <v>121.3</v>
      </c>
      <c r="J95">
        <v>128.80000000000001</v>
      </c>
      <c r="K95">
        <f t="shared" si="31"/>
        <v>128.80000000000001</v>
      </c>
      <c r="L95">
        <v>114</v>
      </c>
      <c r="M95">
        <f t="shared" si="32"/>
        <v>114</v>
      </c>
      <c r="N95">
        <v>134.19999999999999</v>
      </c>
      <c r="O95">
        <f t="shared" si="33"/>
        <v>134.19999999999999</v>
      </c>
      <c r="P95">
        <v>153.6</v>
      </c>
      <c r="Q95">
        <f t="shared" si="34"/>
        <v>153.6</v>
      </c>
      <c r="R95">
        <v>137.9</v>
      </c>
      <c r="S95">
        <f t="shared" si="35"/>
        <v>137.9</v>
      </c>
      <c r="T95">
        <v>93.1</v>
      </c>
      <c r="U95">
        <f t="shared" si="36"/>
        <v>93.1</v>
      </c>
      <c r="V95">
        <v>123.9</v>
      </c>
      <c r="W95">
        <f t="shared" si="37"/>
        <v>123.9</v>
      </c>
      <c r="X95">
        <v>121.5</v>
      </c>
      <c r="Y95">
        <f t="shared" si="38"/>
        <v>121.5</v>
      </c>
      <c r="Z95">
        <v>132.5</v>
      </c>
      <c r="AA95">
        <f t="shared" si="39"/>
        <v>132.5</v>
      </c>
      <c r="AB95">
        <v>129.80000000000001</v>
      </c>
      <c r="AC95">
        <f t="shared" si="40"/>
        <v>129.80000000000001</v>
      </c>
      <c r="AD95">
        <v>130.1</v>
      </c>
      <c r="AE95">
        <f t="shared" si="41"/>
        <v>130.1</v>
      </c>
      <c r="AF95">
        <v>129.5</v>
      </c>
      <c r="AG95">
        <f t="shared" si="42"/>
        <v>129.5</v>
      </c>
      <c r="AH95">
        <v>126.3</v>
      </c>
      <c r="AI95">
        <f t="shared" si="43"/>
        <v>126.3</v>
      </c>
      <c r="AJ95">
        <v>129</v>
      </c>
      <c r="AK95">
        <f t="shared" si="44"/>
        <v>129</v>
      </c>
      <c r="AL95" t="s">
        <v>32</v>
      </c>
      <c r="AM95">
        <f t="shared" si="27"/>
        <v>120.9</v>
      </c>
      <c r="AN95">
        <v>123.8</v>
      </c>
      <c r="AO95">
        <f t="shared" si="45"/>
        <v>123.8</v>
      </c>
      <c r="AP95">
        <v>123.7</v>
      </c>
      <c r="AQ95">
        <f t="shared" si="46"/>
        <v>123.7</v>
      </c>
      <c r="AR95">
        <v>121.1</v>
      </c>
      <c r="AS95">
        <f t="shared" si="47"/>
        <v>121.1</v>
      </c>
      <c r="AT95">
        <v>113.6</v>
      </c>
      <c r="AU95">
        <f t="shared" si="48"/>
        <v>113.6</v>
      </c>
      <c r="AV95">
        <v>118.5</v>
      </c>
      <c r="AW95">
        <f t="shared" si="49"/>
        <v>118.5</v>
      </c>
      <c r="AX95">
        <v>123.6</v>
      </c>
      <c r="AY95">
        <f t="shared" si="50"/>
        <v>123.6</v>
      </c>
      <c r="AZ95">
        <v>112.5</v>
      </c>
      <c r="BA95">
        <f t="shared" si="51"/>
        <v>112.5</v>
      </c>
      <c r="BB95">
        <v>118.2</v>
      </c>
      <c r="BC95">
        <f t="shared" si="52"/>
        <v>118.2</v>
      </c>
      <c r="BD95">
        <v>126.1</v>
      </c>
      <c r="BE95">
        <f t="shared" si="53"/>
        <v>126.1</v>
      </c>
    </row>
    <row r="96" spans="1:57" x14ac:dyDescent="0.3">
      <c r="A96" t="s">
        <v>33</v>
      </c>
      <c r="B96">
        <v>2015</v>
      </c>
      <c r="C96" t="s">
        <v>41</v>
      </c>
      <c r="D96">
        <v>123.1</v>
      </c>
      <c r="E96">
        <f t="shared" si="28"/>
        <v>123.1</v>
      </c>
      <c r="F96">
        <v>131.69999999999999</v>
      </c>
      <c r="G96">
        <f t="shared" si="29"/>
        <v>131.69999999999999</v>
      </c>
      <c r="H96">
        <v>118.1</v>
      </c>
      <c r="I96">
        <f t="shared" si="30"/>
        <v>118.1</v>
      </c>
      <c r="J96">
        <v>128</v>
      </c>
      <c r="K96">
        <f t="shared" si="31"/>
        <v>128</v>
      </c>
      <c r="L96">
        <v>106.8</v>
      </c>
      <c r="M96">
        <f t="shared" si="32"/>
        <v>106.8</v>
      </c>
      <c r="N96">
        <v>130.1</v>
      </c>
      <c r="O96">
        <f t="shared" si="33"/>
        <v>130.1</v>
      </c>
      <c r="P96">
        <v>165.5</v>
      </c>
      <c r="Q96">
        <f t="shared" si="34"/>
        <v>165.5</v>
      </c>
      <c r="R96">
        <v>156</v>
      </c>
      <c r="S96">
        <f t="shared" si="35"/>
        <v>156</v>
      </c>
      <c r="T96">
        <v>85.3</v>
      </c>
      <c r="U96">
        <f t="shared" si="36"/>
        <v>85.3</v>
      </c>
      <c r="V96">
        <v>132.69999999999999</v>
      </c>
      <c r="W96">
        <f t="shared" si="37"/>
        <v>132.69999999999999</v>
      </c>
      <c r="X96">
        <v>118.8</v>
      </c>
      <c r="Y96">
        <f t="shared" si="38"/>
        <v>118.8</v>
      </c>
      <c r="Z96">
        <v>131.69999999999999</v>
      </c>
      <c r="AA96">
        <f t="shared" si="39"/>
        <v>131.69999999999999</v>
      </c>
      <c r="AB96">
        <v>131.1</v>
      </c>
      <c r="AC96">
        <f t="shared" si="40"/>
        <v>131.1</v>
      </c>
      <c r="AD96">
        <v>134.19999999999999</v>
      </c>
      <c r="AE96">
        <f t="shared" si="41"/>
        <v>134.19999999999999</v>
      </c>
      <c r="AF96">
        <v>123.7</v>
      </c>
      <c r="AG96">
        <f t="shared" si="42"/>
        <v>123.7</v>
      </c>
      <c r="AH96">
        <v>118.2</v>
      </c>
      <c r="AI96">
        <f t="shared" si="43"/>
        <v>118.2</v>
      </c>
      <c r="AJ96">
        <v>122.9</v>
      </c>
      <c r="AK96">
        <f t="shared" si="44"/>
        <v>122.9</v>
      </c>
      <c r="AL96">
        <v>120.9</v>
      </c>
      <c r="AM96">
        <f t="shared" si="27"/>
        <v>120.9</v>
      </c>
      <c r="AN96">
        <v>115.3</v>
      </c>
      <c r="AO96">
        <f t="shared" si="45"/>
        <v>115.3</v>
      </c>
      <c r="AP96">
        <v>120</v>
      </c>
      <c r="AQ96">
        <f t="shared" si="46"/>
        <v>120</v>
      </c>
      <c r="AR96">
        <v>116.6</v>
      </c>
      <c r="AS96">
        <f t="shared" si="47"/>
        <v>116.6</v>
      </c>
      <c r="AT96">
        <v>109.9</v>
      </c>
      <c r="AU96">
        <f t="shared" si="48"/>
        <v>109.9</v>
      </c>
      <c r="AV96">
        <v>117.2</v>
      </c>
      <c r="AW96">
        <f t="shared" si="49"/>
        <v>117.2</v>
      </c>
      <c r="AX96">
        <v>126.2</v>
      </c>
      <c r="AY96">
        <f t="shared" si="50"/>
        <v>126.2</v>
      </c>
      <c r="AZ96">
        <v>112</v>
      </c>
      <c r="BA96">
        <f t="shared" si="51"/>
        <v>112</v>
      </c>
      <c r="BB96">
        <v>116.2</v>
      </c>
      <c r="BC96">
        <f t="shared" si="52"/>
        <v>116.2</v>
      </c>
      <c r="BD96">
        <v>123.2</v>
      </c>
      <c r="BE96">
        <f t="shared" si="53"/>
        <v>123.2</v>
      </c>
    </row>
    <row r="97" spans="1:57" x14ac:dyDescent="0.3">
      <c r="A97" t="s">
        <v>34</v>
      </c>
      <c r="B97">
        <v>2015</v>
      </c>
      <c r="C97" t="s">
        <v>41</v>
      </c>
      <c r="D97">
        <v>124.2</v>
      </c>
      <c r="E97">
        <f t="shared" si="28"/>
        <v>124.2</v>
      </c>
      <c r="F97">
        <v>131.4</v>
      </c>
      <c r="G97">
        <f t="shared" si="29"/>
        <v>131.4</v>
      </c>
      <c r="H97">
        <v>120.1</v>
      </c>
      <c r="I97">
        <f t="shared" si="30"/>
        <v>120.1</v>
      </c>
      <c r="J97">
        <v>128.5</v>
      </c>
      <c r="K97">
        <f t="shared" si="31"/>
        <v>128.5</v>
      </c>
      <c r="L97">
        <v>111.4</v>
      </c>
      <c r="M97">
        <f t="shared" si="32"/>
        <v>111.4</v>
      </c>
      <c r="N97">
        <v>132.30000000000001</v>
      </c>
      <c r="O97">
        <f t="shared" si="33"/>
        <v>132.30000000000001</v>
      </c>
      <c r="P97">
        <v>157.6</v>
      </c>
      <c r="Q97">
        <f t="shared" si="34"/>
        <v>157.6</v>
      </c>
      <c r="R97">
        <v>144</v>
      </c>
      <c r="S97">
        <f t="shared" si="35"/>
        <v>144</v>
      </c>
      <c r="T97">
        <v>90.5</v>
      </c>
      <c r="U97">
        <f t="shared" si="36"/>
        <v>90.5</v>
      </c>
      <c r="V97">
        <v>126.8</v>
      </c>
      <c r="W97">
        <f t="shared" si="37"/>
        <v>126.8</v>
      </c>
      <c r="X97">
        <v>120.4</v>
      </c>
      <c r="Y97">
        <f t="shared" si="38"/>
        <v>120.4</v>
      </c>
      <c r="Z97">
        <v>132.1</v>
      </c>
      <c r="AA97">
        <f t="shared" si="39"/>
        <v>132.1</v>
      </c>
      <c r="AB97">
        <v>130.30000000000001</v>
      </c>
      <c r="AC97">
        <f t="shared" si="40"/>
        <v>130.30000000000001</v>
      </c>
      <c r="AD97">
        <v>131.19999999999999</v>
      </c>
      <c r="AE97">
        <f t="shared" si="41"/>
        <v>131.19999999999999</v>
      </c>
      <c r="AF97">
        <v>127.2</v>
      </c>
      <c r="AG97">
        <f t="shared" si="42"/>
        <v>127.2</v>
      </c>
      <c r="AH97">
        <v>122.9</v>
      </c>
      <c r="AI97">
        <f t="shared" si="43"/>
        <v>122.9</v>
      </c>
      <c r="AJ97">
        <v>126.6</v>
      </c>
      <c r="AK97">
        <f t="shared" si="44"/>
        <v>126.6</v>
      </c>
      <c r="AL97">
        <v>120.9</v>
      </c>
      <c r="AM97">
        <f t="shared" si="27"/>
        <v>120.9</v>
      </c>
      <c r="AN97">
        <v>120.6</v>
      </c>
      <c r="AO97">
        <f t="shared" si="45"/>
        <v>120.6</v>
      </c>
      <c r="AP97">
        <v>122</v>
      </c>
      <c r="AQ97">
        <f t="shared" si="46"/>
        <v>122</v>
      </c>
      <c r="AR97">
        <v>119.4</v>
      </c>
      <c r="AS97">
        <f t="shared" si="47"/>
        <v>119.4</v>
      </c>
      <c r="AT97">
        <v>111.7</v>
      </c>
      <c r="AU97">
        <f t="shared" si="48"/>
        <v>111.7</v>
      </c>
      <c r="AV97">
        <v>117.8</v>
      </c>
      <c r="AW97">
        <f t="shared" si="49"/>
        <v>117.8</v>
      </c>
      <c r="AX97">
        <v>125.1</v>
      </c>
      <c r="AY97">
        <f t="shared" si="50"/>
        <v>125.1</v>
      </c>
      <c r="AZ97">
        <v>112.3</v>
      </c>
      <c r="BA97">
        <f t="shared" si="51"/>
        <v>112.3</v>
      </c>
      <c r="BB97">
        <v>117.2</v>
      </c>
      <c r="BC97">
        <f t="shared" si="52"/>
        <v>117.2</v>
      </c>
      <c r="BD97">
        <v>124.8</v>
      </c>
      <c r="BE97">
        <f t="shared" si="53"/>
        <v>124.8</v>
      </c>
    </row>
    <row r="98" spans="1:57" x14ac:dyDescent="0.3">
      <c r="A98" t="s">
        <v>30</v>
      </c>
      <c r="B98">
        <v>2015</v>
      </c>
      <c r="C98" t="s">
        <v>42</v>
      </c>
      <c r="D98">
        <v>125.1</v>
      </c>
      <c r="E98">
        <f t="shared" si="28"/>
        <v>125.1</v>
      </c>
      <c r="F98">
        <v>131.1</v>
      </c>
      <c r="G98">
        <f t="shared" si="29"/>
        <v>131.1</v>
      </c>
      <c r="H98">
        <v>120.7</v>
      </c>
      <c r="I98">
        <f t="shared" si="30"/>
        <v>120.7</v>
      </c>
      <c r="J98">
        <v>129.19999999999999</v>
      </c>
      <c r="K98">
        <f t="shared" si="31"/>
        <v>129.19999999999999</v>
      </c>
      <c r="L98">
        <v>114.7</v>
      </c>
      <c r="M98">
        <f t="shared" si="32"/>
        <v>114.7</v>
      </c>
      <c r="N98">
        <v>132.30000000000001</v>
      </c>
      <c r="O98">
        <f t="shared" si="33"/>
        <v>132.30000000000001</v>
      </c>
      <c r="P98">
        <v>158.9</v>
      </c>
      <c r="Q98">
        <f t="shared" si="34"/>
        <v>158.9</v>
      </c>
      <c r="R98">
        <v>142.1</v>
      </c>
      <c r="S98">
        <f t="shared" si="35"/>
        <v>142.1</v>
      </c>
      <c r="T98">
        <v>92.5</v>
      </c>
      <c r="U98">
        <f t="shared" si="36"/>
        <v>92.5</v>
      </c>
      <c r="V98">
        <v>125.4</v>
      </c>
      <c r="W98">
        <f t="shared" si="37"/>
        <v>125.4</v>
      </c>
      <c r="X98">
        <v>121.9</v>
      </c>
      <c r="Y98">
        <f t="shared" si="38"/>
        <v>121.9</v>
      </c>
      <c r="Z98">
        <v>132.69999999999999</v>
      </c>
      <c r="AA98">
        <f t="shared" si="39"/>
        <v>132.69999999999999</v>
      </c>
      <c r="AB98">
        <v>131</v>
      </c>
      <c r="AC98">
        <f t="shared" si="40"/>
        <v>131</v>
      </c>
      <c r="AD98">
        <v>131</v>
      </c>
      <c r="AE98">
        <f t="shared" si="41"/>
        <v>131</v>
      </c>
      <c r="AF98">
        <v>130.4</v>
      </c>
      <c r="AG98">
        <f t="shared" si="42"/>
        <v>130.4</v>
      </c>
      <c r="AH98">
        <v>126.8</v>
      </c>
      <c r="AI98">
        <f t="shared" si="43"/>
        <v>126.8</v>
      </c>
      <c r="AJ98">
        <v>129.9</v>
      </c>
      <c r="AK98">
        <f t="shared" si="44"/>
        <v>129.9</v>
      </c>
      <c r="AL98" t="s">
        <v>32</v>
      </c>
      <c r="AM98">
        <f t="shared" si="27"/>
        <v>121.6</v>
      </c>
      <c r="AN98">
        <v>123.7</v>
      </c>
      <c r="AO98">
        <f t="shared" si="45"/>
        <v>123.7</v>
      </c>
      <c r="AP98">
        <v>124.5</v>
      </c>
      <c r="AQ98">
        <f t="shared" si="46"/>
        <v>124.5</v>
      </c>
      <c r="AR98">
        <v>121.4</v>
      </c>
      <c r="AS98">
        <f t="shared" si="47"/>
        <v>121.4</v>
      </c>
      <c r="AT98">
        <v>113.8</v>
      </c>
      <c r="AU98">
        <f t="shared" si="48"/>
        <v>113.8</v>
      </c>
      <c r="AV98">
        <v>119.6</v>
      </c>
      <c r="AW98">
        <f t="shared" si="49"/>
        <v>119.6</v>
      </c>
      <c r="AX98">
        <v>124.5</v>
      </c>
      <c r="AY98">
        <f t="shared" si="50"/>
        <v>124.5</v>
      </c>
      <c r="AZ98">
        <v>113.7</v>
      </c>
      <c r="BA98">
        <f t="shared" si="51"/>
        <v>113.7</v>
      </c>
      <c r="BB98">
        <v>118.8</v>
      </c>
      <c r="BC98">
        <f t="shared" si="52"/>
        <v>118.8</v>
      </c>
      <c r="BD98">
        <v>127</v>
      </c>
      <c r="BE98">
        <f t="shared" si="53"/>
        <v>127</v>
      </c>
    </row>
    <row r="99" spans="1:57" x14ac:dyDescent="0.3">
      <c r="A99" t="s">
        <v>33</v>
      </c>
      <c r="B99">
        <v>2015</v>
      </c>
      <c r="C99" t="s">
        <v>42</v>
      </c>
      <c r="D99">
        <v>123.4</v>
      </c>
      <c r="E99">
        <f t="shared" si="28"/>
        <v>123.4</v>
      </c>
      <c r="F99">
        <v>129</v>
      </c>
      <c r="G99">
        <f t="shared" si="29"/>
        <v>129</v>
      </c>
      <c r="H99">
        <v>115.6</v>
      </c>
      <c r="I99">
        <f t="shared" si="30"/>
        <v>115.6</v>
      </c>
      <c r="J99">
        <v>128.30000000000001</v>
      </c>
      <c r="K99">
        <f t="shared" si="31"/>
        <v>128.30000000000001</v>
      </c>
      <c r="L99">
        <v>107</v>
      </c>
      <c r="M99">
        <f t="shared" si="32"/>
        <v>107</v>
      </c>
      <c r="N99">
        <v>124</v>
      </c>
      <c r="O99">
        <f t="shared" si="33"/>
        <v>124</v>
      </c>
      <c r="P99">
        <v>168.5</v>
      </c>
      <c r="Q99">
        <f t="shared" si="34"/>
        <v>168.5</v>
      </c>
      <c r="R99">
        <v>165.4</v>
      </c>
      <c r="S99">
        <f t="shared" si="35"/>
        <v>165.4</v>
      </c>
      <c r="T99">
        <v>86.3</v>
      </c>
      <c r="U99">
        <f t="shared" si="36"/>
        <v>86.3</v>
      </c>
      <c r="V99">
        <v>134.4</v>
      </c>
      <c r="W99">
        <f t="shared" si="37"/>
        <v>134.4</v>
      </c>
      <c r="X99">
        <v>119.1</v>
      </c>
      <c r="Y99">
        <f t="shared" si="38"/>
        <v>119.1</v>
      </c>
      <c r="Z99">
        <v>132.30000000000001</v>
      </c>
      <c r="AA99">
        <f t="shared" si="39"/>
        <v>132.30000000000001</v>
      </c>
      <c r="AB99">
        <v>131.5</v>
      </c>
      <c r="AC99">
        <f t="shared" si="40"/>
        <v>131.5</v>
      </c>
      <c r="AD99">
        <v>134.69999999999999</v>
      </c>
      <c r="AE99">
        <f t="shared" si="41"/>
        <v>134.69999999999999</v>
      </c>
      <c r="AF99">
        <v>124</v>
      </c>
      <c r="AG99">
        <f t="shared" si="42"/>
        <v>124</v>
      </c>
      <c r="AH99">
        <v>118.6</v>
      </c>
      <c r="AI99">
        <f t="shared" si="43"/>
        <v>118.6</v>
      </c>
      <c r="AJ99">
        <v>123.2</v>
      </c>
      <c r="AK99">
        <f t="shared" si="44"/>
        <v>123.2</v>
      </c>
      <c r="AL99">
        <v>121.6</v>
      </c>
      <c r="AM99">
        <f t="shared" si="27"/>
        <v>121.6</v>
      </c>
      <c r="AN99">
        <v>115.1</v>
      </c>
      <c r="AO99">
        <f t="shared" si="45"/>
        <v>115.1</v>
      </c>
      <c r="AP99">
        <v>120.4</v>
      </c>
      <c r="AQ99">
        <f t="shared" si="46"/>
        <v>120.4</v>
      </c>
      <c r="AR99">
        <v>117.1</v>
      </c>
      <c r="AS99">
        <f t="shared" si="47"/>
        <v>117.1</v>
      </c>
      <c r="AT99">
        <v>109.1</v>
      </c>
      <c r="AU99">
        <f t="shared" si="48"/>
        <v>109.1</v>
      </c>
      <c r="AV99">
        <v>117.3</v>
      </c>
      <c r="AW99">
        <f t="shared" si="49"/>
        <v>117.3</v>
      </c>
      <c r="AX99">
        <v>126.5</v>
      </c>
      <c r="AY99">
        <f t="shared" si="50"/>
        <v>126.5</v>
      </c>
      <c r="AZ99">
        <v>112.9</v>
      </c>
      <c r="BA99">
        <f t="shared" si="51"/>
        <v>112.9</v>
      </c>
      <c r="BB99">
        <v>116.2</v>
      </c>
      <c r="BC99">
        <f t="shared" si="52"/>
        <v>116.2</v>
      </c>
      <c r="BD99">
        <v>123.5</v>
      </c>
      <c r="BE99">
        <f t="shared" si="53"/>
        <v>123.5</v>
      </c>
    </row>
    <row r="100" spans="1:57" x14ac:dyDescent="0.3">
      <c r="A100" t="s">
        <v>34</v>
      </c>
      <c r="B100">
        <v>2015</v>
      </c>
      <c r="C100" t="s">
        <v>42</v>
      </c>
      <c r="D100">
        <v>124.6</v>
      </c>
      <c r="E100">
        <f t="shared" si="28"/>
        <v>124.6</v>
      </c>
      <c r="F100">
        <v>130.4</v>
      </c>
      <c r="G100">
        <f t="shared" si="29"/>
        <v>130.4</v>
      </c>
      <c r="H100">
        <v>118.7</v>
      </c>
      <c r="I100">
        <f t="shared" si="30"/>
        <v>118.7</v>
      </c>
      <c r="J100">
        <v>128.9</v>
      </c>
      <c r="K100">
        <f t="shared" si="31"/>
        <v>128.9</v>
      </c>
      <c r="L100">
        <v>111.9</v>
      </c>
      <c r="M100">
        <f t="shared" si="32"/>
        <v>111.9</v>
      </c>
      <c r="N100">
        <v>128.4</v>
      </c>
      <c r="O100">
        <f t="shared" si="33"/>
        <v>128.4</v>
      </c>
      <c r="P100">
        <v>162.19999999999999</v>
      </c>
      <c r="Q100">
        <f t="shared" si="34"/>
        <v>162.19999999999999</v>
      </c>
      <c r="R100">
        <v>150</v>
      </c>
      <c r="S100">
        <f t="shared" si="35"/>
        <v>150</v>
      </c>
      <c r="T100">
        <v>90.4</v>
      </c>
      <c r="U100">
        <f t="shared" si="36"/>
        <v>90.4</v>
      </c>
      <c r="V100">
        <v>128.4</v>
      </c>
      <c r="W100">
        <f t="shared" si="37"/>
        <v>128.4</v>
      </c>
      <c r="X100">
        <v>120.7</v>
      </c>
      <c r="Y100">
        <f t="shared" si="38"/>
        <v>120.7</v>
      </c>
      <c r="Z100">
        <v>132.5</v>
      </c>
      <c r="AA100">
        <f t="shared" si="39"/>
        <v>132.5</v>
      </c>
      <c r="AB100">
        <v>131.19999999999999</v>
      </c>
      <c r="AC100">
        <f t="shared" si="40"/>
        <v>131.19999999999999</v>
      </c>
      <c r="AD100">
        <v>132</v>
      </c>
      <c r="AE100">
        <f t="shared" si="41"/>
        <v>132</v>
      </c>
      <c r="AF100">
        <v>127.9</v>
      </c>
      <c r="AG100">
        <f t="shared" si="42"/>
        <v>127.9</v>
      </c>
      <c r="AH100">
        <v>123.4</v>
      </c>
      <c r="AI100">
        <f t="shared" si="43"/>
        <v>123.4</v>
      </c>
      <c r="AJ100">
        <v>127.2</v>
      </c>
      <c r="AK100">
        <f t="shared" si="44"/>
        <v>127.2</v>
      </c>
      <c r="AL100">
        <v>121.6</v>
      </c>
      <c r="AM100">
        <f t="shared" si="27"/>
        <v>121.6</v>
      </c>
      <c r="AN100">
        <v>120.4</v>
      </c>
      <c r="AO100">
        <f t="shared" si="45"/>
        <v>120.4</v>
      </c>
      <c r="AP100">
        <v>122.6</v>
      </c>
      <c r="AQ100">
        <f t="shared" si="46"/>
        <v>122.6</v>
      </c>
      <c r="AR100">
        <v>119.8</v>
      </c>
      <c r="AS100">
        <f t="shared" si="47"/>
        <v>119.8</v>
      </c>
      <c r="AT100">
        <v>111.3</v>
      </c>
      <c r="AU100">
        <f t="shared" si="48"/>
        <v>111.3</v>
      </c>
      <c r="AV100">
        <v>118.3</v>
      </c>
      <c r="AW100">
        <f t="shared" si="49"/>
        <v>118.3</v>
      </c>
      <c r="AX100">
        <v>125.7</v>
      </c>
      <c r="AY100">
        <f t="shared" si="50"/>
        <v>125.7</v>
      </c>
      <c r="AZ100">
        <v>113.4</v>
      </c>
      <c r="BA100">
        <f t="shared" si="51"/>
        <v>113.4</v>
      </c>
      <c r="BB100">
        <v>117.5</v>
      </c>
      <c r="BC100">
        <f t="shared" si="52"/>
        <v>117.5</v>
      </c>
      <c r="BD100">
        <v>125.4</v>
      </c>
      <c r="BE100">
        <f t="shared" si="53"/>
        <v>125.4</v>
      </c>
    </row>
    <row r="101" spans="1:57" x14ac:dyDescent="0.3">
      <c r="A101" t="s">
        <v>30</v>
      </c>
      <c r="B101">
        <v>2015</v>
      </c>
      <c r="C101" t="s">
        <v>43</v>
      </c>
      <c r="D101">
        <v>125.6</v>
      </c>
      <c r="E101">
        <f t="shared" si="28"/>
        <v>125.6</v>
      </c>
      <c r="F101">
        <v>130.4</v>
      </c>
      <c r="G101">
        <f t="shared" si="29"/>
        <v>130.4</v>
      </c>
      <c r="H101">
        <v>120.8</v>
      </c>
      <c r="I101">
        <f t="shared" si="30"/>
        <v>120.8</v>
      </c>
      <c r="J101">
        <v>129.4</v>
      </c>
      <c r="K101">
        <f t="shared" si="31"/>
        <v>129.4</v>
      </c>
      <c r="L101">
        <v>115.8</v>
      </c>
      <c r="M101">
        <f t="shared" si="32"/>
        <v>115.8</v>
      </c>
      <c r="N101">
        <v>133.19999999999999</v>
      </c>
      <c r="O101">
        <f t="shared" si="33"/>
        <v>133.19999999999999</v>
      </c>
      <c r="P101">
        <v>157.69999999999999</v>
      </c>
      <c r="Q101">
        <f t="shared" si="34"/>
        <v>157.69999999999999</v>
      </c>
      <c r="R101">
        <v>154.19999999999999</v>
      </c>
      <c r="S101">
        <f t="shared" si="35"/>
        <v>154.19999999999999</v>
      </c>
      <c r="T101">
        <v>93.7</v>
      </c>
      <c r="U101">
        <f t="shared" si="36"/>
        <v>93.7</v>
      </c>
      <c r="V101">
        <v>126.6</v>
      </c>
      <c r="W101">
        <f t="shared" si="37"/>
        <v>126.6</v>
      </c>
      <c r="X101">
        <v>122.3</v>
      </c>
      <c r="Y101">
        <f t="shared" si="38"/>
        <v>122.3</v>
      </c>
      <c r="Z101">
        <v>133.1</v>
      </c>
      <c r="AA101">
        <f t="shared" si="39"/>
        <v>133.1</v>
      </c>
      <c r="AB101">
        <v>131.80000000000001</v>
      </c>
      <c r="AC101">
        <f t="shared" si="40"/>
        <v>131.80000000000001</v>
      </c>
      <c r="AD101">
        <v>131.5</v>
      </c>
      <c r="AE101">
        <f t="shared" si="41"/>
        <v>131.5</v>
      </c>
      <c r="AF101">
        <v>131.1</v>
      </c>
      <c r="AG101">
        <f t="shared" si="42"/>
        <v>131.1</v>
      </c>
      <c r="AH101">
        <v>127.3</v>
      </c>
      <c r="AI101">
        <f t="shared" si="43"/>
        <v>127.3</v>
      </c>
      <c r="AJ101">
        <v>130.6</v>
      </c>
      <c r="AK101">
        <f t="shared" si="44"/>
        <v>130.6</v>
      </c>
      <c r="AL101" t="s">
        <v>32</v>
      </c>
      <c r="AM101">
        <f t="shared" si="27"/>
        <v>122.4</v>
      </c>
      <c r="AN101">
        <v>124.4</v>
      </c>
      <c r="AO101">
        <f t="shared" si="45"/>
        <v>124.4</v>
      </c>
      <c r="AP101">
        <v>125.1</v>
      </c>
      <c r="AQ101">
        <f t="shared" si="46"/>
        <v>125.1</v>
      </c>
      <c r="AR101">
        <v>122</v>
      </c>
      <c r="AS101">
        <f t="shared" si="47"/>
        <v>122</v>
      </c>
      <c r="AT101">
        <v>113.8</v>
      </c>
      <c r="AU101">
        <f t="shared" si="48"/>
        <v>113.8</v>
      </c>
      <c r="AV101">
        <v>120.1</v>
      </c>
      <c r="AW101">
        <f t="shared" si="49"/>
        <v>120.1</v>
      </c>
      <c r="AX101">
        <v>125.1</v>
      </c>
      <c r="AY101">
        <f t="shared" si="50"/>
        <v>125.1</v>
      </c>
      <c r="AZ101">
        <v>114.2</v>
      </c>
      <c r="BA101">
        <f t="shared" si="51"/>
        <v>114.2</v>
      </c>
      <c r="BB101">
        <v>119.2</v>
      </c>
      <c r="BC101">
        <f t="shared" si="52"/>
        <v>119.2</v>
      </c>
      <c r="BD101">
        <v>127.7</v>
      </c>
      <c r="BE101">
        <f t="shared" si="53"/>
        <v>127.7</v>
      </c>
    </row>
    <row r="102" spans="1:57" x14ac:dyDescent="0.3">
      <c r="A102" t="s">
        <v>33</v>
      </c>
      <c r="B102">
        <v>2015</v>
      </c>
      <c r="C102" t="s">
        <v>43</v>
      </c>
      <c r="D102">
        <v>123.6</v>
      </c>
      <c r="E102">
        <f t="shared" si="28"/>
        <v>123.6</v>
      </c>
      <c r="F102">
        <v>128.6</v>
      </c>
      <c r="G102">
        <f t="shared" si="29"/>
        <v>128.6</v>
      </c>
      <c r="H102">
        <v>115.9</v>
      </c>
      <c r="I102">
        <f t="shared" si="30"/>
        <v>115.9</v>
      </c>
      <c r="J102">
        <v>128.5</v>
      </c>
      <c r="K102">
        <f t="shared" si="31"/>
        <v>128.5</v>
      </c>
      <c r="L102">
        <v>109</v>
      </c>
      <c r="M102">
        <f t="shared" si="32"/>
        <v>109</v>
      </c>
      <c r="N102">
        <v>124.1</v>
      </c>
      <c r="O102">
        <f t="shared" si="33"/>
        <v>124.1</v>
      </c>
      <c r="P102">
        <v>165.8</v>
      </c>
      <c r="Q102">
        <f t="shared" si="34"/>
        <v>165.8</v>
      </c>
      <c r="R102">
        <v>187.2</v>
      </c>
      <c r="S102">
        <f t="shared" si="35"/>
        <v>187.2</v>
      </c>
      <c r="T102">
        <v>89.4</v>
      </c>
      <c r="U102">
        <f t="shared" si="36"/>
        <v>89.4</v>
      </c>
      <c r="V102">
        <v>135.80000000000001</v>
      </c>
      <c r="W102">
        <f t="shared" si="37"/>
        <v>135.80000000000001</v>
      </c>
      <c r="X102">
        <v>119.4</v>
      </c>
      <c r="Y102">
        <f t="shared" si="38"/>
        <v>119.4</v>
      </c>
      <c r="Z102">
        <v>132.9</v>
      </c>
      <c r="AA102">
        <f t="shared" si="39"/>
        <v>132.9</v>
      </c>
      <c r="AB102">
        <v>132.6</v>
      </c>
      <c r="AC102">
        <f t="shared" si="40"/>
        <v>132.6</v>
      </c>
      <c r="AD102">
        <v>135.30000000000001</v>
      </c>
      <c r="AE102">
        <f t="shared" si="41"/>
        <v>135.30000000000001</v>
      </c>
      <c r="AF102">
        <v>124.4</v>
      </c>
      <c r="AG102">
        <f t="shared" si="42"/>
        <v>124.4</v>
      </c>
      <c r="AH102">
        <v>118.8</v>
      </c>
      <c r="AI102">
        <f t="shared" si="43"/>
        <v>118.8</v>
      </c>
      <c r="AJ102">
        <v>123.6</v>
      </c>
      <c r="AK102">
        <f t="shared" si="44"/>
        <v>123.6</v>
      </c>
      <c r="AL102">
        <v>122.4</v>
      </c>
      <c r="AM102">
        <f t="shared" si="27"/>
        <v>122.4</v>
      </c>
      <c r="AN102">
        <v>114.9</v>
      </c>
      <c r="AO102">
        <f t="shared" si="45"/>
        <v>114.9</v>
      </c>
      <c r="AP102">
        <v>120.7</v>
      </c>
      <c r="AQ102">
        <f t="shared" si="46"/>
        <v>120.7</v>
      </c>
      <c r="AR102">
        <v>117.7</v>
      </c>
      <c r="AS102">
        <f t="shared" si="47"/>
        <v>117.7</v>
      </c>
      <c r="AT102">
        <v>109.3</v>
      </c>
      <c r="AU102">
        <f t="shared" si="48"/>
        <v>109.3</v>
      </c>
      <c r="AV102">
        <v>117.7</v>
      </c>
      <c r="AW102">
        <f t="shared" si="49"/>
        <v>117.7</v>
      </c>
      <c r="AX102">
        <v>126.5</v>
      </c>
      <c r="AY102">
        <f t="shared" si="50"/>
        <v>126.5</v>
      </c>
      <c r="AZ102">
        <v>113.5</v>
      </c>
      <c r="BA102">
        <f t="shared" si="51"/>
        <v>113.5</v>
      </c>
      <c r="BB102">
        <v>116.5</v>
      </c>
      <c r="BC102">
        <f t="shared" si="52"/>
        <v>116.5</v>
      </c>
      <c r="BD102">
        <v>124.2</v>
      </c>
      <c r="BE102">
        <f t="shared" si="53"/>
        <v>124.2</v>
      </c>
    </row>
    <row r="103" spans="1:57" x14ac:dyDescent="0.3">
      <c r="A103" t="s">
        <v>34</v>
      </c>
      <c r="B103">
        <v>2015</v>
      </c>
      <c r="C103" t="s">
        <v>43</v>
      </c>
      <c r="D103">
        <v>125</v>
      </c>
      <c r="E103">
        <f t="shared" si="28"/>
        <v>125</v>
      </c>
      <c r="F103">
        <v>129.80000000000001</v>
      </c>
      <c r="G103">
        <f t="shared" si="29"/>
        <v>129.80000000000001</v>
      </c>
      <c r="H103">
        <v>118.9</v>
      </c>
      <c r="I103">
        <f t="shared" si="30"/>
        <v>118.9</v>
      </c>
      <c r="J103">
        <v>129.1</v>
      </c>
      <c r="K103">
        <f t="shared" si="31"/>
        <v>129.1</v>
      </c>
      <c r="L103">
        <v>113.3</v>
      </c>
      <c r="M103">
        <f t="shared" si="32"/>
        <v>113.3</v>
      </c>
      <c r="N103">
        <v>129</v>
      </c>
      <c r="O103">
        <f t="shared" si="33"/>
        <v>129</v>
      </c>
      <c r="P103">
        <v>160.4</v>
      </c>
      <c r="Q103">
        <f t="shared" si="34"/>
        <v>160.4</v>
      </c>
      <c r="R103">
        <v>165.3</v>
      </c>
      <c r="S103">
        <f t="shared" si="35"/>
        <v>165.3</v>
      </c>
      <c r="T103">
        <v>92.3</v>
      </c>
      <c r="U103">
        <f t="shared" si="36"/>
        <v>92.3</v>
      </c>
      <c r="V103">
        <v>129.69999999999999</v>
      </c>
      <c r="W103">
        <f t="shared" si="37"/>
        <v>129.69999999999999</v>
      </c>
      <c r="X103">
        <v>121.1</v>
      </c>
      <c r="Y103">
        <f t="shared" si="38"/>
        <v>121.1</v>
      </c>
      <c r="Z103">
        <v>133</v>
      </c>
      <c r="AA103">
        <f t="shared" si="39"/>
        <v>133</v>
      </c>
      <c r="AB103">
        <v>132.1</v>
      </c>
      <c r="AC103">
        <f t="shared" si="40"/>
        <v>132.1</v>
      </c>
      <c r="AD103">
        <v>132.5</v>
      </c>
      <c r="AE103">
        <f t="shared" si="41"/>
        <v>132.5</v>
      </c>
      <c r="AF103">
        <v>128.5</v>
      </c>
      <c r="AG103">
        <f t="shared" si="42"/>
        <v>128.5</v>
      </c>
      <c r="AH103">
        <v>123.8</v>
      </c>
      <c r="AI103">
        <f t="shared" si="43"/>
        <v>123.8</v>
      </c>
      <c r="AJ103">
        <v>127.8</v>
      </c>
      <c r="AK103">
        <f t="shared" si="44"/>
        <v>127.8</v>
      </c>
      <c r="AL103">
        <v>122.4</v>
      </c>
      <c r="AM103">
        <f t="shared" si="27"/>
        <v>122.4</v>
      </c>
      <c r="AN103">
        <v>120.8</v>
      </c>
      <c r="AO103">
        <f t="shared" si="45"/>
        <v>120.8</v>
      </c>
      <c r="AP103">
        <v>123</v>
      </c>
      <c r="AQ103">
        <f t="shared" si="46"/>
        <v>123</v>
      </c>
      <c r="AR103">
        <v>120.4</v>
      </c>
      <c r="AS103">
        <f t="shared" si="47"/>
        <v>120.4</v>
      </c>
      <c r="AT103">
        <v>111.4</v>
      </c>
      <c r="AU103">
        <f t="shared" si="48"/>
        <v>111.4</v>
      </c>
      <c r="AV103">
        <v>118.7</v>
      </c>
      <c r="AW103">
        <f t="shared" si="49"/>
        <v>118.7</v>
      </c>
      <c r="AX103">
        <v>125.9</v>
      </c>
      <c r="AY103">
        <f t="shared" si="50"/>
        <v>125.9</v>
      </c>
      <c r="AZ103">
        <v>113.9</v>
      </c>
      <c r="BA103">
        <f t="shared" si="51"/>
        <v>113.9</v>
      </c>
      <c r="BB103">
        <v>117.9</v>
      </c>
      <c r="BC103">
        <f t="shared" si="52"/>
        <v>117.9</v>
      </c>
      <c r="BD103">
        <v>126.1</v>
      </c>
      <c r="BE103">
        <f t="shared" si="53"/>
        <v>126.1</v>
      </c>
    </row>
    <row r="104" spans="1:57" x14ac:dyDescent="0.3">
      <c r="A104" t="s">
        <v>30</v>
      </c>
      <c r="B104">
        <v>2015</v>
      </c>
      <c r="C104" t="s">
        <v>45</v>
      </c>
      <c r="D104">
        <v>126.1</v>
      </c>
      <c r="E104">
        <f t="shared" si="28"/>
        <v>126.1</v>
      </c>
      <c r="F104">
        <v>130.6</v>
      </c>
      <c r="G104">
        <f t="shared" si="29"/>
        <v>130.6</v>
      </c>
      <c r="H104">
        <v>121.7</v>
      </c>
      <c r="I104">
        <f t="shared" si="30"/>
        <v>121.7</v>
      </c>
      <c r="J104">
        <v>129.5</v>
      </c>
      <c r="K104">
        <f t="shared" si="31"/>
        <v>129.5</v>
      </c>
      <c r="L104">
        <v>117.8</v>
      </c>
      <c r="M104">
        <f t="shared" si="32"/>
        <v>117.8</v>
      </c>
      <c r="N104">
        <v>132.1</v>
      </c>
      <c r="O104">
        <f t="shared" si="33"/>
        <v>132.1</v>
      </c>
      <c r="P104">
        <v>155.19999999999999</v>
      </c>
      <c r="Q104">
        <f t="shared" si="34"/>
        <v>155.19999999999999</v>
      </c>
      <c r="R104">
        <v>160.80000000000001</v>
      </c>
      <c r="S104">
        <f t="shared" si="35"/>
        <v>160.80000000000001</v>
      </c>
      <c r="T104">
        <v>94.5</v>
      </c>
      <c r="U104">
        <f t="shared" si="36"/>
        <v>94.5</v>
      </c>
      <c r="V104">
        <v>128.30000000000001</v>
      </c>
      <c r="W104">
        <f t="shared" si="37"/>
        <v>128.30000000000001</v>
      </c>
      <c r="X104">
        <v>123.1</v>
      </c>
      <c r="Y104">
        <f t="shared" si="38"/>
        <v>123.1</v>
      </c>
      <c r="Z104">
        <v>134.19999999999999</v>
      </c>
      <c r="AA104">
        <f t="shared" si="39"/>
        <v>134.19999999999999</v>
      </c>
      <c r="AB104">
        <v>132.4</v>
      </c>
      <c r="AC104">
        <f t="shared" si="40"/>
        <v>132.4</v>
      </c>
      <c r="AD104">
        <v>132.19999999999999</v>
      </c>
      <c r="AE104">
        <f t="shared" si="41"/>
        <v>132.19999999999999</v>
      </c>
      <c r="AF104">
        <v>132.1</v>
      </c>
      <c r="AG104">
        <f t="shared" si="42"/>
        <v>132.1</v>
      </c>
      <c r="AH104">
        <v>128.19999999999999</v>
      </c>
      <c r="AI104">
        <f t="shared" si="43"/>
        <v>128.19999999999999</v>
      </c>
      <c r="AJ104">
        <v>131.5</v>
      </c>
      <c r="AK104">
        <f t="shared" si="44"/>
        <v>131.5</v>
      </c>
      <c r="AL104" t="s">
        <v>32</v>
      </c>
      <c r="AM104">
        <f t="shared" si="27"/>
        <v>122.9</v>
      </c>
      <c r="AN104">
        <v>125.6</v>
      </c>
      <c r="AO104">
        <f t="shared" si="45"/>
        <v>125.6</v>
      </c>
      <c r="AP104">
        <v>125.6</v>
      </c>
      <c r="AQ104">
        <f t="shared" si="46"/>
        <v>125.6</v>
      </c>
      <c r="AR104">
        <v>122.6</v>
      </c>
      <c r="AS104">
        <f t="shared" si="47"/>
        <v>122.6</v>
      </c>
      <c r="AT104">
        <v>114</v>
      </c>
      <c r="AU104">
        <f t="shared" si="48"/>
        <v>114</v>
      </c>
      <c r="AV104">
        <v>120.9</v>
      </c>
      <c r="AW104">
        <f t="shared" si="49"/>
        <v>120.9</v>
      </c>
      <c r="AX104">
        <v>125.8</v>
      </c>
      <c r="AY104">
        <f t="shared" si="50"/>
        <v>125.8</v>
      </c>
      <c r="AZ104">
        <v>114.2</v>
      </c>
      <c r="BA104">
        <f t="shared" si="51"/>
        <v>114.2</v>
      </c>
      <c r="BB104">
        <v>119.6</v>
      </c>
      <c r="BC104">
        <f t="shared" si="52"/>
        <v>119.6</v>
      </c>
      <c r="BD104">
        <v>128.30000000000001</v>
      </c>
      <c r="BE104">
        <f t="shared" si="53"/>
        <v>128.30000000000001</v>
      </c>
    </row>
    <row r="105" spans="1:57" x14ac:dyDescent="0.3">
      <c r="A105" t="s">
        <v>33</v>
      </c>
      <c r="B105">
        <v>2015</v>
      </c>
      <c r="C105" t="s">
        <v>45</v>
      </c>
      <c r="D105">
        <v>124</v>
      </c>
      <c r="E105">
        <f t="shared" si="28"/>
        <v>124</v>
      </c>
      <c r="F105">
        <v>129.80000000000001</v>
      </c>
      <c r="G105">
        <f t="shared" si="29"/>
        <v>129.80000000000001</v>
      </c>
      <c r="H105">
        <v>121.5</v>
      </c>
      <c r="I105">
        <f t="shared" si="30"/>
        <v>121.5</v>
      </c>
      <c r="J105">
        <v>128.6</v>
      </c>
      <c r="K105">
        <f t="shared" si="31"/>
        <v>128.6</v>
      </c>
      <c r="L105">
        <v>110</v>
      </c>
      <c r="M105">
        <f t="shared" si="32"/>
        <v>110</v>
      </c>
      <c r="N105">
        <v>123.7</v>
      </c>
      <c r="O105">
        <f t="shared" si="33"/>
        <v>123.7</v>
      </c>
      <c r="P105">
        <v>164.6</v>
      </c>
      <c r="Q105">
        <f t="shared" si="34"/>
        <v>164.6</v>
      </c>
      <c r="R105">
        <v>191.6</v>
      </c>
      <c r="S105">
        <f t="shared" si="35"/>
        <v>191.6</v>
      </c>
      <c r="T105">
        <v>90.8</v>
      </c>
      <c r="U105">
        <f t="shared" si="36"/>
        <v>90.8</v>
      </c>
      <c r="V105">
        <v>137.1</v>
      </c>
      <c r="W105">
        <f t="shared" si="37"/>
        <v>137.1</v>
      </c>
      <c r="X105">
        <v>119.8</v>
      </c>
      <c r="Y105">
        <f t="shared" si="38"/>
        <v>119.8</v>
      </c>
      <c r="Z105">
        <v>133.69999999999999</v>
      </c>
      <c r="AA105">
        <f t="shared" si="39"/>
        <v>133.69999999999999</v>
      </c>
      <c r="AB105">
        <v>133.30000000000001</v>
      </c>
      <c r="AC105">
        <f t="shared" si="40"/>
        <v>133.30000000000001</v>
      </c>
      <c r="AD105">
        <v>137.6</v>
      </c>
      <c r="AE105">
        <f t="shared" si="41"/>
        <v>137.6</v>
      </c>
      <c r="AF105">
        <v>125</v>
      </c>
      <c r="AG105">
        <f t="shared" si="42"/>
        <v>125</v>
      </c>
      <c r="AH105">
        <v>119.3</v>
      </c>
      <c r="AI105">
        <f t="shared" si="43"/>
        <v>119.3</v>
      </c>
      <c r="AJ105">
        <v>124.2</v>
      </c>
      <c r="AK105">
        <f t="shared" si="44"/>
        <v>124.2</v>
      </c>
      <c r="AL105">
        <v>122.9</v>
      </c>
      <c r="AM105">
        <f t="shared" si="27"/>
        <v>122.9</v>
      </c>
      <c r="AN105">
        <v>115.1</v>
      </c>
      <c r="AO105">
        <f t="shared" si="45"/>
        <v>115.1</v>
      </c>
      <c r="AP105">
        <v>121</v>
      </c>
      <c r="AQ105">
        <f t="shared" si="46"/>
        <v>121</v>
      </c>
      <c r="AR105">
        <v>118.1</v>
      </c>
      <c r="AS105">
        <f t="shared" si="47"/>
        <v>118.1</v>
      </c>
      <c r="AT105">
        <v>109.3</v>
      </c>
      <c r="AU105">
        <f t="shared" si="48"/>
        <v>109.3</v>
      </c>
      <c r="AV105">
        <v>117.9</v>
      </c>
      <c r="AW105">
        <f t="shared" si="49"/>
        <v>117.9</v>
      </c>
      <c r="AX105">
        <v>126.6</v>
      </c>
      <c r="AY105">
        <f t="shared" si="50"/>
        <v>126.6</v>
      </c>
      <c r="AZ105">
        <v>113.3</v>
      </c>
      <c r="BA105">
        <f t="shared" si="51"/>
        <v>113.3</v>
      </c>
      <c r="BB105">
        <v>116.6</v>
      </c>
      <c r="BC105">
        <f t="shared" si="52"/>
        <v>116.6</v>
      </c>
      <c r="BD105">
        <v>124.6</v>
      </c>
      <c r="BE105">
        <f t="shared" si="53"/>
        <v>124.6</v>
      </c>
    </row>
    <row r="106" spans="1:57" x14ac:dyDescent="0.3">
      <c r="A106" t="s">
        <v>34</v>
      </c>
      <c r="B106">
        <v>2015</v>
      </c>
      <c r="C106" t="s">
        <v>45</v>
      </c>
      <c r="D106">
        <v>125.4</v>
      </c>
      <c r="E106">
        <f t="shared" si="28"/>
        <v>125.4</v>
      </c>
      <c r="F106">
        <v>130.30000000000001</v>
      </c>
      <c r="G106">
        <f t="shared" si="29"/>
        <v>130.30000000000001</v>
      </c>
      <c r="H106">
        <v>121.6</v>
      </c>
      <c r="I106">
        <f t="shared" si="30"/>
        <v>121.6</v>
      </c>
      <c r="J106">
        <v>129.19999999999999</v>
      </c>
      <c r="K106">
        <f t="shared" si="31"/>
        <v>129.19999999999999</v>
      </c>
      <c r="L106">
        <v>114.9</v>
      </c>
      <c r="M106">
        <f t="shared" si="32"/>
        <v>114.9</v>
      </c>
      <c r="N106">
        <v>128.19999999999999</v>
      </c>
      <c r="O106">
        <f t="shared" si="33"/>
        <v>128.19999999999999</v>
      </c>
      <c r="P106">
        <v>158.4</v>
      </c>
      <c r="Q106">
        <f t="shared" si="34"/>
        <v>158.4</v>
      </c>
      <c r="R106">
        <v>171.2</v>
      </c>
      <c r="S106">
        <f t="shared" si="35"/>
        <v>171.2</v>
      </c>
      <c r="T106">
        <v>93.3</v>
      </c>
      <c r="U106">
        <f t="shared" si="36"/>
        <v>93.3</v>
      </c>
      <c r="V106">
        <v>131.19999999999999</v>
      </c>
      <c r="W106">
        <f t="shared" si="37"/>
        <v>131.19999999999999</v>
      </c>
      <c r="X106">
        <v>121.7</v>
      </c>
      <c r="Y106">
        <f t="shared" si="38"/>
        <v>121.7</v>
      </c>
      <c r="Z106">
        <v>134</v>
      </c>
      <c r="AA106">
        <f t="shared" si="39"/>
        <v>134</v>
      </c>
      <c r="AB106">
        <v>132.69999999999999</v>
      </c>
      <c r="AC106">
        <f t="shared" si="40"/>
        <v>132.69999999999999</v>
      </c>
      <c r="AD106">
        <v>133.6</v>
      </c>
      <c r="AE106">
        <f t="shared" si="41"/>
        <v>133.6</v>
      </c>
      <c r="AF106">
        <v>129.30000000000001</v>
      </c>
      <c r="AG106">
        <f t="shared" si="42"/>
        <v>129.30000000000001</v>
      </c>
      <c r="AH106">
        <v>124.5</v>
      </c>
      <c r="AI106">
        <f t="shared" si="43"/>
        <v>124.5</v>
      </c>
      <c r="AJ106">
        <v>128.6</v>
      </c>
      <c r="AK106">
        <f t="shared" si="44"/>
        <v>128.6</v>
      </c>
      <c r="AL106">
        <v>122.9</v>
      </c>
      <c r="AM106">
        <f t="shared" si="27"/>
        <v>122.9</v>
      </c>
      <c r="AN106">
        <v>121.6</v>
      </c>
      <c r="AO106">
        <f t="shared" si="45"/>
        <v>121.6</v>
      </c>
      <c r="AP106">
        <v>123.4</v>
      </c>
      <c r="AQ106">
        <f t="shared" si="46"/>
        <v>123.4</v>
      </c>
      <c r="AR106">
        <v>120.9</v>
      </c>
      <c r="AS106">
        <f t="shared" si="47"/>
        <v>120.9</v>
      </c>
      <c r="AT106">
        <v>111.5</v>
      </c>
      <c r="AU106">
        <f t="shared" si="48"/>
        <v>111.5</v>
      </c>
      <c r="AV106">
        <v>119.2</v>
      </c>
      <c r="AW106">
        <f t="shared" si="49"/>
        <v>119.2</v>
      </c>
      <c r="AX106">
        <v>126.3</v>
      </c>
      <c r="AY106">
        <f t="shared" si="50"/>
        <v>126.3</v>
      </c>
      <c r="AZ106">
        <v>113.8</v>
      </c>
      <c r="BA106">
        <f t="shared" si="51"/>
        <v>113.8</v>
      </c>
      <c r="BB106">
        <v>118.1</v>
      </c>
      <c r="BC106">
        <f t="shared" si="52"/>
        <v>118.1</v>
      </c>
      <c r="BD106">
        <v>126.6</v>
      </c>
      <c r="BE106">
        <f t="shared" si="53"/>
        <v>126.6</v>
      </c>
    </row>
    <row r="107" spans="1:57" x14ac:dyDescent="0.3">
      <c r="A107" t="s">
        <v>30</v>
      </c>
      <c r="B107">
        <v>2015</v>
      </c>
      <c r="C107" t="s">
        <v>46</v>
      </c>
      <c r="D107">
        <v>126.3</v>
      </c>
      <c r="E107">
        <f t="shared" si="28"/>
        <v>126.3</v>
      </c>
      <c r="F107">
        <v>131.30000000000001</v>
      </c>
      <c r="G107">
        <f t="shared" si="29"/>
        <v>131.30000000000001</v>
      </c>
      <c r="H107">
        <v>123.3</v>
      </c>
      <c r="I107">
        <f t="shared" si="30"/>
        <v>123.3</v>
      </c>
      <c r="J107">
        <v>129.80000000000001</v>
      </c>
      <c r="K107">
        <f t="shared" si="31"/>
        <v>129.80000000000001</v>
      </c>
      <c r="L107">
        <v>118.3</v>
      </c>
      <c r="M107">
        <f t="shared" si="32"/>
        <v>118.3</v>
      </c>
      <c r="N107">
        <v>131.6</v>
      </c>
      <c r="O107">
        <f t="shared" si="33"/>
        <v>131.6</v>
      </c>
      <c r="P107">
        <v>145.5</v>
      </c>
      <c r="Q107">
        <f t="shared" si="34"/>
        <v>145.5</v>
      </c>
      <c r="R107">
        <v>162.1</v>
      </c>
      <c r="S107">
        <f t="shared" si="35"/>
        <v>162.1</v>
      </c>
      <c r="T107">
        <v>95.4</v>
      </c>
      <c r="U107">
        <f t="shared" si="36"/>
        <v>95.4</v>
      </c>
      <c r="V107">
        <v>128.9</v>
      </c>
      <c r="W107">
        <f t="shared" si="37"/>
        <v>128.9</v>
      </c>
      <c r="X107">
        <v>123.3</v>
      </c>
      <c r="Y107">
        <f t="shared" si="38"/>
        <v>123.3</v>
      </c>
      <c r="Z107">
        <v>135.1</v>
      </c>
      <c r="AA107">
        <f t="shared" si="39"/>
        <v>135.1</v>
      </c>
      <c r="AB107">
        <v>131.4</v>
      </c>
      <c r="AC107">
        <f t="shared" si="40"/>
        <v>131.4</v>
      </c>
      <c r="AD107">
        <v>133.1</v>
      </c>
      <c r="AE107">
        <f t="shared" si="41"/>
        <v>133.1</v>
      </c>
      <c r="AF107">
        <v>132.5</v>
      </c>
      <c r="AG107">
        <f t="shared" si="42"/>
        <v>132.5</v>
      </c>
      <c r="AH107">
        <v>128.5</v>
      </c>
      <c r="AI107">
        <f t="shared" si="43"/>
        <v>128.5</v>
      </c>
      <c r="AJ107">
        <v>131.9</v>
      </c>
      <c r="AK107">
        <f t="shared" si="44"/>
        <v>131.9</v>
      </c>
      <c r="AL107" t="s">
        <v>32</v>
      </c>
      <c r="AM107">
        <f t="shared" si="27"/>
        <v>122.4</v>
      </c>
      <c r="AN107">
        <v>125.7</v>
      </c>
      <c r="AO107">
        <f t="shared" si="45"/>
        <v>125.7</v>
      </c>
      <c r="AP107">
        <v>126</v>
      </c>
      <c r="AQ107">
        <f t="shared" si="46"/>
        <v>126</v>
      </c>
      <c r="AR107">
        <v>123.1</v>
      </c>
      <c r="AS107">
        <f t="shared" si="47"/>
        <v>123.1</v>
      </c>
      <c r="AT107">
        <v>114</v>
      </c>
      <c r="AU107">
        <f t="shared" si="48"/>
        <v>114</v>
      </c>
      <c r="AV107">
        <v>121.6</v>
      </c>
      <c r="AW107">
        <f t="shared" si="49"/>
        <v>121.6</v>
      </c>
      <c r="AX107">
        <v>125.6</v>
      </c>
      <c r="AY107">
        <f t="shared" si="50"/>
        <v>125.6</v>
      </c>
      <c r="AZ107">
        <v>114.1</v>
      </c>
      <c r="BA107">
        <f t="shared" si="51"/>
        <v>114.1</v>
      </c>
      <c r="BB107">
        <v>119.8</v>
      </c>
      <c r="BC107">
        <f t="shared" si="52"/>
        <v>119.8</v>
      </c>
      <c r="BD107">
        <v>127.9</v>
      </c>
      <c r="BE107">
        <f t="shared" si="53"/>
        <v>127.9</v>
      </c>
    </row>
    <row r="108" spans="1:57" x14ac:dyDescent="0.3">
      <c r="A108" t="s">
        <v>33</v>
      </c>
      <c r="B108">
        <v>2015</v>
      </c>
      <c r="C108" t="s">
        <v>46</v>
      </c>
      <c r="D108">
        <v>124.3</v>
      </c>
      <c r="E108">
        <f t="shared" si="28"/>
        <v>124.3</v>
      </c>
      <c r="F108">
        <v>131.69999999999999</v>
      </c>
      <c r="G108">
        <f t="shared" si="29"/>
        <v>131.69999999999999</v>
      </c>
      <c r="H108">
        <v>127.1</v>
      </c>
      <c r="I108">
        <f t="shared" si="30"/>
        <v>127.1</v>
      </c>
      <c r="J108">
        <v>128.6</v>
      </c>
      <c r="K108">
        <f t="shared" si="31"/>
        <v>128.6</v>
      </c>
      <c r="L108">
        <v>110</v>
      </c>
      <c r="M108">
        <f t="shared" si="32"/>
        <v>110</v>
      </c>
      <c r="N108">
        <v>120.8</v>
      </c>
      <c r="O108">
        <f t="shared" si="33"/>
        <v>120.8</v>
      </c>
      <c r="P108">
        <v>149</v>
      </c>
      <c r="Q108">
        <f t="shared" si="34"/>
        <v>149</v>
      </c>
      <c r="R108">
        <v>190.1</v>
      </c>
      <c r="S108">
        <f t="shared" si="35"/>
        <v>190.1</v>
      </c>
      <c r="T108">
        <v>92.7</v>
      </c>
      <c r="U108">
        <f t="shared" si="36"/>
        <v>92.7</v>
      </c>
      <c r="V108">
        <v>138.6</v>
      </c>
      <c r="W108">
        <f t="shared" si="37"/>
        <v>138.6</v>
      </c>
      <c r="X108">
        <v>120.2</v>
      </c>
      <c r="Y108">
        <f t="shared" si="38"/>
        <v>120.2</v>
      </c>
      <c r="Z108">
        <v>134.19999999999999</v>
      </c>
      <c r="AA108">
        <f t="shared" si="39"/>
        <v>134.19999999999999</v>
      </c>
      <c r="AB108">
        <v>131.5</v>
      </c>
      <c r="AC108">
        <f t="shared" si="40"/>
        <v>131.5</v>
      </c>
      <c r="AD108">
        <v>138.19999999999999</v>
      </c>
      <c r="AE108">
        <f t="shared" si="41"/>
        <v>138.19999999999999</v>
      </c>
      <c r="AF108">
        <v>125.4</v>
      </c>
      <c r="AG108">
        <f t="shared" si="42"/>
        <v>125.4</v>
      </c>
      <c r="AH108">
        <v>119.5</v>
      </c>
      <c r="AI108">
        <f t="shared" si="43"/>
        <v>119.5</v>
      </c>
      <c r="AJ108">
        <v>124.5</v>
      </c>
      <c r="AK108">
        <f t="shared" si="44"/>
        <v>124.5</v>
      </c>
      <c r="AL108">
        <v>122.4</v>
      </c>
      <c r="AM108">
        <f t="shared" si="27"/>
        <v>122.4</v>
      </c>
      <c r="AN108">
        <v>116</v>
      </c>
      <c r="AO108">
        <f t="shared" si="45"/>
        <v>116</v>
      </c>
      <c r="AP108">
        <v>121</v>
      </c>
      <c r="AQ108">
        <f t="shared" si="46"/>
        <v>121</v>
      </c>
      <c r="AR108">
        <v>118.6</v>
      </c>
      <c r="AS108">
        <f t="shared" si="47"/>
        <v>118.6</v>
      </c>
      <c r="AT108">
        <v>109.3</v>
      </c>
      <c r="AU108">
        <f t="shared" si="48"/>
        <v>109.3</v>
      </c>
      <c r="AV108">
        <v>118.1</v>
      </c>
      <c r="AW108">
        <f t="shared" si="49"/>
        <v>118.1</v>
      </c>
      <c r="AX108">
        <v>126.6</v>
      </c>
      <c r="AY108">
        <f t="shared" si="50"/>
        <v>126.6</v>
      </c>
      <c r="AZ108">
        <v>113.2</v>
      </c>
      <c r="BA108">
        <f t="shared" si="51"/>
        <v>113.2</v>
      </c>
      <c r="BB108">
        <v>116.7</v>
      </c>
      <c r="BC108">
        <f t="shared" si="52"/>
        <v>116.7</v>
      </c>
      <c r="BD108">
        <v>124</v>
      </c>
      <c r="BE108">
        <f t="shared" si="53"/>
        <v>124</v>
      </c>
    </row>
    <row r="109" spans="1:57" x14ac:dyDescent="0.3">
      <c r="A109" t="s">
        <v>34</v>
      </c>
      <c r="B109">
        <v>2015</v>
      </c>
      <c r="C109" t="s">
        <v>46</v>
      </c>
      <c r="D109">
        <v>125.7</v>
      </c>
      <c r="E109">
        <f t="shared" si="28"/>
        <v>125.7</v>
      </c>
      <c r="F109">
        <v>131.4</v>
      </c>
      <c r="G109">
        <f t="shared" si="29"/>
        <v>131.4</v>
      </c>
      <c r="H109">
        <v>124.8</v>
      </c>
      <c r="I109">
        <f t="shared" si="30"/>
        <v>124.8</v>
      </c>
      <c r="J109">
        <v>129.4</v>
      </c>
      <c r="K109">
        <f t="shared" si="31"/>
        <v>129.4</v>
      </c>
      <c r="L109">
        <v>115.3</v>
      </c>
      <c r="M109">
        <f t="shared" si="32"/>
        <v>115.3</v>
      </c>
      <c r="N109">
        <v>126.6</v>
      </c>
      <c r="O109">
        <f t="shared" si="33"/>
        <v>126.6</v>
      </c>
      <c r="P109">
        <v>146.69999999999999</v>
      </c>
      <c r="Q109">
        <f t="shared" si="34"/>
        <v>146.69999999999999</v>
      </c>
      <c r="R109">
        <v>171.5</v>
      </c>
      <c r="S109">
        <f t="shared" si="35"/>
        <v>171.5</v>
      </c>
      <c r="T109">
        <v>94.5</v>
      </c>
      <c r="U109">
        <f t="shared" si="36"/>
        <v>94.5</v>
      </c>
      <c r="V109">
        <v>132.1</v>
      </c>
      <c r="W109">
        <f t="shared" si="37"/>
        <v>132.1</v>
      </c>
      <c r="X109">
        <v>122</v>
      </c>
      <c r="Y109">
        <f t="shared" si="38"/>
        <v>122</v>
      </c>
      <c r="Z109">
        <v>134.69999999999999</v>
      </c>
      <c r="AA109">
        <f t="shared" si="39"/>
        <v>134.69999999999999</v>
      </c>
      <c r="AB109">
        <v>131.4</v>
      </c>
      <c r="AC109">
        <f t="shared" si="40"/>
        <v>131.4</v>
      </c>
      <c r="AD109">
        <v>134.5</v>
      </c>
      <c r="AE109">
        <f t="shared" si="41"/>
        <v>134.5</v>
      </c>
      <c r="AF109">
        <v>129.69999999999999</v>
      </c>
      <c r="AG109">
        <f t="shared" si="42"/>
        <v>129.69999999999999</v>
      </c>
      <c r="AH109">
        <v>124.8</v>
      </c>
      <c r="AI109">
        <f t="shared" si="43"/>
        <v>124.8</v>
      </c>
      <c r="AJ109">
        <v>129</v>
      </c>
      <c r="AK109">
        <f t="shared" si="44"/>
        <v>129</v>
      </c>
      <c r="AL109">
        <v>122.4</v>
      </c>
      <c r="AM109">
        <f t="shared" si="27"/>
        <v>122.4</v>
      </c>
      <c r="AN109">
        <v>122</v>
      </c>
      <c r="AO109">
        <f t="shared" si="45"/>
        <v>122</v>
      </c>
      <c r="AP109">
        <v>123.6</v>
      </c>
      <c r="AQ109">
        <f t="shared" si="46"/>
        <v>123.6</v>
      </c>
      <c r="AR109">
        <v>121.4</v>
      </c>
      <c r="AS109">
        <f t="shared" si="47"/>
        <v>121.4</v>
      </c>
      <c r="AT109">
        <v>111.5</v>
      </c>
      <c r="AU109">
        <f t="shared" si="48"/>
        <v>111.5</v>
      </c>
      <c r="AV109">
        <v>119.6</v>
      </c>
      <c r="AW109">
        <f t="shared" si="49"/>
        <v>119.6</v>
      </c>
      <c r="AX109">
        <v>126.2</v>
      </c>
      <c r="AY109">
        <f t="shared" si="50"/>
        <v>126.2</v>
      </c>
      <c r="AZ109">
        <v>113.7</v>
      </c>
      <c r="BA109">
        <f t="shared" si="51"/>
        <v>113.7</v>
      </c>
      <c r="BB109">
        <v>118.3</v>
      </c>
      <c r="BC109">
        <f t="shared" si="52"/>
        <v>118.3</v>
      </c>
      <c r="BD109">
        <v>126.1</v>
      </c>
      <c r="BE109">
        <f t="shared" si="53"/>
        <v>126.1</v>
      </c>
    </row>
    <row r="110" spans="1:57" x14ac:dyDescent="0.3">
      <c r="A110" t="s">
        <v>30</v>
      </c>
      <c r="B110">
        <v>2016</v>
      </c>
      <c r="C110" t="s">
        <v>31</v>
      </c>
      <c r="D110">
        <v>126.8</v>
      </c>
      <c r="E110">
        <f t="shared" si="28"/>
        <v>126.8</v>
      </c>
      <c r="F110">
        <v>133.19999999999999</v>
      </c>
      <c r="G110">
        <f t="shared" si="29"/>
        <v>133.19999999999999</v>
      </c>
      <c r="H110">
        <v>126.5</v>
      </c>
      <c r="I110">
        <f t="shared" si="30"/>
        <v>126.5</v>
      </c>
      <c r="J110">
        <v>130.30000000000001</v>
      </c>
      <c r="K110">
        <f t="shared" si="31"/>
        <v>130.30000000000001</v>
      </c>
      <c r="L110">
        <v>118.9</v>
      </c>
      <c r="M110">
        <f t="shared" si="32"/>
        <v>118.9</v>
      </c>
      <c r="N110">
        <v>131.6</v>
      </c>
      <c r="O110">
        <f t="shared" si="33"/>
        <v>131.6</v>
      </c>
      <c r="P110">
        <v>140.1</v>
      </c>
      <c r="Q110">
        <f t="shared" si="34"/>
        <v>140.1</v>
      </c>
      <c r="R110">
        <v>163.80000000000001</v>
      </c>
      <c r="S110">
        <f t="shared" si="35"/>
        <v>163.80000000000001</v>
      </c>
      <c r="T110">
        <v>97.7</v>
      </c>
      <c r="U110">
        <f t="shared" si="36"/>
        <v>97.7</v>
      </c>
      <c r="V110">
        <v>129.6</v>
      </c>
      <c r="W110">
        <f t="shared" si="37"/>
        <v>129.6</v>
      </c>
      <c r="X110">
        <v>124.3</v>
      </c>
      <c r="Y110">
        <f t="shared" si="38"/>
        <v>124.3</v>
      </c>
      <c r="Z110">
        <v>135.9</v>
      </c>
      <c r="AA110">
        <f t="shared" si="39"/>
        <v>135.9</v>
      </c>
      <c r="AB110">
        <v>131.4</v>
      </c>
      <c r="AC110">
        <f t="shared" si="40"/>
        <v>131.4</v>
      </c>
      <c r="AD110">
        <v>133.6</v>
      </c>
      <c r="AE110">
        <f t="shared" si="41"/>
        <v>133.6</v>
      </c>
      <c r="AF110">
        <v>133.19999999999999</v>
      </c>
      <c r="AG110">
        <f t="shared" si="42"/>
        <v>133.19999999999999</v>
      </c>
      <c r="AH110">
        <v>128.9</v>
      </c>
      <c r="AI110">
        <f t="shared" si="43"/>
        <v>128.9</v>
      </c>
      <c r="AJ110">
        <v>132.6</v>
      </c>
      <c r="AK110">
        <f t="shared" si="44"/>
        <v>132.6</v>
      </c>
      <c r="AL110" t="s">
        <v>32</v>
      </c>
      <c r="AM110">
        <f t="shared" si="27"/>
        <v>123.4</v>
      </c>
      <c r="AN110">
        <v>126.2</v>
      </c>
      <c r="AO110">
        <f t="shared" si="45"/>
        <v>126.2</v>
      </c>
      <c r="AP110">
        <v>126.6</v>
      </c>
      <c r="AQ110">
        <f t="shared" si="46"/>
        <v>126.6</v>
      </c>
      <c r="AR110">
        <v>123.7</v>
      </c>
      <c r="AS110">
        <f t="shared" si="47"/>
        <v>123.7</v>
      </c>
      <c r="AT110">
        <v>113.6</v>
      </c>
      <c r="AU110">
        <f t="shared" si="48"/>
        <v>113.6</v>
      </c>
      <c r="AV110">
        <v>121.4</v>
      </c>
      <c r="AW110">
        <f t="shared" si="49"/>
        <v>121.4</v>
      </c>
      <c r="AX110">
        <v>126.2</v>
      </c>
      <c r="AY110">
        <f t="shared" si="50"/>
        <v>126.2</v>
      </c>
      <c r="AZ110">
        <v>114.9</v>
      </c>
      <c r="BA110">
        <f t="shared" si="51"/>
        <v>114.9</v>
      </c>
      <c r="BB110">
        <v>120.1</v>
      </c>
      <c r="BC110">
        <f t="shared" si="52"/>
        <v>120.1</v>
      </c>
      <c r="BD110">
        <v>128.1</v>
      </c>
      <c r="BE110">
        <f t="shared" si="53"/>
        <v>128.1</v>
      </c>
    </row>
    <row r="111" spans="1:57" x14ac:dyDescent="0.3">
      <c r="A111" t="s">
        <v>33</v>
      </c>
      <c r="B111">
        <v>2016</v>
      </c>
      <c r="C111" t="s">
        <v>31</v>
      </c>
      <c r="D111">
        <v>124.7</v>
      </c>
      <c r="E111">
        <f t="shared" si="28"/>
        <v>124.7</v>
      </c>
      <c r="F111">
        <v>135.9</v>
      </c>
      <c r="G111">
        <f t="shared" si="29"/>
        <v>135.9</v>
      </c>
      <c r="H111">
        <v>132</v>
      </c>
      <c r="I111">
        <f t="shared" si="30"/>
        <v>132</v>
      </c>
      <c r="J111">
        <v>129.19999999999999</v>
      </c>
      <c r="K111">
        <f t="shared" si="31"/>
        <v>129.19999999999999</v>
      </c>
      <c r="L111">
        <v>109.7</v>
      </c>
      <c r="M111">
        <f t="shared" si="32"/>
        <v>109.7</v>
      </c>
      <c r="N111">
        <v>119</v>
      </c>
      <c r="O111">
        <f t="shared" si="33"/>
        <v>119</v>
      </c>
      <c r="P111">
        <v>144.1</v>
      </c>
      <c r="Q111">
        <f t="shared" si="34"/>
        <v>144.1</v>
      </c>
      <c r="R111">
        <v>184.2</v>
      </c>
      <c r="S111">
        <f t="shared" si="35"/>
        <v>184.2</v>
      </c>
      <c r="T111">
        <v>96.7</v>
      </c>
      <c r="U111">
        <f t="shared" si="36"/>
        <v>96.7</v>
      </c>
      <c r="V111">
        <v>139.5</v>
      </c>
      <c r="W111">
        <f t="shared" si="37"/>
        <v>139.5</v>
      </c>
      <c r="X111">
        <v>120.5</v>
      </c>
      <c r="Y111">
        <f t="shared" si="38"/>
        <v>120.5</v>
      </c>
      <c r="Z111">
        <v>134.69999999999999</v>
      </c>
      <c r="AA111">
        <f t="shared" si="39"/>
        <v>134.69999999999999</v>
      </c>
      <c r="AB111">
        <v>131.19999999999999</v>
      </c>
      <c r="AC111">
        <f t="shared" si="40"/>
        <v>131.19999999999999</v>
      </c>
      <c r="AD111">
        <v>139.5</v>
      </c>
      <c r="AE111">
        <f t="shared" si="41"/>
        <v>139.5</v>
      </c>
      <c r="AF111">
        <v>125.8</v>
      </c>
      <c r="AG111">
        <f t="shared" si="42"/>
        <v>125.8</v>
      </c>
      <c r="AH111">
        <v>119.8</v>
      </c>
      <c r="AI111">
        <f t="shared" si="43"/>
        <v>119.8</v>
      </c>
      <c r="AJ111">
        <v>124.9</v>
      </c>
      <c r="AK111">
        <f t="shared" si="44"/>
        <v>124.9</v>
      </c>
      <c r="AL111">
        <v>123.4</v>
      </c>
      <c r="AM111">
        <f t="shared" si="27"/>
        <v>123.4</v>
      </c>
      <c r="AN111">
        <v>116.9</v>
      </c>
      <c r="AO111">
        <f t="shared" si="45"/>
        <v>116.9</v>
      </c>
      <c r="AP111">
        <v>121.6</v>
      </c>
      <c r="AQ111">
        <f t="shared" si="46"/>
        <v>121.6</v>
      </c>
      <c r="AR111">
        <v>119.1</v>
      </c>
      <c r="AS111">
        <f t="shared" si="47"/>
        <v>119.1</v>
      </c>
      <c r="AT111">
        <v>108.9</v>
      </c>
      <c r="AU111">
        <f t="shared" si="48"/>
        <v>108.9</v>
      </c>
      <c r="AV111">
        <v>118.5</v>
      </c>
      <c r="AW111">
        <f t="shared" si="49"/>
        <v>118.5</v>
      </c>
      <c r="AX111">
        <v>126.4</v>
      </c>
      <c r="AY111">
        <f t="shared" si="50"/>
        <v>126.4</v>
      </c>
      <c r="AZ111">
        <v>114</v>
      </c>
      <c r="BA111">
        <f t="shared" si="51"/>
        <v>114</v>
      </c>
      <c r="BB111">
        <v>116.8</v>
      </c>
      <c r="BC111">
        <f t="shared" si="52"/>
        <v>116.8</v>
      </c>
      <c r="BD111">
        <v>124.2</v>
      </c>
      <c r="BE111">
        <f t="shared" si="53"/>
        <v>124.2</v>
      </c>
    </row>
    <row r="112" spans="1:57" x14ac:dyDescent="0.3">
      <c r="A112" t="s">
        <v>34</v>
      </c>
      <c r="B112">
        <v>2016</v>
      </c>
      <c r="C112" t="s">
        <v>31</v>
      </c>
      <c r="D112">
        <v>126.1</v>
      </c>
      <c r="E112">
        <f t="shared" si="28"/>
        <v>126.1</v>
      </c>
      <c r="F112">
        <v>134.1</v>
      </c>
      <c r="G112">
        <f t="shared" si="29"/>
        <v>134.1</v>
      </c>
      <c r="H112">
        <v>128.6</v>
      </c>
      <c r="I112">
        <f t="shared" si="30"/>
        <v>128.6</v>
      </c>
      <c r="J112">
        <v>129.9</v>
      </c>
      <c r="K112">
        <f t="shared" si="31"/>
        <v>129.9</v>
      </c>
      <c r="L112">
        <v>115.5</v>
      </c>
      <c r="M112">
        <f t="shared" si="32"/>
        <v>115.5</v>
      </c>
      <c r="N112">
        <v>125.7</v>
      </c>
      <c r="O112">
        <f t="shared" si="33"/>
        <v>125.7</v>
      </c>
      <c r="P112">
        <v>141.5</v>
      </c>
      <c r="Q112">
        <f t="shared" si="34"/>
        <v>141.5</v>
      </c>
      <c r="R112">
        <v>170.7</v>
      </c>
      <c r="S112">
        <f t="shared" si="35"/>
        <v>170.7</v>
      </c>
      <c r="T112">
        <v>97.4</v>
      </c>
      <c r="U112">
        <f t="shared" si="36"/>
        <v>97.4</v>
      </c>
      <c r="V112">
        <v>132.9</v>
      </c>
      <c r="W112">
        <f t="shared" si="37"/>
        <v>132.9</v>
      </c>
      <c r="X112">
        <v>122.7</v>
      </c>
      <c r="Y112">
        <f t="shared" si="38"/>
        <v>122.7</v>
      </c>
      <c r="Z112">
        <v>135.30000000000001</v>
      </c>
      <c r="AA112">
        <f t="shared" si="39"/>
        <v>135.30000000000001</v>
      </c>
      <c r="AB112">
        <v>131.30000000000001</v>
      </c>
      <c r="AC112">
        <f t="shared" si="40"/>
        <v>131.30000000000001</v>
      </c>
      <c r="AD112">
        <v>135.19999999999999</v>
      </c>
      <c r="AE112">
        <f t="shared" si="41"/>
        <v>135.19999999999999</v>
      </c>
      <c r="AF112">
        <v>130.30000000000001</v>
      </c>
      <c r="AG112">
        <f t="shared" si="42"/>
        <v>130.30000000000001</v>
      </c>
      <c r="AH112">
        <v>125.1</v>
      </c>
      <c r="AI112">
        <f t="shared" si="43"/>
        <v>125.1</v>
      </c>
      <c r="AJ112">
        <v>129.5</v>
      </c>
      <c r="AK112">
        <f t="shared" si="44"/>
        <v>129.5</v>
      </c>
      <c r="AL112">
        <v>123.4</v>
      </c>
      <c r="AM112">
        <f t="shared" si="27"/>
        <v>123.4</v>
      </c>
      <c r="AN112">
        <v>122.7</v>
      </c>
      <c r="AO112">
        <f t="shared" si="45"/>
        <v>122.7</v>
      </c>
      <c r="AP112">
        <v>124.2</v>
      </c>
      <c r="AQ112">
        <f t="shared" si="46"/>
        <v>124.2</v>
      </c>
      <c r="AR112">
        <v>122</v>
      </c>
      <c r="AS112">
        <f t="shared" si="47"/>
        <v>122</v>
      </c>
      <c r="AT112">
        <v>111.1</v>
      </c>
      <c r="AU112">
        <f t="shared" si="48"/>
        <v>111.1</v>
      </c>
      <c r="AV112">
        <v>119.8</v>
      </c>
      <c r="AW112">
        <f t="shared" si="49"/>
        <v>119.8</v>
      </c>
      <c r="AX112">
        <v>126.3</v>
      </c>
      <c r="AY112">
        <f t="shared" si="50"/>
        <v>126.3</v>
      </c>
      <c r="AZ112">
        <v>114.5</v>
      </c>
      <c r="BA112">
        <f t="shared" si="51"/>
        <v>114.5</v>
      </c>
      <c r="BB112">
        <v>118.5</v>
      </c>
      <c r="BC112">
        <f t="shared" si="52"/>
        <v>118.5</v>
      </c>
      <c r="BD112">
        <v>126.3</v>
      </c>
      <c r="BE112">
        <f t="shared" si="53"/>
        <v>126.3</v>
      </c>
    </row>
    <row r="113" spans="1:57" x14ac:dyDescent="0.3">
      <c r="A113" t="s">
        <v>30</v>
      </c>
      <c r="B113">
        <v>2016</v>
      </c>
      <c r="C113" t="s">
        <v>35</v>
      </c>
      <c r="D113">
        <v>127.1</v>
      </c>
      <c r="E113">
        <f t="shared" si="28"/>
        <v>127.1</v>
      </c>
      <c r="F113">
        <v>133.69999999999999</v>
      </c>
      <c r="G113">
        <f t="shared" si="29"/>
        <v>133.69999999999999</v>
      </c>
      <c r="H113">
        <v>127.7</v>
      </c>
      <c r="I113">
        <f t="shared" si="30"/>
        <v>127.7</v>
      </c>
      <c r="J113">
        <v>130.69999999999999</v>
      </c>
      <c r="K113">
        <f t="shared" si="31"/>
        <v>130.69999999999999</v>
      </c>
      <c r="L113">
        <v>118.5</v>
      </c>
      <c r="M113">
        <f t="shared" si="32"/>
        <v>118.5</v>
      </c>
      <c r="N113">
        <v>130.4</v>
      </c>
      <c r="O113">
        <f t="shared" si="33"/>
        <v>130.4</v>
      </c>
      <c r="P113">
        <v>130.9</v>
      </c>
      <c r="Q113">
        <f t="shared" si="34"/>
        <v>130.9</v>
      </c>
      <c r="R113">
        <v>162.80000000000001</v>
      </c>
      <c r="S113">
        <f t="shared" si="35"/>
        <v>162.80000000000001</v>
      </c>
      <c r="T113">
        <v>98.7</v>
      </c>
      <c r="U113">
        <f t="shared" si="36"/>
        <v>98.7</v>
      </c>
      <c r="V113">
        <v>130.6</v>
      </c>
      <c r="W113">
        <f t="shared" si="37"/>
        <v>130.6</v>
      </c>
      <c r="X113">
        <v>124.8</v>
      </c>
      <c r="Y113">
        <f t="shared" si="38"/>
        <v>124.8</v>
      </c>
      <c r="Z113">
        <v>136.4</v>
      </c>
      <c r="AA113">
        <f t="shared" si="39"/>
        <v>136.4</v>
      </c>
      <c r="AB113">
        <v>130.30000000000001</v>
      </c>
      <c r="AC113">
        <f t="shared" si="40"/>
        <v>130.30000000000001</v>
      </c>
      <c r="AD113">
        <v>134.4</v>
      </c>
      <c r="AE113">
        <f t="shared" si="41"/>
        <v>134.4</v>
      </c>
      <c r="AF113">
        <v>133.9</v>
      </c>
      <c r="AG113">
        <f t="shared" si="42"/>
        <v>133.9</v>
      </c>
      <c r="AH113">
        <v>129.80000000000001</v>
      </c>
      <c r="AI113">
        <f t="shared" si="43"/>
        <v>129.80000000000001</v>
      </c>
      <c r="AJ113">
        <v>133.4</v>
      </c>
      <c r="AK113">
        <f t="shared" si="44"/>
        <v>133.4</v>
      </c>
      <c r="AL113" t="s">
        <v>32</v>
      </c>
      <c r="AM113">
        <f t="shared" si="27"/>
        <v>124.4</v>
      </c>
      <c r="AN113">
        <v>127.5</v>
      </c>
      <c r="AO113">
        <f t="shared" si="45"/>
        <v>127.5</v>
      </c>
      <c r="AP113">
        <v>127.1</v>
      </c>
      <c r="AQ113">
        <f t="shared" si="46"/>
        <v>127.1</v>
      </c>
      <c r="AR113">
        <v>124.3</v>
      </c>
      <c r="AS113">
        <f t="shared" si="47"/>
        <v>124.3</v>
      </c>
      <c r="AT113">
        <v>113.9</v>
      </c>
      <c r="AU113">
        <f t="shared" si="48"/>
        <v>113.9</v>
      </c>
      <c r="AV113">
        <v>122.3</v>
      </c>
      <c r="AW113">
        <f t="shared" si="49"/>
        <v>122.3</v>
      </c>
      <c r="AX113">
        <v>127.1</v>
      </c>
      <c r="AY113">
        <f t="shared" si="50"/>
        <v>127.1</v>
      </c>
      <c r="AZ113">
        <v>116.8</v>
      </c>
      <c r="BA113">
        <f t="shared" si="51"/>
        <v>116.8</v>
      </c>
      <c r="BB113">
        <v>120.9</v>
      </c>
      <c r="BC113">
        <f t="shared" si="52"/>
        <v>120.9</v>
      </c>
      <c r="BD113">
        <v>127.9</v>
      </c>
      <c r="BE113">
        <f t="shared" si="53"/>
        <v>127.9</v>
      </c>
    </row>
    <row r="114" spans="1:57" x14ac:dyDescent="0.3">
      <c r="A114" t="s">
        <v>33</v>
      </c>
      <c r="B114">
        <v>2016</v>
      </c>
      <c r="C114" t="s">
        <v>35</v>
      </c>
      <c r="D114">
        <v>124.8</v>
      </c>
      <c r="E114">
        <f t="shared" si="28"/>
        <v>124.8</v>
      </c>
      <c r="F114">
        <v>135.1</v>
      </c>
      <c r="G114">
        <f t="shared" si="29"/>
        <v>135.1</v>
      </c>
      <c r="H114">
        <v>130.30000000000001</v>
      </c>
      <c r="I114">
        <f t="shared" si="30"/>
        <v>130.30000000000001</v>
      </c>
      <c r="J114">
        <v>129.6</v>
      </c>
      <c r="K114">
        <f t="shared" si="31"/>
        <v>129.6</v>
      </c>
      <c r="L114">
        <v>108.4</v>
      </c>
      <c r="M114">
        <f t="shared" si="32"/>
        <v>108.4</v>
      </c>
      <c r="N114">
        <v>118.6</v>
      </c>
      <c r="O114">
        <f t="shared" si="33"/>
        <v>118.6</v>
      </c>
      <c r="P114">
        <v>129.19999999999999</v>
      </c>
      <c r="Q114">
        <f t="shared" si="34"/>
        <v>129.19999999999999</v>
      </c>
      <c r="R114">
        <v>176.4</v>
      </c>
      <c r="S114">
        <f t="shared" si="35"/>
        <v>176.4</v>
      </c>
      <c r="T114">
        <v>99.1</v>
      </c>
      <c r="U114">
        <f t="shared" si="36"/>
        <v>99.1</v>
      </c>
      <c r="V114">
        <v>139.69999999999999</v>
      </c>
      <c r="W114">
        <f t="shared" si="37"/>
        <v>139.69999999999999</v>
      </c>
      <c r="X114">
        <v>120.6</v>
      </c>
      <c r="Y114">
        <f t="shared" si="38"/>
        <v>120.6</v>
      </c>
      <c r="Z114">
        <v>135.19999999999999</v>
      </c>
      <c r="AA114">
        <f t="shared" si="39"/>
        <v>135.19999999999999</v>
      </c>
      <c r="AB114">
        <v>129.1</v>
      </c>
      <c r="AC114">
        <f t="shared" si="40"/>
        <v>129.1</v>
      </c>
      <c r="AD114">
        <v>140</v>
      </c>
      <c r="AE114">
        <f t="shared" si="41"/>
        <v>140</v>
      </c>
      <c r="AF114">
        <v>126.2</v>
      </c>
      <c r="AG114">
        <f t="shared" si="42"/>
        <v>126.2</v>
      </c>
      <c r="AH114">
        <v>120.1</v>
      </c>
      <c r="AI114">
        <f t="shared" si="43"/>
        <v>120.1</v>
      </c>
      <c r="AJ114">
        <v>125.3</v>
      </c>
      <c r="AK114">
        <f t="shared" si="44"/>
        <v>125.3</v>
      </c>
      <c r="AL114">
        <v>124.4</v>
      </c>
      <c r="AM114">
        <f t="shared" si="27"/>
        <v>124.4</v>
      </c>
      <c r="AN114">
        <v>116</v>
      </c>
      <c r="AO114">
        <f t="shared" si="45"/>
        <v>116</v>
      </c>
      <c r="AP114">
        <v>121.8</v>
      </c>
      <c r="AQ114">
        <f t="shared" si="46"/>
        <v>121.8</v>
      </c>
      <c r="AR114">
        <v>119.5</v>
      </c>
      <c r="AS114">
        <f t="shared" si="47"/>
        <v>119.5</v>
      </c>
      <c r="AT114">
        <v>109.1</v>
      </c>
      <c r="AU114">
        <f t="shared" si="48"/>
        <v>109.1</v>
      </c>
      <c r="AV114">
        <v>118.8</v>
      </c>
      <c r="AW114">
        <f t="shared" si="49"/>
        <v>118.8</v>
      </c>
      <c r="AX114">
        <v>126.3</v>
      </c>
      <c r="AY114">
        <f t="shared" si="50"/>
        <v>126.3</v>
      </c>
      <c r="AZ114">
        <v>116.2</v>
      </c>
      <c r="BA114">
        <f t="shared" si="51"/>
        <v>116.2</v>
      </c>
      <c r="BB114">
        <v>117.2</v>
      </c>
      <c r="BC114">
        <f t="shared" si="52"/>
        <v>117.2</v>
      </c>
      <c r="BD114">
        <v>123.8</v>
      </c>
      <c r="BE114">
        <f t="shared" si="53"/>
        <v>123.8</v>
      </c>
    </row>
    <row r="115" spans="1:57" x14ac:dyDescent="0.3">
      <c r="A115" t="s">
        <v>34</v>
      </c>
      <c r="B115">
        <v>2016</v>
      </c>
      <c r="C115" t="s">
        <v>35</v>
      </c>
      <c r="D115">
        <v>126.4</v>
      </c>
      <c r="E115">
        <f t="shared" si="28"/>
        <v>126.4</v>
      </c>
      <c r="F115">
        <v>134.19999999999999</v>
      </c>
      <c r="G115">
        <f t="shared" si="29"/>
        <v>134.19999999999999</v>
      </c>
      <c r="H115">
        <v>128.69999999999999</v>
      </c>
      <c r="I115">
        <f t="shared" si="30"/>
        <v>128.69999999999999</v>
      </c>
      <c r="J115">
        <v>130.30000000000001</v>
      </c>
      <c r="K115">
        <f t="shared" si="31"/>
        <v>130.30000000000001</v>
      </c>
      <c r="L115">
        <v>114.8</v>
      </c>
      <c r="M115">
        <f t="shared" si="32"/>
        <v>114.8</v>
      </c>
      <c r="N115">
        <v>124.9</v>
      </c>
      <c r="O115">
        <f t="shared" si="33"/>
        <v>124.9</v>
      </c>
      <c r="P115">
        <v>130.30000000000001</v>
      </c>
      <c r="Q115">
        <f t="shared" si="34"/>
        <v>130.30000000000001</v>
      </c>
      <c r="R115">
        <v>167.4</v>
      </c>
      <c r="S115">
        <f t="shared" si="35"/>
        <v>167.4</v>
      </c>
      <c r="T115">
        <v>98.8</v>
      </c>
      <c r="U115">
        <f t="shared" si="36"/>
        <v>98.8</v>
      </c>
      <c r="V115">
        <v>133.6</v>
      </c>
      <c r="W115">
        <f t="shared" si="37"/>
        <v>133.6</v>
      </c>
      <c r="X115">
        <v>123</v>
      </c>
      <c r="Y115">
        <f t="shared" si="38"/>
        <v>123</v>
      </c>
      <c r="Z115">
        <v>135.80000000000001</v>
      </c>
      <c r="AA115">
        <f t="shared" si="39"/>
        <v>135.80000000000001</v>
      </c>
      <c r="AB115">
        <v>129.9</v>
      </c>
      <c r="AC115">
        <f t="shared" si="40"/>
        <v>129.9</v>
      </c>
      <c r="AD115">
        <v>135.9</v>
      </c>
      <c r="AE115">
        <f t="shared" si="41"/>
        <v>135.9</v>
      </c>
      <c r="AF115">
        <v>130.9</v>
      </c>
      <c r="AG115">
        <f t="shared" si="42"/>
        <v>130.9</v>
      </c>
      <c r="AH115">
        <v>125.8</v>
      </c>
      <c r="AI115">
        <f t="shared" si="43"/>
        <v>125.8</v>
      </c>
      <c r="AJ115">
        <v>130.19999999999999</v>
      </c>
      <c r="AK115">
        <f t="shared" si="44"/>
        <v>130.19999999999999</v>
      </c>
      <c r="AL115">
        <v>124.4</v>
      </c>
      <c r="AM115">
        <f t="shared" si="27"/>
        <v>124.4</v>
      </c>
      <c r="AN115">
        <v>123.1</v>
      </c>
      <c r="AO115">
        <f t="shared" si="45"/>
        <v>123.1</v>
      </c>
      <c r="AP115">
        <v>124.6</v>
      </c>
      <c r="AQ115">
        <f t="shared" si="46"/>
        <v>124.6</v>
      </c>
      <c r="AR115">
        <v>122.5</v>
      </c>
      <c r="AS115">
        <f t="shared" si="47"/>
        <v>122.5</v>
      </c>
      <c r="AT115">
        <v>111.4</v>
      </c>
      <c r="AU115">
        <f t="shared" si="48"/>
        <v>111.4</v>
      </c>
      <c r="AV115">
        <v>120.3</v>
      </c>
      <c r="AW115">
        <f t="shared" si="49"/>
        <v>120.3</v>
      </c>
      <c r="AX115">
        <v>126.6</v>
      </c>
      <c r="AY115">
        <f t="shared" si="50"/>
        <v>126.6</v>
      </c>
      <c r="AZ115">
        <v>116.6</v>
      </c>
      <c r="BA115">
        <f t="shared" si="51"/>
        <v>116.6</v>
      </c>
      <c r="BB115">
        <v>119.1</v>
      </c>
      <c r="BC115">
        <f t="shared" si="52"/>
        <v>119.1</v>
      </c>
      <c r="BD115">
        <v>126</v>
      </c>
      <c r="BE115">
        <f t="shared" si="53"/>
        <v>126</v>
      </c>
    </row>
    <row r="116" spans="1:57" x14ac:dyDescent="0.3">
      <c r="A116" t="s">
        <v>30</v>
      </c>
      <c r="B116">
        <v>2016</v>
      </c>
      <c r="C116" t="s">
        <v>36</v>
      </c>
      <c r="D116">
        <v>127.3</v>
      </c>
      <c r="E116">
        <f t="shared" si="28"/>
        <v>127.3</v>
      </c>
      <c r="F116">
        <v>134.4</v>
      </c>
      <c r="G116">
        <f t="shared" si="29"/>
        <v>134.4</v>
      </c>
      <c r="H116">
        <v>125.1</v>
      </c>
      <c r="I116">
        <f t="shared" si="30"/>
        <v>125.1</v>
      </c>
      <c r="J116">
        <v>130.5</v>
      </c>
      <c r="K116">
        <f t="shared" si="31"/>
        <v>130.5</v>
      </c>
      <c r="L116">
        <v>118.3</v>
      </c>
      <c r="M116">
        <f t="shared" si="32"/>
        <v>118.3</v>
      </c>
      <c r="N116">
        <v>131.69999999999999</v>
      </c>
      <c r="O116">
        <f t="shared" si="33"/>
        <v>131.69999999999999</v>
      </c>
      <c r="P116">
        <v>130.69999999999999</v>
      </c>
      <c r="Q116">
        <f t="shared" si="34"/>
        <v>130.69999999999999</v>
      </c>
      <c r="R116">
        <v>161.19999999999999</v>
      </c>
      <c r="S116">
        <f t="shared" si="35"/>
        <v>161.19999999999999</v>
      </c>
      <c r="T116">
        <v>100.4</v>
      </c>
      <c r="U116">
        <f t="shared" si="36"/>
        <v>100.4</v>
      </c>
      <c r="V116">
        <v>130.80000000000001</v>
      </c>
      <c r="W116">
        <f t="shared" si="37"/>
        <v>130.80000000000001</v>
      </c>
      <c r="X116">
        <v>124.9</v>
      </c>
      <c r="Y116">
        <f t="shared" si="38"/>
        <v>124.9</v>
      </c>
      <c r="Z116">
        <v>137</v>
      </c>
      <c r="AA116">
        <f t="shared" si="39"/>
        <v>137</v>
      </c>
      <c r="AB116">
        <v>130.4</v>
      </c>
      <c r="AC116">
        <f t="shared" si="40"/>
        <v>130.4</v>
      </c>
      <c r="AD116">
        <v>135</v>
      </c>
      <c r="AE116">
        <f t="shared" si="41"/>
        <v>135</v>
      </c>
      <c r="AF116">
        <v>134.4</v>
      </c>
      <c r="AG116">
        <f t="shared" si="42"/>
        <v>134.4</v>
      </c>
      <c r="AH116">
        <v>130.19999999999999</v>
      </c>
      <c r="AI116">
        <f t="shared" si="43"/>
        <v>130.19999999999999</v>
      </c>
      <c r="AJ116">
        <v>133.80000000000001</v>
      </c>
      <c r="AK116">
        <f t="shared" si="44"/>
        <v>133.80000000000001</v>
      </c>
      <c r="AL116" t="s">
        <v>32</v>
      </c>
      <c r="AM116">
        <f t="shared" si="27"/>
        <v>124.9</v>
      </c>
      <c r="AN116">
        <v>127</v>
      </c>
      <c r="AO116">
        <f t="shared" si="45"/>
        <v>127</v>
      </c>
      <c r="AP116">
        <v>127.7</v>
      </c>
      <c r="AQ116">
        <f t="shared" si="46"/>
        <v>127.7</v>
      </c>
      <c r="AR116">
        <v>124.8</v>
      </c>
      <c r="AS116">
        <f t="shared" si="47"/>
        <v>124.8</v>
      </c>
      <c r="AT116">
        <v>113.6</v>
      </c>
      <c r="AU116">
        <f t="shared" si="48"/>
        <v>113.6</v>
      </c>
      <c r="AV116">
        <v>122.5</v>
      </c>
      <c r="AW116">
        <f t="shared" si="49"/>
        <v>122.5</v>
      </c>
      <c r="AX116">
        <v>127.5</v>
      </c>
      <c r="AY116">
        <f t="shared" si="50"/>
        <v>127.5</v>
      </c>
      <c r="AZ116">
        <v>117.4</v>
      </c>
      <c r="BA116">
        <f t="shared" si="51"/>
        <v>117.4</v>
      </c>
      <c r="BB116">
        <v>121.1</v>
      </c>
      <c r="BC116">
        <f t="shared" si="52"/>
        <v>121.1</v>
      </c>
      <c r="BD116">
        <v>128</v>
      </c>
      <c r="BE116">
        <f t="shared" si="53"/>
        <v>128</v>
      </c>
    </row>
    <row r="117" spans="1:57" x14ac:dyDescent="0.3">
      <c r="A117" t="s">
        <v>33</v>
      </c>
      <c r="B117">
        <v>2016</v>
      </c>
      <c r="C117" t="s">
        <v>36</v>
      </c>
      <c r="D117">
        <v>124.8</v>
      </c>
      <c r="E117">
        <f t="shared" si="28"/>
        <v>124.8</v>
      </c>
      <c r="F117">
        <v>136.30000000000001</v>
      </c>
      <c r="G117">
        <f t="shared" si="29"/>
        <v>136.30000000000001</v>
      </c>
      <c r="H117">
        <v>123.7</v>
      </c>
      <c r="I117">
        <f t="shared" si="30"/>
        <v>123.7</v>
      </c>
      <c r="J117">
        <v>129.69999999999999</v>
      </c>
      <c r="K117">
        <f t="shared" si="31"/>
        <v>129.69999999999999</v>
      </c>
      <c r="L117">
        <v>107.9</v>
      </c>
      <c r="M117">
        <f t="shared" si="32"/>
        <v>107.9</v>
      </c>
      <c r="N117">
        <v>119.9</v>
      </c>
      <c r="O117">
        <f t="shared" si="33"/>
        <v>119.9</v>
      </c>
      <c r="P117">
        <v>128.1</v>
      </c>
      <c r="Q117">
        <f t="shared" si="34"/>
        <v>128.1</v>
      </c>
      <c r="R117">
        <v>170.3</v>
      </c>
      <c r="S117">
        <f t="shared" si="35"/>
        <v>170.3</v>
      </c>
      <c r="T117">
        <v>101.8</v>
      </c>
      <c r="U117">
        <f t="shared" si="36"/>
        <v>101.8</v>
      </c>
      <c r="V117">
        <v>140.1</v>
      </c>
      <c r="W117">
        <f t="shared" si="37"/>
        <v>140.1</v>
      </c>
      <c r="X117">
        <v>120.7</v>
      </c>
      <c r="Y117">
        <f t="shared" si="38"/>
        <v>120.7</v>
      </c>
      <c r="Z117">
        <v>135.4</v>
      </c>
      <c r="AA117">
        <f t="shared" si="39"/>
        <v>135.4</v>
      </c>
      <c r="AB117">
        <v>128.9</v>
      </c>
      <c r="AC117">
        <f t="shared" si="40"/>
        <v>128.9</v>
      </c>
      <c r="AD117">
        <v>140.6</v>
      </c>
      <c r="AE117">
        <f t="shared" si="41"/>
        <v>140.6</v>
      </c>
      <c r="AF117">
        <v>126.4</v>
      </c>
      <c r="AG117">
        <f t="shared" si="42"/>
        <v>126.4</v>
      </c>
      <c r="AH117">
        <v>120.3</v>
      </c>
      <c r="AI117">
        <f t="shared" si="43"/>
        <v>120.3</v>
      </c>
      <c r="AJ117">
        <v>125.5</v>
      </c>
      <c r="AK117">
        <f t="shared" si="44"/>
        <v>125.5</v>
      </c>
      <c r="AL117">
        <v>124.9</v>
      </c>
      <c r="AM117">
        <f t="shared" si="27"/>
        <v>124.9</v>
      </c>
      <c r="AN117">
        <v>114.8</v>
      </c>
      <c r="AO117">
        <f t="shared" si="45"/>
        <v>114.8</v>
      </c>
      <c r="AP117">
        <v>122.3</v>
      </c>
      <c r="AQ117">
        <f t="shared" si="46"/>
        <v>122.3</v>
      </c>
      <c r="AR117">
        <v>119.7</v>
      </c>
      <c r="AS117">
        <f t="shared" si="47"/>
        <v>119.7</v>
      </c>
      <c r="AT117">
        <v>108.5</v>
      </c>
      <c r="AU117">
        <f t="shared" si="48"/>
        <v>108.5</v>
      </c>
      <c r="AV117">
        <v>119.1</v>
      </c>
      <c r="AW117">
        <f t="shared" si="49"/>
        <v>119.1</v>
      </c>
      <c r="AX117">
        <v>126.4</v>
      </c>
      <c r="AY117">
        <f t="shared" si="50"/>
        <v>126.4</v>
      </c>
      <c r="AZ117">
        <v>117.1</v>
      </c>
      <c r="BA117">
        <f t="shared" si="51"/>
        <v>117.1</v>
      </c>
      <c r="BB117">
        <v>117.3</v>
      </c>
      <c r="BC117">
        <f t="shared" si="52"/>
        <v>117.3</v>
      </c>
      <c r="BD117">
        <v>123.8</v>
      </c>
      <c r="BE117">
        <f t="shared" si="53"/>
        <v>123.8</v>
      </c>
    </row>
    <row r="118" spans="1:57" x14ac:dyDescent="0.3">
      <c r="A118" t="s">
        <v>34</v>
      </c>
      <c r="B118">
        <v>2016</v>
      </c>
      <c r="C118" t="s">
        <v>36</v>
      </c>
      <c r="D118">
        <v>126.5</v>
      </c>
      <c r="E118">
        <f t="shared" si="28"/>
        <v>126.5</v>
      </c>
      <c r="F118">
        <v>135.1</v>
      </c>
      <c r="G118">
        <f t="shared" si="29"/>
        <v>135.1</v>
      </c>
      <c r="H118">
        <v>124.6</v>
      </c>
      <c r="I118">
        <f t="shared" si="30"/>
        <v>124.6</v>
      </c>
      <c r="J118">
        <v>130.19999999999999</v>
      </c>
      <c r="K118">
        <f t="shared" si="31"/>
        <v>130.19999999999999</v>
      </c>
      <c r="L118">
        <v>114.5</v>
      </c>
      <c r="M118">
        <f t="shared" si="32"/>
        <v>114.5</v>
      </c>
      <c r="N118">
        <v>126.2</v>
      </c>
      <c r="O118">
        <f t="shared" si="33"/>
        <v>126.2</v>
      </c>
      <c r="P118">
        <v>129.80000000000001</v>
      </c>
      <c r="Q118">
        <f t="shared" si="34"/>
        <v>129.80000000000001</v>
      </c>
      <c r="R118">
        <v>164.3</v>
      </c>
      <c r="S118">
        <f t="shared" si="35"/>
        <v>164.3</v>
      </c>
      <c r="T118">
        <v>100.9</v>
      </c>
      <c r="U118">
        <f t="shared" si="36"/>
        <v>100.9</v>
      </c>
      <c r="V118">
        <v>133.9</v>
      </c>
      <c r="W118">
        <f t="shared" si="37"/>
        <v>133.9</v>
      </c>
      <c r="X118">
        <v>123.1</v>
      </c>
      <c r="Y118">
        <f t="shared" si="38"/>
        <v>123.1</v>
      </c>
      <c r="Z118">
        <v>136.30000000000001</v>
      </c>
      <c r="AA118">
        <f t="shared" si="39"/>
        <v>136.30000000000001</v>
      </c>
      <c r="AB118">
        <v>129.80000000000001</v>
      </c>
      <c r="AC118">
        <f t="shared" si="40"/>
        <v>129.80000000000001</v>
      </c>
      <c r="AD118">
        <v>136.5</v>
      </c>
      <c r="AE118">
        <f t="shared" si="41"/>
        <v>136.5</v>
      </c>
      <c r="AF118">
        <v>131.30000000000001</v>
      </c>
      <c r="AG118">
        <f t="shared" si="42"/>
        <v>131.30000000000001</v>
      </c>
      <c r="AH118">
        <v>126.1</v>
      </c>
      <c r="AI118">
        <f t="shared" si="43"/>
        <v>126.1</v>
      </c>
      <c r="AJ118">
        <v>130.5</v>
      </c>
      <c r="AK118">
        <f t="shared" si="44"/>
        <v>130.5</v>
      </c>
      <c r="AL118">
        <v>124.9</v>
      </c>
      <c r="AM118">
        <f t="shared" si="27"/>
        <v>124.9</v>
      </c>
      <c r="AN118">
        <v>122.4</v>
      </c>
      <c r="AO118">
        <f t="shared" si="45"/>
        <v>122.4</v>
      </c>
      <c r="AP118">
        <v>125.1</v>
      </c>
      <c r="AQ118">
        <f t="shared" si="46"/>
        <v>125.1</v>
      </c>
      <c r="AR118">
        <v>122.9</v>
      </c>
      <c r="AS118">
        <f t="shared" si="47"/>
        <v>122.9</v>
      </c>
      <c r="AT118">
        <v>110.9</v>
      </c>
      <c r="AU118">
        <f t="shared" si="48"/>
        <v>110.9</v>
      </c>
      <c r="AV118">
        <v>120.6</v>
      </c>
      <c r="AW118">
        <f t="shared" si="49"/>
        <v>120.6</v>
      </c>
      <c r="AX118">
        <v>126.9</v>
      </c>
      <c r="AY118">
        <f t="shared" si="50"/>
        <v>126.9</v>
      </c>
      <c r="AZ118">
        <v>117.3</v>
      </c>
      <c r="BA118">
        <f t="shared" si="51"/>
        <v>117.3</v>
      </c>
      <c r="BB118">
        <v>119.3</v>
      </c>
      <c r="BC118">
        <f t="shared" si="52"/>
        <v>119.3</v>
      </c>
      <c r="BD118">
        <v>126</v>
      </c>
      <c r="BE118">
        <f t="shared" si="53"/>
        <v>126</v>
      </c>
    </row>
    <row r="119" spans="1:57" x14ac:dyDescent="0.3">
      <c r="A119" t="s">
        <v>30</v>
      </c>
      <c r="B119">
        <v>2016</v>
      </c>
      <c r="C119" t="s">
        <v>37</v>
      </c>
      <c r="D119">
        <v>127.4</v>
      </c>
      <c r="E119">
        <f t="shared" si="28"/>
        <v>127.4</v>
      </c>
      <c r="F119">
        <v>135.4</v>
      </c>
      <c r="G119">
        <f t="shared" si="29"/>
        <v>135.4</v>
      </c>
      <c r="H119">
        <v>123.4</v>
      </c>
      <c r="I119">
        <f t="shared" si="30"/>
        <v>123.4</v>
      </c>
      <c r="J119">
        <v>131.30000000000001</v>
      </c>
      <c r="K119">
        <f t="shared" si="31"/>
        <v>131.30000000000001</v>
      </c>
      <c r="L119">
        <v>118.2</v>
      </c>
      <c r="M119">
        <f t="shared" si="32"/>
        <v>118.2</v>
      </c>
      <c r="N119">
        <v>138.1</v>
      </c>
      <c r="O119">
        <f t="shared" si="33"/>
        <v>138.1</v>
      </c>
      <c r="P119">
        <v>134.1</v>
      </c>
      <c r="Q119">
        <f t="shared" si="34"/>
        <v>134.1</v>
      </c>
      <c r="R119">
        <v>162.69999999999999</v>
      </c>
      <c r="S119">
        <f t="shared" si="35"/>
        <v>162.69999999999999</v>
      </c>
      <c r="T119">
        <v>105</v>
      </c>
      <c r="U119">
        <f t="shared" si="36"/>
        <v>105</v>
      </c>
      <c r="V119">
        <v>131.4</v>
      </c>
      <c r="W119">
        <f t="shared" si="37"/>
        <v>131.4</v>
      </c>
      <c r="X119">
        <v>125.4</v>
      </c>
      <c r="Y119">
        <f t="shared" si="38"/>
        <v>125.4</v>
      </c>
      <c r="Z119">
        <v>137.4</v>
      </c>
      <c r="AA119">
        <f t="shared" si="39"/>
        <v>137.4</v>
      </c>
      <c r="AB119">
        <v>131.80000000000001</v>
      </c>
      <c r="AC119">
        <f t="shared" si="40"/>
        <v>131.80000000000001</v>
      </c>
      <c r="AD119">
        <v>135.5</v>
      </c>
      <c r="AE119">
        <f t="shared" si="41"/>
        <v>135.5</v>
      </c>
      <c r="AF119">
        <v>135</v>
      </c>
      <c r="AG119">
        <f t="shared" si="42"/>
        <v>135</v>
      </c>
      <c r="AH119">
        <v>130.6</v>
      </c>
      <c r="AI119">
        <f t="shared" si="43"/>
        <v>130.6</v>
      </c>
      <c r="AJ119">
        <v>134.4</v>
      </c>
      <c r="AK119">
        <f t="shared" si="44"/>
        <v>134.4</v>
      </c>
      <c r="AL119" t="s">
        <v>32</v>
      </c>
      <c r="AM119">
        <f t="shared" si="27"/>
        <v>125.6</v>
      </c>
      <c r="AN119">
        <v>127</v>
      </c>
      <c r="AO119">
        <f t="shared" si="45"/>
        <v>127</v>
      </c>
      <c r="AP119">
        <v>128</v>
      </c>
      <c r="AQ119">
        <f t="shared" si="46"/>
        <v>128</v>
      </c>
      <c r="AR119">
        <v>125.2</v>
      </c>
      <c r="AS119">
        <f t="shared" si="47"/>
        <v>125.2</v>
      </c>
      <c r="AT119">
        <v>114.4</v>
      </c>
      <c r="AU119">
        <f t="shared" si="48"/>
        <v>114.4</v>
      </c>
      <c r="AV119">
        <v>123.2</v>
      </c>
      <c r="AW119">
        <f t="shared" si="49"/>
        <v>123.2</v>
      </c>
      <c r="AX119">
        <v>127.9</v>
      </c>
      <c r="AY119">
        <f t="shared" si="50"/>
        <v>127.9</v>
      </c>
      <c r="AZ119">
        <v>118.4</v>
      </c>
      <c r="BA119">
        <f t="shared" si="51"/>
        <v>118.4</v>
      </c>
      <c r="BB119">
        <v>121.7</v>
      </c>
      <c r="BC119">
        <f t="shared" si="52"/>
        <v>121.7</v>
      </c>
      <c r="BD119">
        <v>129</v>
      </c>
      <c r="BE119">
        <f t="shared" si="53"/>
        <v>129</v>
      </c>
    </row>
    <row r="120" spans="1:57" x14ac:dyDescent="0.3">
      <c r="A120" t="s">
        <v>33</v>
      </c>
      <c r="B120">
        <v>2016</v>
      </c>
      <c r="C120" t="s">
        <v>37</v>
      </c>
      <c r="D120">
        <v>124.9</v>
      </c>
      <c r="E120">
        <f t="shared" si="28"/>
        <v>124.9</v>
      </c>
      <c r="F120">
        <v>139.30000000000001</v>
      </c>
      <c r="G120">
        <f t="shared" si="29"/>
        <v>139.30000000000001</v>
      </c>
      <c r="H120">
        <v>119.9</v>
      </c>
      <c r="I120">
        <f t="shared" si="30"/>
        <v>119.9</v>
      </c>
      <c r="J120">
        <v>130.19999999999999</v>
      </c>
      <c r="K120">
        <f t="shared" si="31"/>
        <v>130.19999999999999</v>
      </c>
      <c r="L120">
        <v>108.9</v>
      </c>
      <c r="M120">
        <f t="shared" si="32"/>
        <v>108.9</v>
      </c>
      <c r="N120">
        <v>131.1</v>
      </c>
      <c r="O120">
        <f t="shared" si="33"/>
        <v>131.1</v>
      </c>
      <c r="P120">
        <v>136.80000000000001</v>
      </c>
      <c r="Q120">
        <f t="shared" si="34"/>
        <v>136.80000000000001</v>
      </c>
      <c r="R120">
        <v>176.9</v>
      </c>
      <c r="S120">
        <f t="shared" si="35"/>
        <v>176.9</v>
      </c>
      <c r="T120">
        <v>109.1</v>
      </c>
      <c r="U120">
        <f t="shared" si="36"/>
        <v>109.1</v>
      </c>
      <c r="V120">
        <v>140.4</v>
      </c>
      <c r="W120">
        <f t="shared" si="37"/>
        <v>140.4</v>
      </c>
      <c r="X120">
        <v>121.1</v>
      </c>
      <c r="Y120">
        <f t="shared" si="38"/>
        <v>121.1</v>
      </c>
      <c r="Z120">
        <v>135.9</v>
      </c>
      <c r="AA120">
        <f t="shared" si="39"/>
        <v>135.9</v>
      </c>
      <c r="AB120">
        <v>131.80000000000001</v>
      </c>
      <c r="AC120">
        <f t="shared" si="40"/>
        <v>131.80000000000001</v>
      </c>
      <c r="AD120">
        <v>141.5</v>
      </c>
      <c r="AE120">
        <f t="shared" si="41"/>
        <v>141.5</v>
      </c>
      <c r="AF120">
        <v>126.8</v>
      </c>
      <c r="AG120">
        <f t="shared" si="42"/>
        <v>126.8</v>
      </c>
      <c r="AH120">
        <v>120.5</v>
      </c>
      <c r="AI120">
        <f t="shared" si="43"/>
        <v>120.5</v>
      </c>
      <c r="AJ120">
        <v>125.8</v>
      </c>
      <c r="AK120">
        <f t="shared" si="44"/>
        <v>125.8</v>
      </c>
      <c r="AL120">
        <v>125.6</v>
      </c>
      <c r="AM120">
        <f t="shared" si="27"/>
        <v>125.6</v>
      </c>
      <c r="AN120">
        <v>114.6</v>
      </c>
      <c r="AO120">
        <f t="shared" si="45"/>
        <v>114.6</v>
      </c>
      <c r="AP120">
        <v>122.8</v>
      </c>
      <c r="AQ120">
        <f t="shared" si="46"/>
        <v>122.8</v>
      </c>
      <c r="AR120">
        <v>120</v>
      </c>
      <c r="AS120">
        <f t="shared" si="47"/>
        <v>120</v>
      </c>
      <c r="AT120">
        <v>110</v>
      </c>
      <c r="AU120">
        <f t="shared" si="48"/>
        <v>110</v>
      </c>
      <c r="AV120">
        <v>119.5</v>
      </c>
      <c r="AW120">
        <f t="shared" si="49"/>
        <v>119.5</v>
      </c>
      <c r="AX120">
        <v>127.6</v>
      </c>
      <c r="AY120">
        <f t="shared" si="50"/>
        <v>127.6</v>
      </c>
      <c r="AZ120">
        <v>117.6</v>
      </c>
      <c r="BA120">
        <f t="shared" si="51"/>
        <v>117.6</v>
      </c>
      <c r="BB120">
        <v>118.2</v>
      </c>
      <c r="BC120">
        <f t="shared" si="52"/>
        <v>118.2</v>
      </c>
      <c r="BD120">
        <v>125.3</v>
      </c>
      <c r="BE120">
        <f t="shared" si="53"/>
        <v>125.3</v>
      </c>
    </row>
    <row r="121" spans="1:57" x14ac:dyDescent="0.3">
      <c r="A121" t="s">
        <v>34</v>
      </c>
      <c r="B121">
        <v>2016</v>
      </c>
      <c r="C121" t="s">
        <v>37</v>
      </c>
      <c r="D121">
        <v>126.6</v>
      </c>
      <c r="E121">
        <f t="shared" si="28"/>
        <v>126.6</v>
      </c>
      <c r="F121">
        <v>136.80000000000001</v>
      </c>
      <c r="G121">
        <f t="shared" si="29"/>
        <v>136.80000000000001</v>
      </c>
      <c r="H121">
        <v>122</v>
      </c>
      <c r="I121">
        <f t="shared" si="30"/>
        <v>122</v>
      </c>
      <c r="J121">
        <v>130.9</v>
      </c>
      <c r="K121">
        <f t="shared" si="31"/>
        <v>130.9</v>
      </c>
      <c r="L121">
        <v>114.8</v>
      </c>
      <c r="M121">
        <f t="shared" si="32"/>
        <v>114.8</v>
      </c>
      <c r="N121">
        <v>134.80000000000001</v>
      </c>
      <c r="O121">
        <f t="shared" si="33"/>
        <v>134.80000000000001</v>
      </c>
      <c r="P121">
        <v>135</v>
      </c>
      <c r="Q121">
        <f t="shared" si="34"/>
        <v>135</v>
      </c>
      <c r="R121">
        <v>167.5</v>
      </c>
      <c r="S121">
        <f t="shared" si="35"/>
        <v>167.5</v>
      </c>
      <c r="T121">
        <v>106.4</v>
      </c>
      <c r="U121">
        <f t="shared" si="36"/>
        <v>106.4</v>
      </c>
      <c r="V121">
        <v>134.4</v>
      </c>
      <c r="W121">
        <f t="shared" si="37"/>
        <v>134.4</v>
      </c>
      <c r="X121">
        <v>123.6</v>
      </c>
      <c r="Y121">
        <f t="shared" si="38"/>
        <v>123.6</v>
      </c>
      <c r="Z121">
        <v>136.69999999999999</v>
      </c>
      <c r="AA121">
        <f t="shared" si="39"/>
        <v>136.69999999999999</v>
      </c>
      <c r="AB121">
        <v>131.80000000000001</v>
      </c>
      <c r="AC121">
        <f t="shared" si="40"/>
        <v>131.80000000000001</v>
      </c>
      <c r="AD121">
        <v>137.1</v>
      </c>
      <c r="AE121">
        <f t="shared" si="41"/>
        <v>137.1</v>
      </c>
      <c r="AF121">
        <v>131.80000000000001</v>
      </c>
      <c r="AG121">
        <f t="shared" si="42"/>
        <v>131.80000000000001</v>
      </c>
      <c r="AH121">
        <v>126.4</v>
      </c>
      <c r="AI121">
        <f t="shared" si="43"/>
        <v>126.4</v>
      </c>
      <c r="AJ121">
        <v>131</v>
      </c>
      <c r="AK121">
        <f t="shared" si="44"/>
        <v>131</v>
      </c>
      <c r="AL121">
        <v>125.6</v>
      </c>
      <c r="AM121">
        <f t="shared" si="27"/>
        <v>125.6</v>
      </c>
      <c r="AN121">
        <v>122.3</v>
      </c>
      <c r="AO121">
        <f t="shared" si="45"/>
        <v>122.3</v>
      </c>
      <c r="AP121">
        <v>125.5</v>
      </c>
      <c r="AQ121">
        <f t="shared" si="46"/>
        <v>125.5</v>
      </c>
      <c r="AR121">
        <v>123.2</v>
      </c>
      <c r="AS121">
        <f t="shared" si="47"/>
        <v>123.2</v>
      </c>
      <c r="AT121">
        <v>112.1</v>
      </c>
      <c r="AU121">
        <f t="shared" si="48"/>
        <v>112.1</v>
      </c>
      <c r="AV121">
        <v>121.1</v>
      </c>
      <c r="AW121">
        <f t="shared" si="49"/>
        <v>121.1</v>
      </c>
      <c r="AX121">
        <v>127.7</v>
      </c>
      <c r="AY121">
        <f t="shared" si="50"/>
        <v>127.7</v>
      </c>
      <c r="AZ121">
        <v>118.1</v>
      </c>
      <c r="BA121">
        <f t="shared" si="51"/>
        <v>118.1</v>
      </c>
      <c r="BB121">
        <v>120</v>
      </c>
      <c r="BC121">
        <f t="shared" si="52"/>
        <v>120</v>
      </c>
      <c r="BD121">
        <v>127.3</v>
      </c>
      <c r="BE121">
        <f t="shared" si="53"/>
        <v>127.3</v>
      </c>
    </row>
    <row r="122" spans="1:57" x14ac:dyDescent="0.3">
      <c r="A122" t="s">
        <v>30</v>
      </c>
      <c r="B122">
        <v>2016</v>
      </c>
      <c r="C122" t="s">
        <v>38</v>
      </c>
      <c r="D122">
        <v>127.6</v>
      </c>
      <c r="E122">
        <f t="shared" si="28"/>
        <v>127.6</v>
      </c>
      <c r="F122">
        <v>137.5</v>
      </c>
      <c r="G122">
        <f t="shared" si="29"/>
        <v>137.5</v>
      </c>
      <c r="H122">
        <v>124.4</v>
      </c>
      <c r="I122">
        <f t="shared" si="30"/>
        <v>124.4</v>
      </c>
      <c r="J122">
        <v>132.4</v>
      </c>
      <c r="K122">
        <f t="shared" si="31"/>
        <v>132.4</v>
      </c>
      <c r="L122">
        <v>118.2</v>
      </c>
      <c r="M122">
        <f t="shared" si="32"/>
        <v>118.2</v>
      </c>
      <c r="N122">
        <v>138.1</v>
      </c>
      <c r="O122">
        <f t="shared" si="33"/>
        <v>138.1</v>
      </c>
      <c r="P122">
        <v>141.80000000000001</v>
      </c>
      <c r="Q122">
        <f t="shared" si="34"/>
        <v>141.80000000000001</v>
      </c>
      <c r="R122">
        <v>166</v>
      </c>
      <c r="S122">
        <f t="shared" si="35"/>
        <v>166</v>
      </c>
      <c r="T122">
        <v>107.5</v>
      </c>
      <c r="U122">
        <f t="shared" si="36"/>
        <v>107.5</v>
      </c>
      <c r="V122">
        <v>132.19999999999999</v>
      </c>
      <c r="W122">
        <f t="shared" si="37"/>
        <v>132.19999999999999</v>
      </c>
      <c r="X122">
        <v>126.1</v>
      </c>
      <c r="Y122">
        <f t="shared" si="38"/>
        <v>126.1</v>
      </c>
      <c r="Z122">
        <v>138.30000000000001</v>
      </c>
      <c r="AA122">
        <f t="shared" si="39"/>
        <v>138.30000000000001</v>
      </c>
      <c r="AB122">
        <v>133.6</v>
      </c>
      <c r="AC122">
        <f t="shared" si="40"/>
        <v>133.6</v>
      </c>
      <c r="AD122">
        <v>136</v>
      </c>
      <c r="AE122">
        <f t="shared" si="41"/>
        <v>136</v>
      </c>
      <c r="AF122">
        <v>135.4</v>
      </c>
      <c r="AG122">
        <f t="shared" si="42"/>
        <v>135.4</v>
      </c>
      <c r="AH122">
        <v>131.1</v>
      </c>
      <c r="AI122">
        <f t="shared" si="43"/>
        <v>131.1</v>
      </c>
      <c r="AJ122">
        <v>134.80000000000001</v>
      </c>
      <c r="AK122">
        <f t="shared" si="44"/>
        <v>134.80000000000001</v>
      </c>
      <c r="AL122" t="s">
        <v>32</v>
      </c>
      <c r="AM122">
        <f t="shared" si="27"/>
        <v>126</v>
      </c>
      <c r="AN122">
        <v>127.4</v>
      </c>
      <c r="AO122">
        <f t="shared" si="45"/>
        <v>127.4</v>
      </c>
      <c r="AP122">
        <v>128.5</v>
      </c>
      <c r="AQ122">
        <f t="shared" si="46"/>
        <v>128.5</v>
      </c>
      <c r="AR122">
        <v>125.8</v>
      </c>
      <c r="AS122">
        <f t="shared" si="47"/>
        <v>125.8</v>
      </c>
      <c r="AT122">
        <v>115.1</v>
      </c>
      <c r="AU122">
        <f t="shared" si="48"/>
        <v>115.1</v>
      </c>
      <c r="AV122">
        <v>123.6</v>
      </c>
      <c r="AW122">
        <f t="shared" si="49"/>
        <v>123.6</v>
      </c>
      <c r="AX122">
        <v>129.1</v>
      </c>
      <c r="AY122">
        <f t="shared" si="50"/>
        <v>129.1</v>
      </c>
      <c r="AZ122">
        <v>119.7</v>
      </c>
      <c r="BA122">
        <f t="shared" si="51"/>
        <v>119.7</v>
      </c>
      <c r="BB122">
        <v>122.5</v>
      </c>
      <c r="BC122">
        <f t="shared" si="52"/>
        <v>122.5</v>
      </c>
      <c r="BD122">
        <v>130.30000000000001</v>
      </c>
      <c r="BE122">
        <f t="shared" si="53"/>
        <v>130.30000000000001</v>
      </c>
    </row>
    <row r="123" spans="1:57" x14ac:dyDescent="0.3">
      <c r="A123" t="s">
        <v>33</v>
      </c>
      <c r="B123">
        <v>2016</v>
      </c>
      <c r="C123" t="s">
        <v>38</v>
      </c>
      <c r="D123">
        <v>125</v>
      </c>
      <c r="E123">
        <f t="shared" si="28"/>
        <v>125</v>
      </c>
      <c r="F123">
        <v>142.1</v>
      </c>
      <c r="G123">
        <f t="shared" si="29"/>
        <v>142.1</v>
      </c>
      <c r="H123">
        <v>127</v>
      </c>
      <c r="I123">
        <f t="shared" si="30"/>
        <v>127</v>
      </c>
      <c r="J123">
        <v>130.4</v>
      </c>
      <c r="K123">
        <f t="shared" si="31"/>
        <v>130.4</v>
      </c>
      <c r="L123">
        <v>109.6</v>
      </c>
      <c r="M123">
        <f t="shared" si="32"/>
        <v>109.6</v>
      </c>
      <c r="N123">
        <v>133.5</v>
      </c>
      <c r="O123">
        <f t="shared" si="33"/>
        <v>133.5</v>
      </c>
      <c r="P123">
        <v>151.4</v>
      </c>
      <c r="Q123">
        <f t="shared" si="34"/>
        <v>151.4</v>
      </c>
      <c r="R123">
        <v>182.8</v>
      </c>
      <c r="S123">
        <f t="shared" si="35"/>
        <v>182.8</v>
      </c>
      <c r="T123">
        <v>111.1</v>
      </c>
      <c r="U123">
        <f t="shared" si="36"/>
        <v>111.1</v>
      </c>
      <c r="V123">
        <v>141.5</v>
      </c>
      <c r="W123">
        <f t="shared" si="37"/>
        <v>141.5</v>
      </c>
      <c r="X123">
        <v>121.5</v>
      </c>
      <c r="Y123">
        <f t="shared" si="38"/>
        <v>121.5</v>
      </c>
      <c r="Z123">
        <v>136.30000000000001</v>
      </c>
      <c r="AA123">
        <f t="shared" si="39"/>
        <v>136.30000000000001</v>
      </c>
      <c r="AB123">
        <v>134.6</v>
      </c>
      <c r="AC123">
        <f t="shared" si="40"/>
        <v>134.6</v>
      </c>
      <c r="AD123">
        <v>142.19999999999999</v>
      </c>
      <c r="AE123">
        <f t="shared" si="41"/>
        <v>142.19999999999999</v>
      </c>
      <c r="AF123">
        <v>127.2</v>
      </c>
      <c r="AG123">
        <f t="shared" si="42"/>
        <v>127.2</v>
      </c>
      <c r="AH123">
        <v>120.7</v>
      </c>
      <c r="AI123">
        <f t="shared" si="43"/>
        <v>120.7</v>
      </c>
      <c r="AJ123">
        <v>126.2</v>
      </c>
      <c r="AK123">
        <f t="shared" si="44"/>
        <v>126.2</v>
      </c>
      <c r="AL123">
        <v>126</v>
      </c>
      <c r="AM123">
        <f t="shared" si="27"/>
        <v>126</v>
      </c>
      <c r="AN123">
        <v>115</v>
      </c>
      <c r="AO123">
        <f t="shared" si="45"/>
        <v>115</v>
      </c>
      <c r="AP123">
        <v>123.2</v>
      </c>
      <c r="AQ123">
        <f t="shared" si="46"/>
        <v>123.2</v>
      </c>
      <c r="AR123">
        <v>120.3</v>
      </c>
      <c r="AS123">
        <f t="shared" si="47"/>
        <v>120.3</v>
      </c>
      <c r="AT123">
        <v>110.7</v>
      </c>
      <c r="AU123">
        <f t="shared" si="48"/>
        <v>110.7</v>
      </c>
      <c r="AV123">
        <v>119.8</v>
      </c>
      <c r="AW123">
        <f t="shared" si="49"/>
        <v>119.8</v>
      </c>
      <c r="AX123">
        <v>128</v>
      </c>
      <c r="AY123">
        <f t="shared" si="50"/>
        <v>128</v>
      </c>
      <c r="AZ123">
        <v>118.5</v>
      </c>
      <c r="BA123">
        <f t="shared" si="51"/>
        <v>118.5</v>
      </c>
      <c r="BB123">
        <v>118.7</v>
      </c>
      <c r="BC123">
        <f t="shared" si="52"/>
        <v>118.7</v>
      </c>
      <c r="BD123">
        <v>126.6</v>
      </c>
      <c r="BE123">
        <f t="shared" si="53"/>
        <v>126.6</v>
      </c>
    </row>
    <row r="124" spans="1:57" x14ac:dyDescent="0.3">
      <c r="A124" t="s">
        <v>34</v>
      </c>
      <c r="B124">
        <v>2016</v>
      </c>
      <c r="C124" t="s">
        <v>38</v>
      </c>
      <c r="D124">
        <v>126.8</v>
      </c>
      <c r="E124">
        <f t="shared" si="28"/>
        <v>126.8</v>
      </c>
      <c r="F124">
        <v>139.1</v>
      </c>
      <c r="G124">
        <f t="shared" si="29"/>
        <v>139.1</v>
      </c>
      <c r="H124">
        <v>125.4</v>
      </c>
      <c r="I124">
        <f t="shared" si="30"/>
        <v>125.4</v>
      </c>
      <c r="J124">
        <v>131.69999999999999</v>
      </c>
      <c r="K124">
        <f t="shared" si="31"/>
        <v>131.69999999999999</v>
      </c>
      <c r="L124">
        <v>115</v>
      </c>
      <c r="M124">
        <f t="shared" si="32"/>
        <v>115</v>
      </c>
      <c r="N124">
        <v>136</v>
      </c>
      <c r="O124">
        <f t="shared" si="33"/>
        <v>136</v>
      </c>
      <c r="P124">
        <v>145.1</v>
      </c>
      <c r="Q124">
        <f t="shared" si="34"/>
        <v>145.1</v>
      </c>
      <c r="R124">
        <v>171.7</v>
      </c>
      <c r="S124">
        <f t="shared" si="35"/>
        <v>171.7</v>
      </c>
      <c r="T124">
        <v>108.7</v>
      </c>
      <c r="U124">
        <f t="shared" si="36"/>
        <v>108.7</v>
      </c>
      <c r="V124">
        <v>135.30000000000001</v>
      </c>
      <c r="W124">
        <f t="shared" si="37"/>
        <v>135.30000000000001</v>
      </c>
      <c r="X124">
        <v>124.2</v>
      </c>
      <c r="Y124">
        <f t="shared" si="38"/>
        <v>124.2</v>
      </c>
      <c r="Z124">
        <v>137.4</v>
      </c>
      <c r="AA124">
        <f t="shared" si="39"/>
        <v>137.4</v>
      </c>
      <c r="AB124">
        <v>134</v>
      </c>
      <c r="AC124">
        <f t="shared" si="40"/>
        <v>134</v>
      </c>
      <c r="AD124">
        <v>137.69999999999999</v>
      </c>
      <c r="AE124">
        <f t="shared" si="41"/>
        <v>137.69999999999999</v>
      </c>
      <c r="AF124">
        <v>132.19999999999999</v>
      </c>
      <c r="AG124">
        <f t="shared" si="42"/>
        <v>132.19999999999999</v>
      </c>
      <c r="AH124">
        <v>126.8</v>
      </c>
      <c r="AI124">
        <f t="shared" si="43"/>
        <v>126.8</v>
      </c>
      <c r="AJ124">
        <v>131.4</v>
      </c>
      <c r="AK124">
        <f t="shared" si="44"/>
        <v>131.4</v>
      </c>
      <c r="AL124">
        <v>126</v>
      </c>
      <c r="AM124">
        <f t="shared" si="27"/>
        <v>126</v>
      </c>
      <c r="AN124">
        <v>122.7</v>
      </c>
      <c r="AO124">
        <f t="shared" si="45"/>
        <v>122.7</v>
      </c>
      <c r="AP124">
        <v>126</v>
      </c>
      <c r="AQ124">
        <f t="shared" si="46"/>
        <v>126</v>
      </c>
      <c r="AR124">
        <v>123.7</v>
      </c>
      <c r="AS124">
        <f t="shared" si="47"/>
        <v>123.7</v>
      </c>
      <c r="AT124">
        <v>112.8</v>
      </c>
      <c r="AU124">
        <f t="shared" si="48"/>
        <v>112.8</v>
      </c>
      <c r="AV124">
        <v>121.5</v>
      </c>
      <c r="AW124">
        <f t="shared" si="49"/>
        <v>121.5</v>
      </c>
      <c r="AX124">
        <v>128.5</v>
      </c>
      <c r="AY124">
        <f t="shared" si="50"/>
        <v>128.5</v>
      </c>
      <c r="AZ124">
        <v>119.2</v>
      </c>
      <c r="BA124">
        <f t="shared" si="51"/>
        <v>119.2</v>
      </c>
      <c r="BB124">
        <v>120.7</v>
      </c>
      <c r="BC124">
        <f t="shared" si="52"/>
        <v>120.7</v>
      </c>
      <c r="BD124">
        <v>128.6</v>
      </c>
      <c r="BE124">
        <f t="shared" si="53"/>
        <v>128.6</v>
      </c>
    </row>
    <row r="125" spans="1:57" x14ac:dyDescent="0.3">
      <c r="A125" t="s">
        <v>30</v>
      </c>
      <c r="B125">
        <v>2016</v>
      </c>
      <c r="C125" t="s">
        <v>39</v>
      </c>
      <c r="D125">
        <v>128.6</v>
      </c>
      <c r="E125">
        <f t="shared" si="28"/>
        <v>128.6</v>
      </c>
      <c r="F125">
        <v>138.6</v>
      </c>
      <c r="G125">
        <f t="shared" si="29"/>
        <v>138.6</v>
      </c>
      <c r="H125">
        <v>126.6</v>
      </c>
      <c r="I125">
        <f t="shared" si="30"/>
        <v>126.6</v>
      </c>
      <c r="J125">
        <v>133.6</v>
      </c>
      <c r="K125">
        <f t="shared" si="31"/>
        <v>133.6</v>
      </c>
      <c r="L125">
        <v>118.6</v>
      </c>
      <c r="M125">
        <f t="shared" si="32"/>
        <v>118.6</v>
      </c>
      <c r="N125">
        <v>137.4</v>
      </c>
      <c r="O125">
        <f t="shared" si="33"/>
        <v>137.4</v>
      </c>
      <c r="P125">
        <v>152.5</v>
      </c>
      <c r="Q125">
        <f t="shared" si="34"/>
        <v>152.5</v>
      </c>
      <c r="R125">
        <v>169.2</v>
      </c>
      <c r="S125">
        <f t="shared" si="35"/>
        <v>169.2</v>
      </c>
      <c r="T125">
        <v>108.8</v>
      </c>
      <c r="U125">
        <f t="shared" si="36"/>
        <v>108.8</v>
      </c>
      <c r="V125">
        <v>133.1</v>
      </c>
      <c r="W125">
        <f t="shared" si="37"/>
        <v>133.1</v>
      </c>
      <c r="X125">
        <v>126.4</v>
      </c>
      <c r="Y125">
        <f t="shared" si="38"/>
        <v>126.4</v>
      </c>
      <c r="Z125">
        <v>139.19999999999999</v>
      </c>
      <c r="AA125">
        <f t="shared" si="39"/>
        <v>139.19999999999999</v>
      </c>
      <c r="AB125">
        <v>136</v>
      </c>
      <c r="AC125">
        <f t="shared" si="40"/>
        <v>136</v>
      </c>
      <c r="AD125">
        <v>137.19999999999999</v>
      </c>
      <c r="AE125">
        <f t="shared" si="41"/>
        <v>137.19999999999999</v>
      </c>
      <c r="AF125">
        <v>136.30000000000001</v>
      </c>
      <c r="AG125">
        <f t="shared" si="42"/>
        <v>136.30000000000001</v>
      </c>
      <c r="AH125">
        <v>131.6</v>
      </c>
      <c r="AI125">
        <f t="shared" si="43"/>
        <v>131.6</v>
      </c>
      <c r="AJ125">
        <v>135.6</v>
      </c>
      <c r="AK125">
        <f t="shared" si="44"/>
        <v>135.6</v>
      </c>
      <c r="AL125" t="s">
        <v>32</v>
      </c>
      <c r="AM125">
        <f t="shared" si="27"/>
        <v>125.5</v>
      </c>
      <c r="AN125">
        <v>128</v>
      </c>
      <c r="AO125">
        <f t="shared" si="45"/>
        <v>128</v>
      </c>
      <c r="AP125">
        <v>129.30000000000001</v>
      </c>
      <c r="AQ125">
        <f t="shared" si="46"/>
        <v>129.30000000000001</v>
      </c>
      <c r="AR125">
        <v>126.2</v>
      </c>
      <c r="AS125">
        <f t="shared" si="47"/>
        <v>126.2</v>
      </c>
      <c r="AT125">
        <v>116.3</v>
      </c>
      <c r="AU125">
        <f t="shared" si="48"/>
        <v>116.3</v>
      </c>
      <c r="AV125">
        <v>124.1</v>
      </c>
      <c r="AW125">
        <f t="shared" si="49"/>
        <v>124.1</v>
      </c>
      <c r="AX125">
        <v>130.19999999999999</v>
      </c>
      <c r="AY125">
        <f t="shared" si="50"/>
        <v>130.19999999999999</v>
      </c>
      <c r="AZ125">
        <v>119.9</v>
      </c>
      <c r="BA125">
        <f t="shared" si="51"/>
        <v>119.9</v>
      </c>
      <c r="BB125">
        <v>123.3</v>
      </c>
      <c r="BC125">
        <f t="shared" si="52"/>
        <v>123.3</v>
      </c>
      <c r="BD125">
        <v>131.9</v>
      </c>
      <c r="BE125">
        <f t="shared" si="53"/>
        <v>131.9</v>
      </c>
    </row>
    <row r="126" spans="1:57" x14ac:dyDescent="0.3">
      <c r="A126" t="s">
        <v>33</v>
      </c>
      <c r="B126">
        <v>2016</v>
      </c>
      <c r="C126" t="s">
        <v>39</v>
      </c>
      <c r="D126">
        <v>125.9</v>
      </c>
      <c r="E126">
        <f t="shared" si="28"/>
        <v>125.9</v>
      </c>
      <c r="F126">
        <v>143.9</v>
      </c>
      <c r="G126">
        <f t="shared" si="29"/>
        <v>143.9</v>
      </c>
      <c r="H126">
        <v>130.9</v>
      </c>
      <c r="I126">
        <f t="shared" si="30"/>
        <v>130.9</v>
      </c>
      <c r="J126">
        <v>131</v>
      </c>
      <c r="K126">
        <f t="shared" si="31"/>
        <v>131</v>
      </c>
      <c r="L126">
        <v>110.2</v>
      </c>
      <c r="M126">
        <f t="shared" si="32"/>
        <v>110.2</v>
      </c>
      <c r="N126">
        <v>135.5</v>
      </c>
      <c r="O126">
        <f t="shared" si="33"/>
        <v>135.5</v>
      </c>
      <c r="P126">
        <v>173.7</v>
      </c>
      <c r="Q126">
        <f t="shared" si="34"/>
        <v>173.7</v>
      </c>
      <c r="R126">
        <v>184.4</v>
      </c>
      <c r="S126">
        <f t="shared" si="35"/>
        <v>184.4</v>
      </c>
      <c r="T126">
        <v>112</v>
      </c>
      <c r="U126">
        <f t="shared" si="36"/>
        <v>112</v>
      </c>
      <c r="V126">
        <v>142.80000000000001</v>
      </c>
      <c r="W126">
        <f t="shared" si="37"/>
        <v>142.80000000000001</v>
      </c>
      <c r="X126">
        <v>121.6</v>
      </c>
      <c r="Y126">
        <f t="shared" si="38"/>
        <v>121.6</v>
      </c>
      <c r="Z126">
        <v>136.9</v>
      </c>
      <c r="AA126">
        <f t="shared" si="39"/>
        <v>136.9</v>
      </c>
      <c r="AB126">
        <v>138.19999999999999</v>
      </c>
      <c r="AC126">
        <f t="shared" si="40"/>
        <v>138.19999999999999</v>
      </c>
      <c r="AD126">
        <v>142.69999999999999</v>
      </c>
      <c r="AE126">
        <f t="shared" si="41"/>
        <v>142.69999999999999</v>
      </c>
      <c r="AF126">
        <v>127.6</v>
      </c>
      <c r="AG126">
        <f t="shared" si="42"/>
        <v>127.6</v>
      </c>
      <c r="AH126">
        <v>121.1</v>
      </c>
      <c r="AI126">
        <f t="shared" si="43"/>
        <v>121.1</v>
      </c>
      <c r="AJ126">
        <v>126.6</v>
      </c>
      <c r="AK126">
        <f t="shared" si="44"/>
        <v>126.6</v>
      </c>
      <c r="AL126">
        <v>125.5</v>
      </c>
      <c r="AM126">
        <f t="shared" si="27"/>
        <v>125.5</v>
      </c>
      <c r="AN126">
        <v>115.5</v>
      </c>
      <c r="AO126">
        <f t="shared" si="45"/>
        <v>115.5</v>
      </c>
      <c r="AP126">
        <v>123.2</v>
      </c>
      <c r="AQ126">
        <f t="shared" si="46"/>
        <v>123.2</v>
      </c>
      <c r="AR126">
        <v>120.6</v>
      </c>
      <c r="AS126">
        <f t="shared" si="47"/>
        <v>120.6</v>
      </c>
      <c r="AT126">
        <v>112.3</v>
      </c>
      <c r="AU126">
        <f t="shared" si="48"/>
        <v>112.3</v>
      </c>
      <c r="AV126">
        <v>119.9</v>
      </c>
      <c r="AW126">
        <f t="shared" si="49"/>
        <v>119.9</v>
      </c>
      <c r="AX126">
        <v>129.30000000000001</v>
      </c>
      <c r="AY126">
        <f t="shared" si="50"/>
        <v>129.30000000000001</v>
      </c>
      <c r="AZ126">
        <v>118.8</v>
      </c>
      <c r="BA126">
        <f t="shared" si="51"/>
        <v>118.8</v>
      </c>
      <c r="BB126">
        <v>119.6</v>
      </c>
      <c r="BC126">
        <f t="shared" si="52"/>
        <v>119.6</v>
      </c>
      <c r="BD126">
        <v>128.1</v>
      </c>
      <c r="BE126">
        <f t="shared" si="53"/>
        <v>128.1</v>
      </c>
    </row>
    <row r="127" spans="1:57" x14ac:dyDescent="0.3">
      <c r="A127" t="s">
        <v>34</v>
      </c>
      <c r="B127">
        <v>2016</v>
      </c>
      <c r="C127" t="s">
        <v>39</v>
      </c>
      <c r="D127">
        <v>127.7</v>
      </c>
      <c r="E127">
        <f t="shared" si="28"/>
        <v>127.7</v>
      </c>
      <c r="F127">
        <v>140.5</v>
      </c>
      <c r="G127">
        <f t="shared" si="29"/>
        <v>140.5</v>
      </c>
      <c r="H127">
        <v>128.30000000000001</v>
      </c>
      <c r="I127">
        <f t="shared" si="30"/>
        <v>128.30000000000001</v>
      </c>
      <c r="J127">
        <v>132.6</v>
      </c>
      <c r="K127">
        <f t="shared" si="31"/>
        <v>132.6</v>
      </c>
      <c r="L127">
        <v>115.5</v>
      </c>
      <c r="M127">
        <f t="shared" si="32"/>
        <v>115.5</v>
      </c>
      <c r="N127">
        <v>136.5</v>
      </c>
      <c r="O127">
        <f t="shared" si="33"/>
        <v>136.5</v>
      </c>
      <c r="P127">
        <v>159.69999999999999</v>
      </c>
      <c r="Q127">
        <f t="shared" si="34"/>
        <v>159.69999999999999</v>
      </c>
      <c r="R127">
        <v>174.3</v>
      </c>
      <c r="S127">
        <f t="shared" si="35"/>
        <v>174.3</v>
      </c>
      <c r="T127">
        <v>109.9</v>
      </c>
      <c r="U127">
        <f t="shared" si="36"/>
        <v>109.9</v>
      </c>
      <c r="V127">
        <v>136.30000000000001</v>
      </c>
      <c r="W127">
        <f t="shared" si="37"/>
        <v>136.30000000000001</v>
      </c>
      <c r="X127">
        <v>124.4</v>
      </c>
      <c r="Y127">
        <f t="shared" si="38"/>
        <v>124.4</v>
      </c>
      <c r="Z127">
        <v>138.1</v>
      </c>
      <c r="AA127">
        <f t="shared" si="39"/>
        <v>138.1</v>
      </c>
      <c r="AB127">
        <v>136.80000000000001</v>
      </c>
      <c r="AC127">
        <f t="shared" si="40"/>
        <v>136.80000000000001</v>
      </c>
      <c r="AD127">
        <v>138.69999999999999</v>
      </c>
      <c r="AE127">
        <f t="shared" si="41"/>
        <v>138.69999999999999</v>
      </c>
      <c r="AF127">
        <v>132.9</v>
      </c>
      <c r="AG127">
        <f t="shared" si="42"/>
        <v>132.9</v>
      </c>
      <c r="AH127">
        <v>127.2</v>
      </c>
      <c r="AI127">
        <f t="shared" si="43"/>
        <v>127.2</v>
      </c>
      <c r="AJ127">
        <v>132</v>
      </c>
      <c r="AK127">
        <f t="shared" si="44"/>
        <v>132</v>
      </c>
      <c r="AL127">
        <v>125.5</v>
      </c>
      <c r="AM127">
        <f t="shared" si="27"/>
        <v>125.5</v>
      </c>
      <c r="AN127">
        <v>123.3</v>
      </c>
      <c r="AO127">
        <f t="shared" si="45"/>
        <v>123.3</v>
      </c>
      <c r="AP127">
        <v>126.4</v>
      </c>
      <c r="AQ127">
        <f t="shared" si="46"/>
        <v>126.4</v>
      </c>
      <c r="AR127">
        <v>124.1</v>
      </c>
      <c r="AS127">
        <f t="shared" si="47"/>
        <v>124.1</v>
      </c>
      <c r="AT127">
        <v>114.2</v>
      </c>
      <c r="AU127">
        <f t="shared" si="48"/>
        <v>114.2</v>
      </c>
      <c r="AV127">
        <v>121.7</v>
      </c>
      <c r="AW127">
        <f t="shared" si="49"/>
        <v>121.7</v>
      </c>
      <c r="AX127">
        <v>129.69999999999999</v>
      </c>
      <c r="AY127">
        <f t="shared" si="50"/>
        <v>129.69999999999999</v>
      </c>
      <c r="AZ127">
        <v>119.4</v>
      </c>
      <c r="BA127">
        <f t="shared" si="51"/>
        <v>119.4</v>
      </c>
      <c r="BB127">
        <v>121.5</v>
      </c>
      <c r="BC127">
        <f t="shared" si="52"/>
        <v>121.5</v>
      </c>
      <c r="BD127">
        <v>130.1</v>
      </c>
      <c r="BE127">
        <f t="shared" si="53"/>
        <v>130.1</v>
      </c>
    </row>
    <row r="128" spans="1:57" x14ac:dyDescent="0.3">
      <c r="A128" t="s">
        <v>30</v>
      </c>
      <c r="B128">
        <v>2016</v>
      </c>
      <c r="C128" t="s">
        <v>40</v>
      </c>
      <c r="D128">
        <v>129.30000000000001</v>
      </c>
      <c r="E128">
        <f t="shared" si="28"/>
        <v>129.30000000000001</v>
      </c>
      <c r="F128">
        <v>139.5</v>
      </c>
      <c r="G128">
        <f t="shared" si="29"/>
        <v>139.5</v>
      </c>
      <c r="H128">
        <v>129.6</v>
      </c>
      <c r="I128">
        <f t="shared" si="30"/>
        <v>129.6</v>
      </c>
      <c r="J128">
        <v>134.5</v>
      </c>
      <c r="K128">
        <f t="shared" si="31"/>
        <v>134.5</v>
      </c>
      <c r="L128">
        <v>119.5</v>
      </c>
      <c r="M128">
        <f t="shared" si="32"/>
        <v>119.5</v>
      </c>
      <c r="N128">
        <v>138.5</v>
      </c>
      <c r="O128">
        <f t="shared" si="33"/>
        <v>138.5</v>
      </c>
      <c r="P128">
        <v>158.19999999999999</v>
      </c>
      <c r="Q128">
        <f t="shared" si="34"/>
        <v>158.19999999999999</v>
      </c>
      <c r="R128">
        <v>171.8</v>
      </c>
      <c r="S128">
        <f t="shared" si="35"/>
        <v>171.8</v>
      </c>
      <c r="T128">
        <v>110.3</v>
      </c>
      <c r="U128">
        <f t="shared" si="36"/>
        <v>110.3</v>
      </c>
      <c r="V128">
        <v>134.30000000000001</v>
      </c>
      <c r="W128">
        <f t="shared" si="37"/>
        <v>134.30000000000001</v>
      </c>
      <c r="X128">
        <v>127.3</v>
      </c>
      <c r="Y128">
        <f t="shared" si="38"/>
        <v>127.3</v>
      </c>
      <c r="Z128">
        <v>139.9</v>
      </c>
      <c r="AA128">
        <f t="shared" si="39"/>
        <v>139.9</v>
      </c>
      <c r="AB128">
        <v>137.6</v>
      </c>
      <c r="AC128">
        <f t="shared" si="40"/>
        <v>137.6</v>
      </c>
      <c r="AD128">
        <v>138</v>
      </c>
      <c r="AE128">
        <f t="shared" si="41"/>
        <v>138</v>
      </c>
      <c r="AF128">
        <v>137.19999999999999</v>
      </c>
      <c r="AG128">
        <f t="shared" si="42"/>
        <v>137.19999999999999</v>
      </c>
      <c r="AH128">
        <v>132.19999999999999</v>
      </c>
      <c r="AI128">
        <f t="shared" si="43"/>
        <v>132.19999999999999</v>
      </c>
      <c r="AJ128">
        <v>136.5</v>
      </c>
      <c r="AK128">
        <f t="shared" si="44"/>
        <v>136.5</v>
      </c>
      <c r="AL128" t="s">
        <v>32</v>
      </c>
      <c r="AM128">
        <f t="shared" si="27"/>
        <v>126.4</v>
      </c>
      <c r="AN128">
        <v>128.19999999999999</v>
      </c>
      <c r="AO128">
        <f t="shared" si="45"/>
        <v>128.19999999999999</v>
      </c>
      <c r="AP128">
        <v>130</v>
      </c>
      <c r="AQ128">
        <f t="shared" si="46"/>
        <v>130</v>
      </c>
      <c r="AR128">
        <v>126.7</v>
      </c>
      <c r="AS128">
        <f t="shared" si="47"/>
        <v>126.7</v>
      </c>
      <c r="AT128">
        <v>116.4</v>
      </c>
      <c r="AU128">
        <f t="shared" si="48"/>
        <v>116.4</v>
      </c>
      <c r="AV128">
        <v>125.2</v>
      </c>
      <c r="AW128">
        <f t="shared" si="49"/>
        <v>125.2</v>
      </c>
      <c r="AX128">
        <v>130.80000000000001</v>
      </c>
      <c r="AY128">
        <f t="shared" si="50"/>
        <v>130.80000000000001</v>
      </c>
      <c r="AZ128">
        <v>120.9</v>
      </c>
      <c r="BA128">
        <f t="shared" si="51"/>
        <v>120.9</v>
      </c>
      <c r="BB128">
        <v>123.8</v>
      </c>
      <c r="BC128">
        <f t="shared" si="52"/>
        <v>123.8</v>
      </c>
      <c r="BD128">
        <v>133</v>
      </c>
      <c r="BE128">
        <f t="shared" si="53"/>
        <v>133</v>
      </c>
    </row>
    <row r="129" spans="1:57" x14ac:dyDescent="0.3">
      <c r="A129" t="s">
        <v>33</v>
      </c>
      <c r="B129">
        <v>2016</v>
      </c>
      <c r="C129" t="s">
        <v>40</v>
      </c>
      <c r="D129">
        <v>126.8</v>
      </c>
      <c r="E129">
        <f t="shared" si="28"/>
        <v>126.8</v>
      </c>
      <c r="F129">
        <v>144.19999999999999</v>
      </c>
      <c r="G129">
        <f t="shared" si="29"/>
        <v>144.19999999999999</v>
      </c>
      <c r="H129">
        <v>136.6</v>
      </c>
      <c r="I129">
        <f t="shared" si="30"/>
        <v>136.6</v>
      </c>
      <c r="J129">
        <v>131.80000000000001</v>
      </c>
      <c r="K129">
        <f t="shared" si="31"/>
        <v>131.80000000000001</v>
      </c>
      <c r="L129">
        <v>111</v>
      </c>
      <c r="M129">
        <f t="shared" si="32"/>
        <v>111</v>
      </c>
      <c r="N129">
        <v>137</v>
      </c>
      <c r="O129">
        <f t="shared" si="33"/>
        <v>137</v>
      </c>
      <c r="P129">
        <v>179.5</v>
      </c>
      <c r="Q129">
        <f t="shared" si="34"/>
        <v>179.5</v>
      </c>
      <c r="R129">
        <v>188.4</v>
      </c>
      <c r="S129">
        <f t="shared" si="35"/>
        <v>188.4</v>
      </c>
      <c r="T129">
        <v>113.3</v>
      </c>
      <c r="U129">
        <f t="shared" si="36"/>
        <v>113.3</v>
      </c>
      <c r="V129">
        <v>143.9</v>
      </c>
      <c r="W129">
        <f t="shared" si="37"/>
        <v>143.9</v>
      </c>
      <c r="X129">
        <v>121.7</v>
      </c>
      <c r="Y129">
        <f t="shared" si="38"/>
        <v>121.7</v>
      </c>
      <c r="Z129">
        <v>137.5</v>
      </c>
      <c r="AA129">
        <f t="shared" si="39"/>
        <v>137.5</v>
      </c>
      <c r="AB129">
        <v>139.80000000000001</v>
      </c>
      <c r="AC129">
        <f t="shared" si="40"/>
        <v>139.80000000000001</v>
      </c>
      <c r="AD129">
        <v>142.9</v>
      </c>
      <c r="AE129">
        <f t="shared" si="41"/>
        <v>142.9</v>
      </c>
      <c r="AF129">
        <v>127.9</v>
      </c>
      <c r="AG129">
        <f t="shared" si="42"/>
        <v>127.9</v>
      </c>
      <c r="AH129">
        <v>121.1</v>
      </c>
      <c r="AI129">
        <f t="shared" si="43"/>
        <v>121.1</v>
      </c>
      <c r="AJ129">
        <v>126.9</v>
      </c>
      <c r="AK129">
        <f t="shared" si="44"/>
        <v>126.9</v>
      </c>
      <c r="AL129">
        <v>126.4</v>
      </c>
      <c r="AM129">
        <f t="shared" si="27"/>
        <v>126.4</v>
      </c>
      <c r="AN129">
        <v>115.5</v>
      </c>
      <c r="AO129">
        <f t="shared" si="45"/>
        <v>115.5</v>
      </c>
      <c r="AP129">
        <v>123.5</v>
      </c>
      <c r="AQ129">
        <f t="shared" si="46"/>
        <v>123.5</v>
      </c>
      <c r="AR129">
        <v>120.9</v>
      </c>
      <c r="AS129">
        <f t="shared" si="47"/>
        <v>120.9</v>
      </c>
      <c r="AT129">
        <v>111.7</v>
      </c>
      <c r="AU129">
        <f t="shared" si="48"/>
        <v>111.7</v>
      </c>
      <c r="AV129">
        <v>120.3</v>
      </c>
      <c r="AW129">
        <f t="shared" si="49"/>
        <v>120.3</v>
      </c>
      <c r="AX129">
        <v>130.80000000000001</v>
      </c>
      <c r="AY129">
        <f t="shared" si="50"/>
        <v>130.80000000000001</v>
      </c>
      <c r="AZ129">
        <v>120</v>
      </c>
      <c r="BA129">
        <f t="shared" si="51"/>
        <v>120</v>
      </c>
      <c r="BB129">
        <v>119.9</v>
      </c>
      <c r="BC129">
        <f t="shared" si="52"/>
        <v>119.9</v>
      </c>
      <c r="BD129">
        <v>129</v>
      </c>
      <c r="BE129">
        <f t="shared" si="53"/>
        <v>129</v>
      </c>
    </row>
    <row r="130" spans="1:57" x14ac:dyDescent="0.3">
      <c r="A130" t="s">
        <v>34</v>
      </c>
      <c r="B130">
        <v>2016</v>
      </c>
      <c r="C130" t="s">
        <v>40</v>
      </c>
      <c r="D130">
        <v>128.5</v>
      </c>
      <c r="E130">
        <f t="shared" si="28"/>
        <v>128.5</v>
      </c>
      <c r="F130">
        <v>141.19999999999999</v>
      </c>
      <c r="G130">
        <f t="shared" si="29"/>
        <v>141.19999999999999</v>
      </c>
      <c r="H130">
        <v>132.30000000000001</v>
      </c>
      <c r="I130">
        <f t="shared" si="30"/>
        <v>132.30000000000001</v>
      </c>
      <c r="J130">
        <v>133.5</v>
      </c>
      <c r="K130">
        <f t="shared" si="31"/>
        <v>133.5</v>
      </c>
      <c r="L130">
        <v>116.4</v>
      </c>
      <c r="M130">
        <f t="shared" si="32"/>
        <v>116.4</v>
      </c>
      <c r="N130">
        <v>137.80000000000001</v>
      </c>
      <c r="O130">
        <f t="shared" si="33"/>
        <v>137.80000000000001</v>
      </c>
      <c r="P130">
        <v>165.4</v>
      </c>
      <c r="Q130">
        <f t="shared" si="34"/>
        <v>165.4</v>
      </c>
      <c r="R130">
        <v>177.4</v>
      </c>
      <c r="S130">
        <f t="shared" si="35"/>
        <v>177.4</v>
      </c>
      <c r="T130">
        <v>111.3</v>
      </c>
      <c r="U130">
        <f t="shared" si="36"/>
        <v>111.3</v>
      </c>
      <c r="V130">
        <v>137.5</v>
      </c>
      <c r="W130">
        <f t="shared" si="37"/>
        <v>137.5</v>
      </c>
      <c r="X130">
        <v>125</v>
      </c>
      <c r="Y130">
        <f t="shared" si="38"/>
        <v>125</v>
      </c>
      <c r="Z130">
        <v>138.80000000000001</v>
      </c>
      <c r="AA130">
        <f t="shared" si="39"/>
        <v>138.80000000000001</v>
      </c>
      <c r="AB130">
        <v>138.4</v>
      </c>
      <c r="AC130">
        <f t="shared" si="40"/>
        <v>138.4</v>
      </c>
      <c r="AD130">
        <v>139.30000000000001</v>
      </c>
      <c r="AE130">
        <f t="shared" si="41"/>
        <v>139.30000000000001</v>
      </c>
      <c r="AF130">
        <v>133.5</v>
      </c>
      <c r="AG130">
        <f t="shared" si="42"/>
        <v>133.5</v>
      </c>
      <c r="AH130">
        <v>127.6</v>
      </c>
      <c r="AI130">
        <f t="shared" si="43"/>
        <v>127.6</v>
      </c>
      <c r="AJ130">
        <v>132.69999999999999</v>
      </c>
      <c r="AK130">
        <f t="shared" si="44"/>
        <v>132.69999999999999</v>
      </c>
      <c r="AL130">
        <v>126.4</v>
      </c>
      <c r="AM130">
        <f t="shared" si="27"/>
        <v>126.4</v>
      </c>
      <c r="AN130">
        <v>123.4</v>
      </c>
      <c r="AO130">
        <f t="shared" si="45"/>
        <v>123.4</v>
      </c>
      <c r="AP130">
        <v>126.9</v>
      </c>
      <c r="AQ130">
        <f t="shared" si="46"/>
        <v>126.9</v>
      </c>
      <c r="AR130">
        <v>124.5</v>
      </c>
      <c r="AS130">
        <f t="shared" si="47"/>
        <v>124.5</v>
      </c>
      <c r="AT130">
        <v>113.9</v>
      </c>
      <c r="AU130">
        <f t="shared" si="48"/>
        <v>113.9</v>
      </c>
      <c r="AV130">
        <v>122.4</v>
      </c>
      <c r="AW130">
        <f t="shared" si="49"/>
        <v>122.4</v>
      </c>
      <c r="AX130">
        <v>130.80000000000001</v>
      </c>
      <c r="AY130">
        <f t="shared" si="50"/>
        <v>130.80000000000001</v>
      </c>
      <c r="AZ130">
        <v>120.5</v>
      </c>
      <c r="BA130">
        <f t="shared" si="51"/>
        <v>120.5</v>
      </c>
      <c r="BB130">
        <v>121.9</v>
      </c>
      <c r="BC130">
        <f t="shared" si="52"/>
        <v>121.9</v>
      </c>
      <c r="BD130">
        <v>131.1</v>
      </c>
      <c r="BE130">
        <f t="shared" si="53"/>
        <v>131.1</v>
      </c>
    </row>
    <row r="131" spans="1:57" x14ac:dyDescent="0.3">
      <c r="A131" t="s">
        <v>30</v>
      </c>
      <c r="B131">
        <v>2016</v>
      </c>
      <c r="C131" t="s">
        <v>41</v>
      </c>
      <c r="D131">
        <v>130.1</v>
      </c>
      <c r="E131">
        <f t="shared" si="28"/>
        <v>130.1</v>
      </c>
      <c r="F131">
        <v>138.80000000000001</v>
      </c>
      <c r="G131">
        <f t="shared" si="29"/>
        <v>138.80000000000001</v>
      </c>
      <c r="H131">
        <v>130.30000000000001</v>
      </c>
      <c r="I131">
        <f t="shared" si="30"/>
        <v>130.30000000000001</v>
      </c>
      <c r="J131">
        <v>135.30000000000001</v>
      </c>
      <c r="K131">
        <f t="shared" si="31"/>
        <v>135.30000000000001</v>
      </c>
      <c r="L131">
        <v>119.9</v>
      </c>
      <c r="M131">
        <f t="shared" si="32"/>
        <v>119.9</v>
      </c>
      <c r="N131">
        <v>140.19999999999999</v>
      </c>
      <c r="O131">
        <f t="shared" si="33"/>
        <v>140.19999999999999</v>
      </c>
      <c r="P131">
        <v>156.9</v>
      </c>
      <c r="Q131">
        <f t="shared" si="34"/>
        <v>156.9</v>
      </c>
      <c r="R131">
        <v>172.2</v>
      </c>
      <c r="S131">
        <f t="shared" si="35"/>
        <v>172.2</v>
      </c>
      <c r="T131">
        <v>112.1</v>
      </c>
      <c r="U131">
        <f t="shared" si="36"/>
        <v>112.1</v>
      </c>
      <c r="V131">
        <v>134.9</v>
      </c>
      <c r="W131">
        <f t="shared" si="37"/>
        <v>134.9</v>
      </c>
      <c r="X131">
        <v>128.1</v>
      </c>
      <c r="Y131">
        <f t="shared" si="38"/>
        <v>128.1</v>
      </c>
      <c r="Z131">
        <v>140.69999999999999</v>
      </c>
      <c r="AA131">
        <f t="shared" si="39"/>
        <v>140.69999999999999</v>
      </c>
      <c r="AB131">
        <v>138</v>
      </c>
      <c r="AC131">
        <f t="shared" si="40"/>
        <v>138</v>
      </c>
      <c r="AD131">
        <v>138.9</v>
      </c>
      <c r="AE131">
        <f t="shared" si="41"/>
        <v>138.9</v>
      </c>
      <c r="AF131">
        <v>137.80000000000001</v>
      </c>
      <c r="AG131">
        <f t="shared" si="42"/>
        <v>137.80000000000001</v>
      </c>
      <c r="AH131">
        <v>133</v>
      </c>
      <c r="AI131">
        <f t="shared" si="43"/>
        <v>133</v>
      </c>
      <c r="AJ131">
        <v>137.1</v>
      </c>
      <c r="AK131">
        <f t="shared" si="44"/>
        <v>137.1</v>
      </c>
      <c r="AL131" t="s">
        <v>32</v>
      </c>
      <c r="AM131">
        <f t="shared" ref="AM131:AM194" si="54">IF(AL131="NA",AVERAGE(AL132,AL133),AL131)</f>
        <v>127.3</v>
      </c>
      <c r="AN131">
        <v>129.1</v>
      </c>
      <c r="AO131">
        <f t="shared" si="45"/>
        <v>129.1</v>
      </c>
      <c r="AP131">
        <v>130.6</v>
      </c>
      <c r="AQ131">
        <f t="shared" si="46"/>
        <v>130.6</v>
      </c>
      <c r="AR131">
        <v>127</v>
      </c>
      <c r="AS131">
        <f t="shared" si="47"/>
        <v>127</v>
      </c>
      <c r="AT131">
        <v>116</v>
      </c>
      <c r="AU131">
        <f t="shared" si="48"/>
        <v>116</v>
      </c>
      <c r="AV131">
        <v>125.5</v>
      </c>
      <c r="AW131">
        <f t="shared" si="49"/>
        <v>125.5</v>
      </c>
      <c r="AX131">
        <v>131.9</v>
      </c>
      <c r="AY131">
        <f t="shared" si="50"/>
        <v>131.9</v>
      </c>
      <c r="AZ131">
        <v>122</v>
      </c>
      <c r="BA131">
        <f t="shared" si="51"/>
        <v>122</v>
      </c>
      <c r="BB131">
        <v>124.2</v>
      </c>
      <c r="BC131">
        <f t="shared" si="52"/>
        <v>124.2</v>
      </c>
      <c r="BD131">
        <v>133.5</v>
      </c>
      <c r="BE131">
        <f t="shared" si="53"/>
        <v>133.5</v>
      </c>
    </row>
    <row r="132" spans="1:57" x14ac:dyDescent="0.3">
      <c r="A132" t="s">
        <v>33</v>
      </c>
      <c r="B132">
        <v>2016</v>
      </c>
      <c r="C132" t="s">
        <v>41</v>
      </c>
      <c r="D132">
        <v>127.6</v>
      </c>
      <c r="E132">
        <f t="shared" si="28"/>
        <v>127.6</v>
      </c>
      <c r="F132">
        <v>140.30000000000001</v>
      </c>
      <c r="G132">
        <f t="shared" si="29"/>
        <v>140.30000000000001</v>
      </c>
      <c r="H132">
        <v>133.69999999999999</v>
      </c>
      <c r="I132">
        <f t="shared" si="30"/>
        <v>133.69999999999999</v>
      </c>
      <c r="J132">
        <v>132.19999999999999</v>
      </c>
      <c r="K132">
        <f t="shared" si="31"/>
        <v>132.19999999999999</v>
      </c>
      <c r="L132">
        <v>111.8</v>
      </c>
      <c r="M132">
        <f t="shared" si="32"/>
        <v>111.8</v>
      </c>
      <c r="N132">
        <v>135.80000000000001</v>
      </c>
      <c r="O132">
        <f t="shared" si="33"/>
        <v>135.80000000000001</v>
      </c>
      <c r="P132">
        <v>163.5</v>
      </c>
      <c r="Q132">
        <f t="shared" si="34"/>
        <v>163.5</v>
      </c>
      <c r="R132">
        <v>182.3</v>
      </c>
      <c r="S132">
        <f t="shared" si="35"/>
        <v>182.3</v>
      </c>
      <c r="T132">
        <v>114.6</v>
      </c>
      <c r="U132">
        <f t="shared" si="36"/>
        <v>114.6</v>
      </c>
      <c r="V132">
        <v>144.6</v>
      </c>
      <c r="W132">
        <f t="shared" si="37"/>
        <v>144.6</v>
      </c>
      <c r="X132">
        <v>121.9</v>
      </c>
      <c r="Y132">
        <f t="shared" si="38"/>
        <v>121.9</v>
      </c>
      <c r="Z132">
        <v>138.1</v>
      </c>
      <c r="AA132">
        <f t="shared" si="39"/>
        <v>138.1</v>
      </c>
      <c r="AB132">
        <v>137.6</v>
      </c>
      <c r="AC132">
        <f t="shared" si="40"/>
        <v>137.6</v>
      </c>
      <c r="AD132">
        <v>143.6</v>
      </c>
      <c r="AE132">
        <f t="shared" si="41"/>
        <v>143.6</v>
      </c>
      <c r="AF132">
        <v>128.30000000000001</v>
      </c>
      <c r="AG132">
        <f t="shared" si="42"/>
        <v>128.30000000000001</v>
      </c>
      <c r="AH132">
        <v>121.4</v>
      </c>
      <c r="AI132">
        <f t="shared" si="43"/>
        <v>121.4</v>
      </c>
      <c r="AJ132">
        <v>127.3</v>
      </c>
      <c r="AK132">
        <f t="shared" si="44"/>
        <v>127.3</v>
      </c>
      <c r="AL132">
        <v>127.3</v>
      </c>
      <c r="AM132">
        <f t="shared" si="54"/>
        <v>127.3</v>
      </c>
      <c r="AN132">
        <v>114.7</v>
      </c>
      <c r="AO132">
        <f t="shared" si="45"/>
        <v>114.7</v>
      </c>
      <c r="AP132">
        <v>123.9</v>
      </c>
      <c r="AQ132">
        <f t="shared" si="46"/>
        <v>123.9</v>
      </c>
      <c r="AR132">
        <v>121.2</v>
      </c>
      <c r="AS132">
        <f t="shared" si="47"/>
        <v>121.2</v>
      </c>
      <c r="AT132">
        <v>110.4</v>
      </c>
      <c r="AU132">
        <f t="shared" si="48"/>
        <v>110.4</v>
      </c>
      <c r="AV132">
        <v>120.6</v>
      </c>
      <c r="AW132">
        <f t="shared" si="49"/>
        <v>120.6</v>
      </c>
      <c r="AX132">
        <v>131.5</v>
      </c>
      <c r="AY132">
        <f t="shared" si="50"/>
        <v>131.5</v>
      </c>
      <c r="AZ132">
        <v>120.9</v>
      </c>
      <c r="BA132">
        <f t="shared" si="51"/>
        <v>120.9</v>
      </c>
      <c r="BB132">
        <v>119.9</v>
      </c>
      <c r="BC132">
        <f t="shared" si="52"/>
        <v>119.9</v>
      </c>
      <c r="BD132">
        <v>128.4</v>
      </c>
      <c r="BE132">
        <f t="shared" si="53"/>
        <v>128.4</v>
      </c>
    </row>
    <row r="133" spans="1:57" x14ac:dyDescent="0.3">
      <c r="A133" t="s">
        <v>34</v>
      </c>
      <c r="B133">
        <v>2016</v>
      </c>
      <c r="C133" t="s">
        <v>41</v>
      </c>
      <c r="D133">
        <v>129.30000000000001</v>
      </c>
      <c r="E133">
        <f t="shared" si="28"/>
        <v>129.30000000000001</v>
      </c>
      <c r="F133">
        <v>139.30000000000001</v>
      </c>
      <c r="G133">
        <f t="shared" si="29"/>
        <v>139.30000000000001</v>
      </c>
      <c r="H133">
        <v>131.6</v>
      </c>
      <c r="I133">
        <f t="shared" si="30"/>
        <v>131.6</v>
      </c>
      <c r="J133">
        <v>134.1</v>
      </c>
      <c r="K133">
        <f t="shared" si="31"/>
        <v>134.1</v>
      </c>
      <c r="L133">
        <v>116.9</v>
      </c>
      <c r="M133">
        <f t="shared" si="32"/>
        <v>116.9</v>
      </c>
      <c r="N133">
        <v>138.1</v>
      </c>
      <c r="O133">
        <f t="shared" si="33"/>
        <v>138.1</v>
      </c>
      <c r="P133">
        <v>159.1</v>
      </c>
      <c r="Q133">
        <f t="shared" si="34"/>
        <v>159.1</v>
      </c>
      <c r="R133">
        <v>175.6</v>
      </c>
      <c r="S133">
        <f t="shared" si="35"/>
        <v>175.6</v>
      </c>
      <c r="T133">
        <v>112.9</v>
      </c>
      <c r="U133">
        <f t="shared" si="36"/>
        <v>112.9</v>
      </c>
      <c r="V133">
        <v>138.1</v>
      </c>
      <c r="W133">
        <f t="shared" si="37"/>
        <v>138.1</v>
      </c>
      <c r="X133">
        <v>125.5</v>
      </c>
      <c r="Y133">
        <f t="shared" si="38"/>
        <v>125.5</v>
      </c>
      <c r="Z133">
        <v>139.5</v>
      </c>
      <c r="AA133">
        <f t="shared" si="39"/>
        <v>139.5</v>
      </c>
      <c r="AB133">
        <v>137.9</v>
      </c>
      <c r="AC133">
        <f t="shared" si="40"/>
        <v>137.9</v>
      </c>
      <c r="AD133">
        <v>140.19999999999999</v>
      </c>
      <c r="AE133">
        <f t="shared" si="41"/>
        <v>140.19999999999999</v>
      </c>
      <c r="AF133">
        <v>134.1</v>
      </c>
      <c r="AG133">
        <f t="shared" si="42"/>
        <v>134.1</v>
      </c>
      <c r="AH133">
        <v>128.19999999999999</v>
      </c>
      <c r="AI133">
        <f t="shared" si="43"/>
        <v>128.19999999999999</v>
      </c>
      <c r="AJ133">
        <v>133.19999999999999</v>
      </c>
      <c r="AK133">
        <f t="shared" si="44"/>
        <v>133.19999999999999</v>
      </c>
      <c r="AL133">
        <v>127.3</v>
      </c>
      <c r="AM133">
        <f t="shared" si="54"/>
        <v>127.3</v>
      </c>
      <c r="AN133">
        <v>123.6</v>
      </c>
      <c r="AO133">
        <f t="shared" si="45"/>
        <v>123.6</v>
      </c>
      <c r="AP133">
        <v>127.4</v>
      </c>
      <c r="AQ133">
        <f t="shared" si="46"/>
        <v>127.4</v>
      </c>
      <c r="AR133">
        <v>124.8</v>
      </c>
      <c r="AS133">
        <f t="shared" si="47"/>
        <v>124.8</v>
      </c>
      <c r="AT133">
        <v>113.1</v>
      </c>
      <c r="AU133">
        <f t="shared" si="48"/>
        <v>113.1</v>
      </c>
      <c r="AV133">
        <v>122.7</v>
      </c>
      <c r="AW133">
        <f t="shared" si="49"/>
        <v>122.7</v>
      </c>
      <c r="AX133">
        <v>131.69999999999999</v>
      </c>
      <c r="AY133">
        <f t="shared" si="50"/>
        <v>131.69999999999999</v>
      </c>
      <c r="AZ133">
        <v>121.5</v>
      </c>
      <c r="BA133">
        <f t="shared" si="51"/>
        <v>121.5</v>
      </c>
      <c r="BB133">
        <v>122.1</v>
      </c>
      <c r="BC133">
        <f t="shared" si="52"/>
        <v>122.1</v>
      </c>
      <c r="BD133">
        <v>131.1</v>
      </c>
      <c r="BE133">
        <f t="shared" si="53"/>
        <v>131.1</v>
      </c>
    </row>
    <row r="134" spans="1:57" x14ac:dyDescent="0.3">
      <c r="A134" t="s">
        <v>30</v>
      </c>
      <c r="B134">
        <v>2016</v>
      </c>
      <c r="C134" t="s">
        <v>42</v>
      </c>
      <c r="D134">
        <v>130.80000000000001</v>
      </c>
      <c r="E134">
        <f t="shared" ref="E134:E197" si="55">IF(D134="NA",AVERAGE(D131,D137),D134)</f>
        <v>130.80000000000001</v>
      </c>
      <c r="F134">
        <v>138.19999999999999</v>
      </c>
      <c r="G134">
        <f t="shared" ref="G134:G197" si="56">IF(F134="NA",AVERAGE(F131,F137),F134)</f>
        <v>138.19999999999999</v>
      </c>
      <c r="H134">
        <v>130.5</v>
      </c>
      <c r="I134">
        <f t="shared" ref="I134:I197" si="57">IF(H134="NA",AVERAGE(H131,H137),H134)</f>
        <v>130.5</v>
      </c>
      <c r="J134">
        <v>135.5</v>
      </c>
      <c r="K134">
        <f t="shared" ref="K134:K197" si="58">IF(J134="NA",AVERAGE(J131,J137),J134)</f>
        <v>135.5</v>
      </c>
      <c r="L134">
        <v>120.2</v>
      </c>
      <c r="M134">
        <f t="shared" ref="M134:M197" si="59">IF(L134="NA",AVERAGE(L131,L137),L134)</f>
        <v>120.2</v>
      </c>
      <c r="N134">
        <v>139.19999999999999</v>
      </c>
      <c r="O134">
        <f t="shared" ref="O134:O197" si="60">IF(N134="NA",AVERAGE(N131,N137),N134)</f>
        <v>139.19999999999999</v>
      </c>
      <c r="P134">
        <v>149.5</v>
      </c>
      <c r="Q134">
        <f t="shared" ref="Q134:Q197" si="61">IF(P134="NA",AVERAGE(P131,P137),P134)</f>
        <v>149.5</v>
      </c>
      <c r="R134">
        <v>170.4</v>
      </c>
      <c r="S134">
        <f t="shared" ref="S134:S197" si="62">IF(R134="NA",AVERAGE(R131,R137),R134)</f>
        <v>170.4</v>
      </c>
      <c r="T134">
        <v>113.1</v>
      </c>
      <c r="U134">
        <f t="shared" ref="U134:U197" si="63">IF(T134="NA",AVERAGE(T131,T137),T134)</f>
        <v>113.1</v>
      </c>
      <c r="V134">
        <v>135.80000000000001</v>
      </c>
      <c r="W134">
        <f t="shared" ref="W134:W197" si="64">IF(V134="NA",AVERAGE(V131,V137),V134)</f>
        <v>135.80000000000001</v>
      </c>
      <c r="X134">
        <v>128.80000000000001</v>
      </c>
      <c r="Y134">
        <f t="shared" ref="Y134:Y197" si="65">IF(X134="NA",AVERAGE(X131,X137),X134)</f>
        <v>128.80000000000001</v>
      </c>
      <c r="Z134">
        <v>141.5</v>
      </c>
      <c r="AA134">
        <f t="shared" ref="AA134:AA197" si="66">IF(Z134="NA",AVERAGE(Z131,Z137),Z134)</f>
        <v>141.5</v>
      </c>
      <c r="AB134">
        <v>137.19999999999999</v>
      </c>
      <c r="AC134">
        <f t="shared" ref="AC134:AC197" si="67">IF(AB134="NA",AVERAGE(AB131,AB137),AB134)</f>
        <v>137.19999999999999</v>
      </c>
      <c r="AD134">
        <v>139.9</v>
      </c>
      <c r="AE134">
        <f t="shared" ref="AE134:AE197" si="68">IF(AD134="NA",AVERAGE(AD131,AD137),AD134)</f>
        <v>139.9</v>
      </c>
      <c r="AF134">
        <v>138.5</v>
      </c>
      <c r="AG134">
        <f t="shared" ref="AG134:AG197" si="69">IF(AF134="NA",AVERAGE(AF131,AF137),AF134)</f>
        <v>138.5</v>
      </c>
      <c r="AH134">
        <v>133.5</v>
      </c>
      <c r="AI134">
        <f t="shared" ref="AI134:AI197" si="70">IF(AH134="NA",AVERAGE(AH131,AH137),AH134)</f>
        <v>133.5</v>
      </c>
      <c r="AJ134">
        <v>137.80000000000001</v>
      </c>
      <c r="AK134">
        <f t="shared" ref="AK134:AK197" si="71">IF(AJ134="NA",AVERAGE(AJ131,AJ137),AJ134)</f>
        <v>137.80000000000001</v>
      </c>
      <c r="AL134" t="s">
        <v>32</v>
      </c>
      <c r="AM134">
        <f t="shared" si="54"/>
        <v>127.9</v>
      </c>
      <c r="AN134">
        <v>129.69999999999999</v>
      </c>
      <c r="AO134">
        <f t="shared" ref="AO134:AO197" si="72">IF(AN134="NA",AVERAGE(AN131,AN137),AN134)</f>
        <v>129.69999999999999</v>
      </c>
      <c r="AP134">
        <v>131.1</v>
      </c>
      <c r="AQ134">
        <f t="shared" ref="AQ134:AQ197" si="73">IF(AP134="NA",AVERAGE(AP131,AP137),AP134)</f>
        <v>131.1</v>
      </c>
      <c r="AR134">
        <v>127.8</v>
      </c>
      <c r="AS134">
        <f t="shared" ref="AS134:AS197" si="74">IF(AR134="NA",AVERAGE(AR131,AR137),AR134)</f>
        <v>127.8</v>
      </c>
      <c r="AT134">
        <v>117</v>
      </c>
      <c r="AU134">
        <f t="shared" ref="AU134:AU197" si="75">IF(AT134="NA",AVERAGE(AT131,AT137),AT134)</f>
        <v>117</v>
      </c>
      <c r="AV134">
        <v>125.7</v>
      </c>
      <c r="AW134">
        <f t="shared" ref="AW134:AW197" si="76">IF(AV134="NA",AVERAGE(AV131,AV137),AV134)</f>
        <v>125.7</v>
      </c>
      <c r="AX134">
        <v>132.19999999999999</v>
      </c>
      <c r="AY134">
        <f t="shared" ref="AY134:AY197" si="77">IF(AX134="NA",AVERAGE(AX131,AX137),AX134)</f>
        <v>132.19999999999999</v>
      </c>
      <c r="AZ134">
        <v>122.8</v>
      </c>
      <c r="BA134">
        <f t="shared" ref="BA134:BA197" si="78">IF(AZ134="NA",AVERAGE(AZ131,AZ137),AZ134)</f>
        <v>122.8</v>
      </c>
      <c r="BB134">
        <v>124.9</v>
      </c>
      <c r="BC134">
        <f t="shared" ref="BC134:BC197" si="79">IF(BB134="NA",AVERAGE(BB131,BB137),BB134)</f>
        <v>124.9</v>
      </c>
      <c r="BD134">
        <v>133.4</v>
      </c>
      <c r="BE134">
        <f t="shared" ref="BE134:BE197" si="80">IF(BD134="NA",AVERAGE(BD131,BD137),BD134)</f>
        <v>133.4</v>
      </c>
    </row>
    <row r="135" spans="1:57" x14ac:dyDescent="0.3">
      <c r="A135" t="s">
        <v>33</v>
      </c>
      <c r="B135">
        <v>2016</v>
      </c>
      <c r="C135" t="s">
        <v>42</v>
      </c>
      <c r="D135">
        <v>128.1</v>
      </c>
      <c r="E135">
        <f t="shared" si="55"/>
        <v>128.1</v>
      </c>
      <c r="F135">
        <v>137.69999999999999</v>
      </c>
      <c r="G135">
        <f t="shared" si="56"/>
        <v>137.69999999999999</v>
      </c>
      <c r="H135">
        <v>130.6</v>
      </c>
      <c r="I135">
        <f t="shared" si="57"/>
        <v>130.6</v>
      </c>
      <c r="J135">
        <v>132.6</v>
      </c>
      <c r="K135">
        <f t="shared" si="58"/>
        <v>132.6</v>
      </c>
      <c r="L135">
        <v>111.9</v>
      </c>
      <c r="M135">
        <f t="shared" si="59"/>
        <v>111.9</v>
      </c>
      <c r="N135">
        <v>132.5</v>
      </c>
      <c r="O135">
        <f t="shared" si="60"/>
        <v>132.5</v>
      </c>
      <c r="P135">
        <v>152.9</v>
      </c>
      <c r="Q135">
        <f t="shared" si="61"/>
        <v>152.9</v>
      </c>
      <c r="R135">
        <v>173.6</v>
      </c>
      <c r="S135">
        <f t="shared" si="62"/>
        <v>173.6</v>
      </c>
      <c r="T135">
        <v>115.1</v>
      </c>
      <c r="U135">
        <f t="shared" si="63"/>
        <v>115.1</v>
      </c>
      <c r="V135">
        <v>144.80000000000001</v>
      </c>
      <c r="W135">
        <f t="shared" si="64"/>
        <v>144.80000000000001</v>
      </c>
      <c r="X135">
        <v>122.1</v>
      </c>
      <c r="Y135">
        <f t="shared" si="65"/>
        <v>122.1</v>
      </c>
      <c r="Z135">
        <v>138.80000000000001</v>
      </c>
      <c r="AA135">
        <f t="shared" si="66"/>
        <v>138.80000000000001</v>
      </c>
      <c r="AB135">
        <v>135.69999999999999</v>
      </c>
      <c r="AC135">
        <f t="shared" si="67"/>
        <v>135.69999999999999</v>
      </c>
      <c r="AD135">
        <v>143.9</v>
      </c>
      <c r="AE135">
        <f t="shared" si="68"/>
        <v>143.9</v>
      </c>
      <c r="AF135">
        <v>128.69999999999999</v>
      </c>
      <c r="AG135">
        <f t="shared" si="69"/>
        <v>128.69999999999999</v>
      </c>
      <c r="AH135">
        <v>121.6</v>
      </c>
      <c r="AI135">
        <f t="shared" si="70"/>
        <v>121.6</v>
      </c>
      <c r="AJ135">
        <v>127.7</v>
      </c>
      <c r="AK135">
        <f t="shared" si="71"/>
        <v>127.7</v>
      </c>
      <c r="AL135">
        <v>127.9</v>
      </c>
      <c r="AM135">
        <f t="shared" si="54"/>
        <v>127.9</v>
      </c>
      <c r="AN135">
        <v>114.8</v>
      </c>
      <c r="AO135">
        <f t="shared" si="72"/>
        <v>114.8</v>
      </c>
      <c r="AP135">
        <v>124.3</v>
      </c>
      <c r="AQ135">
        <f t="shared" si="73"/>
        <v>124.3</v>
      </c>
      <c r="AR135">
        <v>121.4</v>
      </c>
      <c r="AS135">
        <f t="shared" si="74"/>
        <v>121.4</v>
      </c>
      <c r="AT135">
        <v>111.8</v>
      </c>
      <c r="AU135">
        <f t="shared" si="75"/>
        <v>111.8</v>
      </c>
      <c r="AV135">
        <v>120.8</v>
      </c>
      <c r="AW135">
        <f t="shared" si="76"/>
        <v>120.8</v>
      </c>
      <c r="AX135">
        <v>131.6</v>
      </c>
      <c r="AY135">
        <f t="shared" si="77"/>
        <v>131.6</v>
      </c>
      <c r="AZ135">
        <v>121.2</v>
      </c>
      <c r="BA135">
        <f t="shared" si="78"/>
        <v>121.2</v>
      </c>
      <c r="BB135">
        <v>120.5</v>
      </c>
      <c r="BC135">
        <f t="shared" si="79"/>
        <v>120.5</v>
      </c>
      <c r="BD135">
        <v>128</v>
      </c>
      <c r="BE135">
        <f t="shared" si="80"/>
        <v>128</v>
      </c>
    </row>
    <row r="136" spans="1:57" x14ac:dyDescent="0.3">
      <c r="A136" t="s">
        <v>34</v>
      </c>
      <c r="B136">
        <v>2016</v>
      </c>
      <c r="C136" t="s">
        <v>42</v>
      </c>
      <c r="D136">
        <v>129.9</v>
      </c>
      <c r="E136">
        <f t="shared" si="55"/>
        <v>129.9</v>
      </c>
      <c r="F136">
        <v>138</v>
      </c>
      <c r="G136">
        <f t="shared" si="56"/>
        <v>138</v>
      </c>
      <c r="H136">
        <v>130.5</v>
      </c>
      <c r="I136">
        <f t="shared" si="57"/>
        <v>130.5</v>
      </c>
      <c r="J136">
        <v>134.4</v>
      </c>
      <c r="K136">
        <f t="shared" si="58"/>
        <v>134.4</v>
      </c>
      <c r="L136">
        <v>117.2</v>
      </c>
      <c r="M136">
        <f t="shared" si="59"/>
        <v>117.2</v>
      </c>
      <c r="N136">
        <v>136.1</v>
      </c>
      <c r="O136">
        <f t="shared" si="60"/>
        <v>136.1</v>
      </c>
      <c r="P136">
        <v>150.69999999999999</v>
      </c>
      <c r="Q136">
        <f t="shared" si="61"/>
        <v>150.69999999999999</v>
      </c>
      <c r="R136">
        <v>171.5</v>
      </c>
      <c r="S136">
        <f t="shared" si="62"/>
        <v>171.5</v>
      </c>
      <c r="T136">
        <v>113.8</v>
      </c>
      <c r="U136">
        <f t="shared" si="63"/>
        <v>113.8</v>
      </c>
      <c r="V136">
        <v>138.80000000000001</v>
      </c>
      <c r="W136">
        <f t="shared" si="64"/>
        <v>138.80000000000001</v>
      </c>
      <c r="X136">
        <v>126</v>
      </c>
      <c r="Y136">
        <f t="shared" si="65"/>
        <v>126</v>
      </c>
      <c r="Z136">
        <v>140.19999999999999</v>
      </c>
      <c r="AA136">
        <f t="shared" si="66"/>
        <v>140.19999999999999</v>
      </c>
      <c r="AB136">
        <v>136.6</v>
      </c>
      <c r="AC136">
        <f t="shared" si="67"/>
        <v>136.6</v>
      </c>
      <c r="AD136">
        <v>141</v>
      </c>
      <c r="AE136">
        <f t="shared" si="68"/>
        <v>141</v>
      </c>
      <c r="AF136">
        <v>134.6</v>
      </c>
      <c r="AG136">
        <f t="shared" si="69"/>
        <v>134.6</v>
      </c>
      <c r="AH136">
        <v>128.6</v>
      </c>
      <c r="AI136">
        <f t="shared" si="70"/>
        <v>128.6</v>
      </c>
      <c r="AJ136">
        <v>133.80000000000001</v>
      </c>
      <c r="AK136">
        <f t="shared" si="71"/>
        <v>133.80000000000001</v>
      </c>
      <c r="AL136">
        <v>127.9</v>
      </c>
      <c r="AM136">
        <f t="shared" si="54"/>
        <v>127.9</v>
      </c>
      <c r="AN136">
        <v>124.1</v>
      </c>
      <c r="AO136">
        <f t="shared" si="72"/>
        <v>124.1</v>
      </c>
      <c r="AP136">
        <v>127.9</v>
      </c>
      <c r="AQ136">
        <f t="shared" si="73"/>
        <v>127.9</v>
      </c>
      <c r="AR136">
        <v>125.4</v>
      </c>
      <c r="AS136">
        <f t="shared" si="74"/>
        <v>125.4</v>
      </c>
      <c r="AT136">
        <v>114.3</v>
      </c>
      <c r="AU136">
        <f t="shared" si="75"/>
        <v>114.3</v>
      </c>
      <c r="AV136">
        <v>122.9</v>
      </c>
      <c r="AW136">
        <f t="shared" si="76"/>
        <v>122.9</v>
      </c>
      <c r="AX136">
        <v>131.80000000000001</v>
      </c>
      <c r="AY136">
        <f t="shared" si="77"/>
        <v>131.80000000000001</v>
      </c>
      <c r="AZ136">
        <v>122.1</v>
      </c>
      <c r="BA136">
        <f t="shared" si="78"/>
        <v>122.1</v>
      </c>
      <c r="BB136">
        <v>122.8</v>
      </c>
      <c r="BC136">
        <f t="shared" si="79"/>
        <v>122.8</v>
      </c>
      <c r="BD136">
        <v>130.9</v>
      </c>
      <c r="BE136">
        <f t="shared" si="80"/>
        <v>130.9</v>
      </c>
    </row>
    <row r="137" spans="1:57" x14ac:dyDescent="0.3">
      <c r="A137" t="s">
        <v>30</v>
      </c>
      <c r="B137">
        <v>2016</v>
      </c>
      <c r="C137" t="s">
        <v>43</v>
      </c>
      <c r="D137">
        <v>131.30000000000001</v>
      </c>
      <c r="E137">
        <f t="shared" si="55"/>
        <v>131.30000000000001</v>
      </c>
      <c r="F137">
        <v>137.6</v>
      </c>
      <c r="G137">
        <f t="shared" si="56"/>
        <v>137.6</v>
      </c>
      <c r="H137">
        <v>130.1</v>
      </c>
      <c r="I137">
        <f t="shared" si="57"/>
        <v>130.1</v>
      </c>
      <c r="J137">
        <v>136</v>
      </c>
      <c r="K137">
        <f t="shared" si="58"/>
        <v>136</v>
      </c>
      <c r="L137">
        <v>120.8</v>
      </c>
      <c r="M137">
        <f t="shared" si="59"/>
        <v>120.8</v>
      </c>
      <c r="N137">
        <v>138.4</v>
      </c>
      <c r="O137">
        <f t="shared" si="60"/>
        <v>138.4</v>
      </c>
      <c r="P137">
        <v>149.19999999999999</v>
      </c>
      <c r="Q137">
        <f t="shared" si="61"/>
        <v>149.19999999999999</v>
      </c>
      <c r="R137">
        <v>170.2</v>
      </c>
      <c r="S137">
        <f t="shared" si="62"/>
        <v>170.2</v>
      </c>
      <c r="T137">
        <v>113.4</v>
      </c>
      <c r="U137">
        <f t="shared" si="63"/>
        <v>113.4</v>
      </c>
      <c r="V137">
        <v>136.30000000000001</v>
      </c>
      <c r="W137">
        <f t="shared" si="64"/>
        <v>136.30000000000001</v>
      </c>
      <c r="X137">
        <v>128.69999999999999</v>
      </c>
      <c r="Y137">
        <f t="shared" si="65"/>
        <v>128.69999999999999</v>
      </c>
      <c r="Z137">
        <v>142.4</v>
      </c>
      <c r="AA137">
        <f t="shared" si="66"/>
        <v>142.4</v>
      </c>
      <c r="AB137">
        <v>137.4</v>
      </c>
      <c r="AC137">
        <f t="shared" si="67"/>
        <v>137.4</v>
      </c>
      <c r="AD137">
        <v>140.9</v>
      </c>
      <c r="AE137">
        <f t="shared" si="68"/>
        <v>140.9</v>
      </c>
      <c r="AF137">
        <v>139.6</v>
      </c>
      <c r="AG137">
        <f t="shared" si="69"/>
        <v>139.6</v>
      </c>
      <c r="AH137">
        <v>134.30000000000001</v>
      </c>
      <c r="AI137">
        <f t="shared" si="70"/>
        <v>134.30000000000001</v>
      </c>
      <c r="AJ137">
        <v>138.80000000000001</v>
      </c>
      <c r="AK137">
        <f t="shared" si="71"/>
        <v>138.80000000000001</v>
      </c>
      <c r="AL137" t="s">
        <v>32</v>
      </c>
      <c r="AM137">
        <f t="shared" si="54"/>
        <v>128.69999999999999</v>
      </c>
      <c r="AN137">
        <v>129.80000000000001</v>
      </c>
      <c r="AO137">
        <f t="shared" si="72"/>
        <v>129.80000000000001</v>
      </c>
      <c r="AP137">
        <v>131.80000000000001</v>
      </c>
      <c r="AQ137">
        <f t="shared" si="73"/>
        <v>131.80000000000001</v>
      </c>
      <c r="AR137">
        <v>128.69999999999999</v>
      </c>
      <c r="AS137">
        <f t="shared" si="74"/>
        <v>128.69999999999999</v>
      </c>
      <c r="AT137">
        <v>117.8</v>
      </c>
      <c r="AU137">
        <f t="shared" si="75"/>
        <v>117.8</v>
      </c>
      <c r="AV137">
        <v>126.5</v>
      </c>
      <c r="AW137">
        <f t="shared" si="76"/>
        <v>126.5</v>
      </c>
      <c r="AX137">
        <v>133</v>
      </c>
      <c r="AY137">
        <f t="shared" si="77"/>
        <v>133</v>
      </c>
      <c r="AZ137">
        <v>123</v>
      </c>
      <c r="BA137">
        <f t="shared" si="78"/>
        <v>123</v>
      </c>
      <c r="BB137">
        <v>125.7</v>
      </c>
      <c r="BC137">
        <f t="shared" si="79"/>
        <v>125.7</v>
      </c>
      <c r="BD137">
        <v>133.80000000000001</v>
      </c>
      <c r="BE137">
        <f t="shared" si="80"/>
        <v>133.80000000000001</v>
      </c>
    </row>
    <row r="138" spans="1:57" x14ac:dyDescent="0.3">
      <c r="A138" t="s">
        <v>33</v>
      </c>
      <c r="B138">
        <v>2016</v>
      </c>
      <c r="C138" t="s">
        <v>43</v>
      </c>
      <c r="D138">
        <v>128.69999999999999</v>
      </c>
      <c r="E138">
        <f t="shared" si="55"/>
        <v>128.69999999999999</v>
      </c>
      <c r="F138">
        <v>138.4</v>
      </c>
      <c r="G138">
        <f t="shared" si="56"/>
        <v>138.4</v>
      </c>
      <c r="H138">
        <v>130.30000000000001</v>
      </c>
      <c r="I138">
        <f t="shared" si="57"/>
        <v>130.30000000000001</v>
      </c>
      <c r="J138">
        <v>132.69999999999999</v>
      </c>
      <c r="K138">
        <f t="shared" si="58"/>
        <v>132.69999999999999</v>
      </c>
      <c r="L138">
        <v>112.5</v>
      </c>
      <c r="M138">
        <f t="shared" si="59"/>
        <v>112.5</v>
      </c>
      <c r="N138">
        <v>130.4</v>
      </c>
      <c r="O138">
        <f t="shared" si="60"/>
        <v>130.4</v>
      </c>
      <c r="P138">
        <v>155.1</v>
      </c>
      <c r="Q138">
        <f t="shared" si="61"/>
        <v>155.1</v>
      </c>
      <c r="R138">
        <v>175.7</v>
      </c>
      <c r="S138">
        <f t="shared" si="62"/>
        <v>175.7</v>
      </c>
      <c r="T138">
        <v>115.4</v>
      </c>
      <c r="U138">
        <f t="shared" si="63"/>
        <v>115.4</v>
      </c>
      <c r="V138">
        <v>145.30000000000001</v>
      </c>
      <c r="W138">
        <f t="shared" si="64"/>
        <v>145.30000000000001</v>
      </c>
      <c r="X138">
        <v>122.5</v>
      </c>
      <c r="Y138">
        <f t="shared" si="65"/>
        <v>122.5</v>
      </c>
      <c r="Z138">
        <v>139.6</v>
      </c>
      <c r="AA138">
        <f t="shared" si="66"/>
        <v>139.6</v>
      </c>
      <c r="AB138">
        <v>136.30000000000001</v>
      </c>
      <c r="AC138">
        <f t="shared" si="67"/>
        <v>136.30000000000001</v>
      </c>
      <c r="AD138">
        <v>144.30000000000001</v>
      </c>
      <c r="AE138">
        <f t="shared" si="68"/>
        <v>144.30000000000001</v>
      </c>
      <c r="AF138">
        <v>129.1</v>
      </c>
      <c r="AG138">
        <f t="shared" si="69"/>
        <v>129.1</v>
      </c>
      <c r="AH138">
        <v>121.9</v>
      </c>
      <c r="AI138">
        <f t="shared" si="70"/>
        <v>121.9</v>
      </c>
      <c r="AJ138">
        <v>128</v>
      </c>
      <c r="AK138">
        <f t="shared" si="71"/>
        <v>128</v>
      </c>
      <c r="AL138">
        <v>128.69999999999999</v>
      </c>
      <c r="AM138">
        <f t="shared" si="54"/>
        <v>128.69999999999999</v>
      </c>
      <c r="AN138">
        <v>115.2</v>
      </c>
      <c r="AO138">
        <f t="shared" si="72"/>
        <v>115.2</v>
      </c>
      <c r="AP138">
        <v>124.5</v>
      </c>
      <c r="AQ138">
        <f t="shared" si="73"/>
        <v>124.5</v>
      </c>
      <c r="AR138">
        <v>121.8</v>
      </c>
      <c r="AS138">
        <f t="shared" si="74"/>
        <v>121.8</v>
      </c>
      <c r="AT138">
        <v>112.8</v>
      </c>
      <c r="AU138">
        <f t="shared" si="75"/>
        <v>112.8</v>
      </c>
      <c r="AV138">
        <v>121.2</v>
      </c>
      <c r="AW138">
        <f t="shared" si="76"/>
        <v>121.2</v>
      </c>
      <c r="AX138">
        <v>131.9</v>
      </c>
      <c r="AY138">
        <f t="shared" si="77"/>
        <v>131.9</v>
      </c>
      <c r="AZ138">
        <v>120.8</v>
      </c>
      <c r="BA138">
        <f t="shared" si="78"/>
        <v>120.8</v>
      </c>
      <c r="BB138">
        <v>120.9</v>
      </c>
      <c r="BC138">
        <f t="shared" si="79"/>
        <v>120.9</v>
      </c>
      <c r="BD138">
        <v>128.6</v>
      </c>
      <c r="BE138">
        <f t="shared" si="80"/>
        <v>128.6</v>
      </c>
    </row>
    <row r="139" spans="1:57" x14ac:dyDescent="0.3">
      <c r="A139" t="s">
        <v>34</v>
      </c>
      <c r="B139">
        <v>2016</v>
      </c>
      <c r="C139" t="s">
        <v>43</v>
      </c>
      <c r="D139">
        <v>130.5</v>
      </c>
      <c r="E139">
        <f t="shared" si="55"/>
        <v>130.5</v>
      </c>
      <c r="F139">
        <v>137.9</v>
      </c>
      <c r="G139">
        <f t="shared" si="56"/>
        <v>137.9</v>
      </c>
      <c r="H139">
        <v>130.19999999999999</v>
      </c>
      <c r="I139">
        <f t="shared" si="57"/>
        <v>130.19999999999999</v>
      </c>
      <c r="J139">
        <v>134.80000000000001</v>
      </c>
      <c r="K139">
        <f t="shared" si="58"/>
        <v>134.80000000000001</v>
      </c>
      <c r="L139">
        <v>117.8</v>
      </c>
      <c r="M139">
        <f t="shared" si="59"/>
        <v>117.8</v>
      </c>
      <c r="N139">
        <v>134.69999999999999</v>
      </c>
      <c r="O139">
        <f t="shared" si="60"/>
        <v>134.69999999999999</v>
      </c>
      <c r="P139">
        <v>151.19999999999999</v>
      </c>
      <c r="Q139">
        <f t="shared" si="61"/>
        <v>151.19999999999999</v>
      </c>
      <c r="R139">
        <v>172.1</v>
      </c>
      <c r="S139">
        <f t="shared" si="62"/>
        <v>172.1</v>
      </c>
      <c r="T139">
        <v>114.1</v>
      </c>
      <c r="U139">
        <f t="shared" si="63"/>
        <v>114.1</v>
      </c>
      <c r="V139">
        <v>139.30000000000001</v>
      </c>
      <c r="W139">
        <f t="shared" si="64"/>
        <v>139.30000000000001</v>
      </c>
      <c r="X139">
        <v>126.1</v>
      </c>
      <c r="Y139">
        <f t="shared" si="65"/>
        <v>126.1</v>
      </c>
      <c r="Z139">
        <v>141.1</v>
      </c>
      <c r="AA139">
        <f t="shared" si="66"/>
        <v>141.1</v>
      </c>
      <c r="AB139">
        <v>137</v>
      </c>
      <c r="AC139">
        <f t="shared" si="67"/>
        <v>137</v>
      </c>
      <c r="AD139">
        <v>141.80000000000001</v>
      </c>
      <c r="AE139">
        <f t="shared" si="68"/>
        <v>141.80000000000001</v>
      </c>
      <c r="AF139">
        <v>135.5</v>
      </c>
      <c r="AG139">
        <f t="shared" si="69"/>
        <v>135.5</v>
      </c>
      <c r="AH139">
        <v>129.1</v>
      </c>
      <c r="AI139">
        <f t="shared" si="70"/>
        <v>129.1</v>
      </c>
      <c r="AJ139">
        <v>134.5</v>
      </c>
      <c r="AK139">
        <f t="shared" si="71"/>
        <v>134.5</v>
      </c>
      <c r="AL139">
        <v>128.69999999999999</v>
      </c>
      <c r="AM139">
        <f t="shared" si="54"/>
        <v>128.69999999999999</v>
      </c>
      <c r="AN139">
        <v>124.3</v>
      </c>
      <c r="AO139">
        <f t="shared" si="72"/>
        <v>124.3</v>
      </c>
      <c r="AP139">
        <v>128.4</v>
      </c>
      <c r="AQ139">
        <f t="shared" si="73"/>
        <v>128.4</v>
      </c>
      <c r="AR139">
        <v>126.1</v>
      </c>
      <c r="AS139">
        <f t="shared" si="74"/>
        <v>126.1</v>
      </c>
      <c r="AT139">
        <v>115.2</v>
      </c>
      <c r="AU139">
        <f t="shared" si="75"/>
        <v>115.2</v>
      </c>
      <c r="AV139">
        <v>123.5</v>
      </c>
      <c r="AW139">
        <f t="shared" si="76"/>
        <v>123.5</v>
      </c>
      <c r="AX139">
        <v>132.4</v>
      </c>
      <c r="AY139">
        <f t="shared" si="77"/>
        <v>132.4</v>
      </c>
      <c r="AZ139">
        <v>122.1</v>
      </c>
      <c r="BA139">
        <f t="shared" si="78"/>
        <v>122.1</v>
      </c>
      <c r="BB139">
        <v>123.4</v>
      </c>
      <c r="BC139">
        <f t="shared" si="79"/>
        <v>123.4</v>
      </c>
      <c r="BD139">
        <v>131.4</v>
      </c>
      <c r="BE139">
        <f t="shared" si="80"/>
        <v>131.4</v>
      </c>
    </row>
    <row r="140" spans="1:57" x14ac:dyDescent="0.3">
      <c r="A140" t="s">
        <v>30</v>
      </c>
      <c r="B140">
        <v>2016</v>
      </c>
      <c r="C140" t="s">
        <v>45</v>
      </c>
      <c r="D140">
        <v>132</v>
      </c>
      <c r="E140">
        <f t="shared" si="55"/>
        <v>132</v>
      </c>
      <c r="F140">
        <v>137.4</v>
      </c>
      <c r="G140">
        <f t="shared" si="56"/>
        <v>137.4</v>
      </c>
      <c r="H140">
        <v>130.6</v>
      </c>
      <c r="I140">
        <f t="shared" si="57"/>
        <v>130.6</v>
      </c>
      <c r="J140">
        <v>136.19999999999999</v>
      </c>
      <c r="K140">
        <f t="shared" si="58"/>
        <v>136.19999999999999</v>
      </c>
      <c r="L140">
        <v>121.1</v>
      </c>
      <c r="M140">
        <f t="shared" si="59"/>
        <v>121.1</v>
      </c>
      <c r="N140">
        <v>136.9</v>
      </c>
      <c r="O140">
        <f t="shared" si="60"/>
        <v>136.9</v>
      </c>
      <c r="P140">
        <v>141.80000000000001</v>
      </c>
      <c r="Q140">
        <f t="shared" si="61"/>
        <v>141.80000000000001</v>
      </c>
      <c r="R140">
        <v>170</v>
      </c>
      <c r="S140">
        <f t="shared" si="62"/>
        <v>170</v>
      </c>
      <c r="T140">
        <v>113.4</v>
      </c>
      <c r="U140">
        <f t="shared" si="63"/>
        <v>113.4</v>
      </c>
      <c r="V140">
        <v>136.80000000000001</v>
      </c>
      <c r="W140">
        <f t="shared" si="64"/>
        <v>136.80000000000001</v>
      </c>
      <c r="X140">
        <v>128.69999999999999</v>
      </c>
      <c r="Y140">
        <f t="shared" si="65"/>
        <v>128.69999999999999</v>
      </c>
      <c r="Z140">
        <v>143.1</v>
      </c>
      <c r="AA140">
        <f t="shared" si="66"/>
        <v>143.1</v>
      </c>
      <c r="AB140">
        <v>136.6</v>
      </c>
      <c r="AC140">
        <f t="shared" si="67"/>
        <v>136.6</v>
      </c>
      <c r="AD140">
        <v>141.19999999999999</v>
      </c>
      <c r="AE140">
        <f t="shared" si="68"/>
        <v>141.19999999999999</v>
      </c>
      <c r="AF140">
        <v>139.9</v>
      </c>
      <c r="AG140">
        <f t="shared" si="69"/>
        <v>139.9</v>
      </c>
      <c r="AH140">
        <v>134.5</v>
      </c>
      <c r="AI140">
        <f t="shared" si="70"/>
        <v>134.5</v>
      </c>
      <c r="AJ140">
        <v>139.19999999999999</v>
      </c>
      <c r="AK140">
        <f t="shared" si="71"/>
        <v>139.19999999999999</v>
      </c>
      <c r="AL140" t="s">
        <v>32</v>
      </c>
      <c r="AM140">
        <f t="shared" si="54"/>
        <v>129.1</v>
      </c>
      <c r="AN140">
        <v>130.30000000000001</v>
      </c>
      <c r="AO140">
        <f t="shared" si="72"/>
        <v>130.30000000000001</v>
      </c>
      <c r="AP140">
        <v>132.1</v>
      </c>
      <c r="AQ140">
        <f t="shared" si="73"/>
        <v>132.1</v>
      </c>
      <c r="AR140">
        <v>129.1</v>
      </c>
      <c r="AS140">
        <f t="shared" si="74"/>
        <v>129.1</v>
      </c>
      <c r="AT140">
        <v>118.2</v>
      </c>
      <c r="AU140">
        <f t="shared" si="75"/>
        <v>118.2</v>
      </c>
      <c r="AV140">
        <v>126.9</v>
      </c>
      <c r="AW140">
        <f t="shared" si="76"/>
        <v>126.9</v>
      </c>
      <c r="AX140">
        <v>133.69999999999999</v>
      </c>
      <c r="AY140">
        <f t="shared" si="77"/>
        <v>133.69999999999999</v>
      </c>
      <c r="AZ140">
        <v>123.5</v>
      </c>
      <c r="BA140">
        <f t="shared" si="78"/>
        <v>123.5</v>
      </c>
      <c r="BB140">
        <v>126.1</v>
      </c>
      <c r="BC140">
        <f t="shared" si="79"/>
        <v>126.1</v>
      </c>
      <c r="BD140">
        <v>133.6</v>
      </c>
      <c r="BE140">
        <f t="shared" si="80"/>
        <v>133.6</v>
      </c>
    </row>
    <row r="141" spans="1:57" x14ac:dyDescent="0.3">
      <c r="A141" t="s">
        <v>33</v>
      </c>
      <c r="B141">
        <v>2016</v>
      </c>
      <c r="C141" t="s">
        <v>45</v>
      </c>
      <c r="D141">
        <v>130.19999999999999</v>
      </c>
      <c r="E141">
        <f t="shared" si="55"/>
        <v>130.19999999999999</v>
      </c>
      <c r="F141">
        <v>138.5</v>
      </c>
      <c r="G141">
        <f t="shared" si="56"/>
        <v>138.5</v>
      </c>
      <c r="H141">
        <v>134.1</v>
      </c>
      <c r="I141">
        <f t="shared" si="57"/>
        <v>134.1</v>
      </c>
      <c r="J141">
        <v>132.9</v>
      </c>
      <c r="K141">
        <f t="shared" si="58"/>
        <v>132.9</v>
      </c>
      <c r="L141">
        <v>112.6</v>
      </c>
      <c r="M141">
        <f t="shared" si="59"/>
        <v>112.6</v>
      </c>
      <c r="N141">
        <v>130.80000000000001</v>
      </c>
      <c r="O141">
        <f t="shared" si="60"/>
        <v>130.80000000000001</v>
      </c>
      <c r="P141">
        <v>142</v>
      </c>
      <c r="Q141">
        <f t="shared" si="61"/>
        <v>142</v>
      </c>
      <c r="R141">
        <v>174.9</v>
      </c>
      <c r="S141">
        <f t="shared" si="62"/>
        <v>174.9</v>
      </c>
      <c r="T141">
        <v>115.6</v>
      </c>
      <c r="U141">
        <f t="shared" si="63"/>
        <v>115.6</v>
      </c>
      <c r="V141">
        <v>145.4</v>
      </c>
      <c r="W141">
        <f t="shared" si="64"/>
        <v>145.4</v>
      </c>
      <c r="X141">
        <v>122.7</v>
      </c>
      <c r="Y141">
        <f t="shared" si="65"/>
        <v>122.7</v>
      </c>
      <c r="Z141">
        <v>140.30000000000001</v>
      </c>
      <c r="AA141">
        <f t="shared" si="66"/>
        <v>140.30000000000001</v>
      </c>
      <c r="AB141">
        <v>135.19999999999999</v>
      </c>
      <c r="AC141">
        <f t="shared" si="67"/>
        <v>135.19999999999999</v>
      </c>
      <c r="AD141">
        <v>144.30000000000001</v>
      </c>
      <c r="AE141">
        <f t="shared" si="68"/>
        <v>144.30000000000001</v>
      </c>
      <c r="AF141">
        <v>129.6</v>
      </c>
      <c r="AG141">
        <f t="shared" si="69"/>
        <v>129.6</v>
      </c>
      <c r="AH141">
        <v>122.1</v>
      </c>
      <c r="AI141">
        <f t="shared" si="70"/>
        <v>122.1</v>
      </c>
      <c r="AJ141">
        <v>128.5</v>
      </c>
      <c r="AK141">
        <f t="shared" si="71"/>
        <v>128.5</v>
      </c>
      <c r="AL141">
        <v>129.1</v>
      </c>
      <c r="AM141">
        <f t="shared" si="54"/>
        <v>129.1</v>
      </c>
      <c r="AN141">
        <v>116.2</v>
      </c>
      <c r="AO141">
        <f t="shared" si="72"/>
        <v>116.2</v>
      </c>
      <c r="AP141">
        <v>124.7</v>
      </c>
      <c r="AQ141">
        <f t="shared" si="73"/>
        <v>124.7</v>
      </c>
      <c r="AR141">
        <v>122.1</v>
      </c>
      <c r="AS141">
        <f t="shared" si="74"/>
        <v>122.1</v>
      </c>
      <c r="AT141">
        <v>113.4</v>
      </c>
      <c r="AU141">
        <f t="shared" si="75"/>
        <v>113.4</v>
      </c>
      <c r="AV141">
        <v>121.7</v>
      </c>
      <c r="AW141">
        <f t="shared" si="76"/>
        <v>121.7</v>
      </c>
      <c r="AX141">
        <v>132.1</v>
      </c>
      <c r="AY141">
        <f t="shared" si="77"/>
        <v>132.1</v>
      </c>
      <c r="AZ141">
        <v>121.3</v>
      </c>
      <c r="BA141">
        <f t="shared" si="78"/>
        <v>121.3</v>
      </c>
      <c r="BB141">
        <v>121.3</v>
      </c>
      <c r="BC141">
        <f t="shared" si="79"/>
        <v>121.3</v>
      </c>
      <c r="BD141">
        <v>128.5</v>
      </c>
      <c r="BE141">
        <f t="shared" si="80"/>
        <v>128.5</v>
      </c>
    </row>
    <row r="142" spans="1:57" x14ac:dyDescent="0.3">
      <c r="A142" t="s">
        <v>34</v>
      </c>
      <c r="B142">
        <v>2016</v>
      </c>
      <c r="C142" t="s">
        <v>45</v>
      </c>
      <c r="D142">
        <v>131.4</v>
      </c>
      <c r="E142">
        <f t="shared" si="55"/>
        <v>131.4</v>
      </c>
      <c r="F142">
        <v>137.80000000000001</v>
      </c>
      <c r="G142">
        <f t="shared" si="56"/>
        <v>137.80000000000001</v>
      </c>
      <c r="H142">
        <v>132</v>
      </c>
      <c r="I142">
        <f t="shared" si="57"/>
        <v>132</v>
      </c>
      <c r="J142">
        <v>135</v>
      </c>
      <c r="K142">
        <f t="shared" si="58"/>
        <v>135</v>
      </c>
      <c r="L142">
        <v>118</v>
      </c>
      <c r="M142">
        <f t="shared" si="59"/>
        <v>118</v>
      </c>
      <c r="N142">
        <v>134.1</v>
      </c>
      <c r="O142">
        <f t="shared" si="60"/>
        <v>134.1</v>
      </c>
      <c r="P142">
        <v>141.9</v>
      </c>
      <c r="Q142">
        <f t="shared" si="61"/>
        <v>141.9</v>
      </c>
      <c r="R142">
        <v>171.7</v>
      </c>
      <c r="S142">
        <f t="shared" si="62"/>
        <v>171.7</v>
      </c>
      <c r="T142">
        <v>114.1</v>
      </c>
      <c r="U142">
        <f t="shared" si="63"/>
        <v>114.1</v>
      </c>
      <c r="V142">
        <v>139.69999999999999</v>
      </c>
      <c r="W142">
        <f t="shared" si="64"/>
        <v>139.69999999999999</v>
      </c>
      <c r="X142">
        <v>126.2</v>
      </c>
      <c r="Y142">
        <f t="shared" si="65"/>
        <v>126.2</v>
      </c>
      <c r="Z142">
        <v>141.80000000000001</v>
      </c>
      <c r="AA142">
        <f t="shared" si="66"/>
        <v>141.80000000000001</v>
      </c>
      <c r="AB142">
        <v>136.1</v>
      </c>
      <c r="AC142">
        <f t="shared" si="67"/>
        <v>136.1</v>
      </c>
      <c r="AD142">
        <v>142</v>
      </c>
      <c r="AE142">
        <f t="shared" si="68"/>
        <v>142</v>
      </c>
      <c r="AF142">
        <v>135.80000000000001</v>
      </c>
      <c r="AG142">
        <f t="shared" si="69"/>
        <v>135.80000000000001</v>
      </c>
      <c r="AH142">
        <v>129.30000000000001</v>
      </c>
      <c r="AI142">
        <f t="shared" si="70"/>
        <v>129.30000000000001</v>
      </c>
      <c r="AJ142">
        <v>135</v>
      </c>
      <c r="AK142">
        <f t="shared" si="71"/>
        <v>135</v>
      </c>
      <c r="AL142">
        <v>129.1</v>
      </c>
      <c r="AM142">
        <f t="shared" si="54"/>
        <v>129.1</v>
      </c>
      <c r="AN142">
        <v>125</v>
      </c>
      <c r="AO142">
        <f t="shared" si="72"/>
        <v>125</v>
      </c>
      <c r="AP142">
        <v>128.6</v>
      </c>
      <c r="AQ142">
        <f t="shared" si="73"/>
        <v>128.6</v>
      </c>
      <c r="AR142">
        <v>126.4</v>
      </c>
      <c r="AS142">
        <f t="shared" si="74"/>
        <v>126.4</v>
      </c>
      <c r="AT142">
        <v>115.7</v>
      </c>
      <c r="AU142">
        <f t="shared" si="75"/>
        <v>115.7</v>
      </c>
      <c r="AV142">
        <v>124</v>
      </c>
      <c r="AW142">
        <f t="shared" si="76"/>
        <v>124</v>
      </c>
      <c r="AX142">
        <v>132.80000000000001</v>
      </c>
      <c r="AY142">
        <f t="shared" si="77"/>
        <v>132.80000000000001</v>
      </c>
      <c r="AZ142">
        <v>122.6</v>
      </c>
      <c r="BA142">
        <f t="shared" si="78"/>
        <v>122.6</v>
      </c>
      <c r="BB142">
        <v>123.8</v>
      </c>
      <c r="BC142">
        <f t="shared" si="79"/>
        <v>123.8</v>
      </c>
      <c r="BD142">
        <v>131.19999999999999</v>
      </c>
      <c r="BE142">
        <f t="shared" si="80"/>
        <v>131.19999999999999</v>
      </c>
    </row>
    <row r="143" spans="1:57" x14ac:dyDescent="0.3">
      <c r="A143" t="s">
        <v>30</v>
      </c>
      <c r="B143">
        <v>2016</v>
      </c>
      <c r="C143" t="s">
        <v>46</v>
      </c>
      <c r="D143">
        <v>132.6</v>
      </c>
      <c r="E143">
        <f t="shared" si="55"/>
        <v>132.6</v>
      </c>
      <c r="F143">
        <v>137.30000000000001</v>
      </c>
      <c r="G143">
        <f t="shared" si="56"/>
        <v>137.30000000000001</v>
      </c>
      <c r="H143">
        <v>131.6</v>
      </c>
      <c r="I143">
        <f t="shared" si="57"/>
        <v>131.6</v>
      </c>
      <c r="J143">
        <v>136.30000000000001</v>
      </c>
      <c r="K143">
        <f t="shared" si="58"/>
        <v>136.30000000000001</v>
      </c>
      <c r="L143">
        <v>121.6</v>
      </c>
      <c r="M143">
        <f t="shared" si="59"/>
        <v>121.6</v>
      </c>
      <c r="N143">
        <v>135.6</v>
      </c>
      <c r="O143">
        <f t="shared" si="60"/>
        <v>135.6</v>
      </c>
      <c r="P143">
        <v>127.5</v>
      </c>
      <c r="Q143">
        <f t="shared" si="61"/>
        <v>127.5</v>
      </c>
      <c r="R143">
        <v>167.9</v>
      </c>
      <c r="S143">
        <f t="shared" si="62"/>
        <v>167.9</v>
      </c>
      <c r="T143">
        <v>113.8</v>
      </c>
      <c r="U143">
        <f t="shared" si="63"/>
        <v>113.8</v>
      </c>
      <c r="V143">
        <v>137.5</v>
      </c>
      <c r="W143">
        <f t="shared" si="64"/>
        <v>137.5</v>
      </c>
      <c r="X143">
        <v>129.1</v>
      </c>
      <c r="Y143">
        <f t="shared" si="65"/>
        <v>129.1</v>
      </c>
      <c r="Z143">
        <v>143.6</v>
      </c>
      <c r="AA143">
        <f t="shared" si="66"/>
        <v>143.6</v>
      </c>
      <c r="AB143">
        <v>134.69999999999999</v>
      </c>
      <c r="AC143">
        <f t="shared" si="67"/>
        <v>134.69999999999999</v>
      </c>
      <c r="AD143">
        <v>142.4</v>
      </c>
      <c r="AE143">
        <f t="shared" si="68"/>
        <v>142.4</v>
      </c>
      <c r="AF143">
        <v>140.4</v>
      </c>
      <c r="AG143">
        <f t="shared" si="69"/>
        <v>140.4</v>
      </c>
      <c r="AH143">
        <v>135.19999999999999</v>
      </c>
      <c r="AI143">
        <f t="shared" si="70"/>
        <v>135.19999999999999</v>
      </c>
      <c r="AJ143">
        <v>139.69999999999999</v>
      </c>
      <c r="AK143">
        <f t="shared" si="71"/>
        <v>139.69999999999999</v>
      </c>
      <c r="AL143" t="s">
        <v>32</v>
      </c>
      <c r="AM143">
        <f t="shared" si="54"/>
        <v>128.5</v>
      </c>
      <c r="AN143">
        <v>132</v>
      </c>
      <c r="AO143">
        <f t="shared" si="72"/>
        <v>132</v>
      </c>
      <c r="AP143">
        <v>132.9</v>
      </c>
      <c r="AQ143">
        <f t="shared" si="73"/>
        <v>132.9</v>
      </c>
      <c r="AR143">
        <v>129.69999999999999</v>
      </c>
      <c r="AS143">
        <f t="shared" si="74"/>
        <v>129.69999999999999</v>
      </c>
      <c r="AT143">
        <v>118.6</v>
      </c>
      <c r="AU143">
        <f t="shared" si="75"/>
        <v>118.6</v>
      </c>
      <c r="AV143">
        <v>127.3</v>
      </c>
      <c r="AW143">
        <f t="shared" si="76"/>
        <v>127.3</v>
      </c>
      <c r="AX143">
        <v>134.19999999999999</v>
      </c>
      <c r="AY143">
        <f t="shared" si="77"/>
        <v>134.19999999999999</v>
      </c>
      <c r="AZ143">
        <v>121.9</v>
      </c>
      <c r="BA143">
        <f t="shared" si="78"/>
        <v>121.9</v>
      </c>
      <c r="BB143">
        <v>126.3</v>
      </c>
      <c r="BC143">
        <f t="shared" si="79"/>
        <v>126.3</v>
      </c>
      <c r="BD143">
        <v>132.80000000000001</v>
      </c>
      <c r="BE143">
        <f t="shared" si="80"/>
        <v>132.80000000000001</v>
      </c>
    </row>
    <row r="144" spans="1:57" x14ac:dyDescent="0.3">
      <c r="A144" t="s">
        <v>33</v>
      </c>
      <c r="B144">
        <v>2016</v>
      </c>
      <c r="C144" t="s">
        <v>46</v>
      </c>
      <c r="D144">
        <v>131.6</v>
      </c>
      <c r="E144">
        <f t="shared" si="55"/>
        <v>131.6</v>
      </c>
      <c r="F144">
        <v>138.19999999999999</v>
      </c>
      <c r="G144">
        <f t="shared" si="56"/>
        <v>138.19999999999999</v>
      </c>
      <c r="H144">
        <v>134.9</v>
      </c>
      <c r="I144">
        <f t="shared" si="57"/>
        <v>134.9</v>
      </c>
      <c r="J144">
        <v>133.1</v>
      </c>
      <c r="K144">
        <f t="shared" si="58"/>
        <v>133.1</v>
      </c>
      <c r="L144">
        <v>113.5</v>
      </c>
      <c r="M144">
        <f t="shared" si="59"/>
        <v>113.5</v>
      </c>
      <c r="N144">
        <v>129.30000000000001</v>
      </c>
      <c r="O144">
        <f t="shared" si="60"/>
        <v>129.30000000000001</v>
      </c>
      <c r="P144">
        <v>121.1</v>
      </c>
      <c r="Q144">
        <f t="shared" si="61"/>
        <v>121.1</v>
      </c>
      <c r="R144">
        <v>170.3</v>
      </c>
      <c r="S144">
        <f t="shared" si="62"/>
        <v>170.3</v>
      </c>
      <c r="T144">
        <v>115.5</v>
      </c>
      <c r="U144">
        <f t="shared" si="63"/>
        <v>115.5</v>
      </c>
      <c r="V144">
        <v>145.5</v>
      </c>
      <c r="W144">
        <f t="shared" si="64"/>
        <v>145.5</v>
      </c>
      <c r="X144">
        <v>123.1</v>
      </c>
      <c r="Y144">
        <f t="shared" si="65"/>
        <v>123.1</v>
      </c>
      <c r="Z144">
        <v>140.9</v>
      </c>
      <c r="AA144">
        <f t="shared" si="66"/>
        <v>140.9</v>
      </c>
      <c r="AB144">
        <v>132.80000000000001</v>
      </c>
      <c r="AC144">
        <f t="shared" si="67"/>
        <v>132.80000000000001</v>
      </c>
      <c r="AD144">
        <v>145</v>
      </c>
      <c r="AE144">
        <f t="shared" si="68"/>
        <v>145</v>
      </c>
      <c r="AF144">
        <v>130</v>
      </c>
      <c r="AG144">
        <f t="shared" si="69"/>
        <v>130</v>
      </c>
      <c r="AH144">
        <v>122.2</v>
      </c>
      <c r="AI144">
        <f t="shared" si="70"/>
        <v>122.2</v>
      </c>
      <c r="AJ144">
        <v>128.80000000000001</v>
      </c>
      <c r="AK144">
        <f t="shared" si="71"/>
        <v>128.80000000000001</v>
      </c>
      <c r="AL144">
        <v>128.5</v>
      </c>
      <c r="AM144">
        <f t="shared" si="54"/>
        <v>128.5</v>
      </c>
      <c r="AN144">
        <v>117.8</v>
      </c>
      <c r="AO144">
        <f t="shared" si="72"/>
        <v>117.8</v>
      </c>
      <c r="AP144">
        <v>125</v>
      </c>
      <c r="AQ144">
        <f t="shared" si="73"/>
        <v>125</v>
      </c>
      <c r="AR144">
        <v>122.3</v>
      </c>
      <c r="AS144">
        <f t="shared" si="74"/>
        <v>122.3</v>
      </c>
      <c r="AT144">
        <v>113.7</v>
      </c>
      <c r="AU144">
        <f t="shared" si="75"/>
        <v>113.7</v>
      </c>
      <c r="AV144">
        <v>121.8</v>
      </c>
      <c r="AW144">
        <f t="shared" si="76"/>
        <v>121.8</v>
      </c>
      <c r="AX144">
        <v>132.30000000000001</v>
      </c>
      <c r="AY144">
        <f t="shared" si="77"/>
        <v>132.30000000000001</v>
      </c>
      <c r="AZ144">
        <v>119.9</v>
      </c>
      <c r="BA144">
        <f t="shared" si="78"/>
        <v>119.9</v>
      </c>
      <c r="BB144">
        <v>121.4</v>
      </c>
      <c r="BC144">
        <f t="shared" si="79"/>
        <v>121.4</v>
      </c>
      <c r="BD144">
        <v>127.6</v>
      </c>
      <c r="BE144">
        <f t="shared" si="80"/>
        <v>127.6</v>
      </c>
    </row>
    <row r="145" spans="1:57" x14ac:dyDescent="0.3">
      <c r="A145" t="s">
        <v>34</v>
      </c>
      <c r="B145">
        <v>2016</v>
      </c>
      <c r="C145" t="s">
        <v>46</v>
      </c>
      <c r="D145">
        <v>132.30000000000001</v>
      </c>
      <c r="E145">
        <f t="shared" si="55"/>
        <v>132.30000000000001</v>
      </c>
      <c r="F145">
        <v>137.6</v>
      </c>
      <c r="G145">
        <f t="shared" si="56"/>
        <v>137.6</v>
      </c>
      <c r="H145">
        <v>132.9</v>
      </c>
      <c r="I145">
        <f t="shared" si="57"/>
        <v>132.9</v>
      </c>
      <c r="J145">
        <v>135.1</v>
      </c>
      <c r="K145">
        <f t="shared" si="58"/>
        <v>135.1</v>
      </c>
      <c r="L145">
        <v>118.6</v>
      </c>
      <c r="M145">
        <f t="shared" si="59"/>
        <v>118.6</v>
      </c>
      <c r="N145">
        <v>132.69999999999999</v>
      </c>
      <c r="O145">
        <f t="shared" si="60"/>
        <v>132.69999999999999</v>
      </c>
      <c r="P145">
        <v>125.3</v>
      </c>
      <c r="Q145">
        <f t="shared" si="61"/>
        <v>125.3</v>
      </c>
      <c r="R145">
        <v>168.7</v>
      </c>
      <c r="S145">
        <f t="shared" si="62"/>
        <v>168.7</v>
      </c>
      <c r="T145">
        <v>114.4</v>
      </c>
      <c r="U145">
        <f t="shared" si="63"/>
        <v>114.4</v>
      </c>
      <c r="V145">
        <v>140.19999999999999</v>
      </c>
      <c r="W145">
        <f t="shared" si="64"/>
        <v>140.19999999999999</v>
      </c>
      <c r="X145">
        <v>126.6</v>
      </c>
      <c r="Y145">
        <f t="shared" si="65"/>
        <v>126.6</v>
      </c>
      <c r="Z145">
        <v>142.30000000000001</v>
      </c>
      <c r="AA145">
        <f t="shared" si="66"/>
        <v>142.30000000000001</v>
      </c>
      <c r="AB145">
        <v>134</v>
      </c>
      <c r="AC145">
        <f t="shared" si="67"/>
        <v>134</v>
      </c>
      <c r="AD145">
        <v>143.1</v>
      </c>
      <c r="AE145">
        <f t="shared" si="68"/>
        <v>143.1</v>
      </c>
      <c r="AF145">
        <v>136.30000000000001</v>
      </c>
      <c r="AG145">
        <f t="shared" si="69"/>
        <v>136.30000000000001</v>
      </c>
      <c r="AH145">
        <v>129.80000000000001</v>
      </c>
      <c r="AI145">
        <f t="shared" si="70"/>
        <v>129.80000000000001</v>
      </c>
      <c r="AJ145">
        <v>135.4</v>
      </c>
      <c r="AK145">
        <f t="shared" si="71"/>
        <v>135.4</v>
      </c>
      <c r="AL145">
        <v>128.5</v>
      </c>
      <c r="AM145">
        <f t="shared" si="54"/>
        <v>128.5</v>
      </c>
      <c r="AN145">
        <v>126.6</v>
      </c>
      <c r="AO145">
        <f t="shared" si="72"/>
        <v>126.6</v>
      </c>
      <c r="AP145">
        <v>129.19999999999999</v>
      </c>
      <c r="AQ145">
        <f t="shared" si="73"/>
        <v>129.19999999999999</v>
      </c>
      <c r="AR145">
        <v>126.9</v>
      </c>
      <c r="AS145">
        <f t="shared" si="74"/>
        <v>126.9</v>
      </c>
      <c r="AT145">
        <v>116</v>
      </c>
      <c r="AU145">
        <f t="shared" si="75"/>
        <v>116</v>
      </c>
      <c r="AV145">
        <v>124.2</v>
      </c>
      <c r="AW145">
        <f t="shared" si="76"/>
        <v>124.2</v>
      </c>
      <c r="AX145">
        <v>133.1</v>
      </c>
      <c r="AY145">
        <f t="shared" si="77"/>
        <v>133.1</v>
      </c>
      <c r="AZ145">
        <v>121.1</v>
      </c>
      <c r="BA145">
        <f t="shared" si="78"/>
        <v>121.1</v>
      </c>
      <c r="BB145">
        <v>123.9</v>
      </c>
      <c r="BC145">
        <f t="shared" si="79"/>
        <v>123.9</v>
      </c>
      <c r="BD145">
        <v>130.4</v>
      </c>
      <c r="BE145">
        <f t="shared" si="80"/>
        <v>130.4</v>
      </c>
    </row>
    <row r="146" spans="1:57" x14ac:dyDescent="0.3">
      <c r="A146" t="s">
        <v>30</v>
      </c>
      <c r="B146">
        <v>2017</v>
      </c>
      <c r="C146" t="s">
        <v>31</v>
      </c>
      <c r="D146">
        <v>133.1</v>
      </c>
      <c r="E146">
        <f t="shared" si="55"/>
        <v>133.1</v>
      </c>
      <c r="F146">
        <v>137.80000000000001</v>
      </c>
      <c r="G146">
        <f t="shared" si="56"/>
        <v>137.80000000000001</v>
      </c>
      <c r="H146">
        <v>131.9</v>
      </c>
      <c r="I146">
        <f t="shared" si="57"/>
        <v>131.9</v>
      </c>
      <c r="J146">
        <v>136.69999999999999</v>
      </c>
      <c r="K146">
        <f t="shared" si="58"/>
        <v>136.69999999999999</v>
      </c>
      <c r="L146">
        <v>122</v>
      </c>
      <c r="M146">
        <f t="shared" si="59"/>
        <v>122</v>
      </c>
      <c r="N146">
        <v>136</v>
      </c>
      <c r="O146">
        <f t="shared" si="60"/>
        <v>136</v>
      </c>
      <c r="P146">
        <v>119.8</v>
      </c>
      <c r="Q146">
        <f t="shared" si="61"/>
        <v>119.8</v>
      </c>
      <c r="R146">
        <v>161.69999999999999</v>
      </c>
      <c r="S146">
        <f t="shared" si="62"/>
        <v>161.69999999999999</v>
      </c>
      <c r="T146">
        <v>114.8</v>
      </c>
      <c r="U146">
        <f t="shared" si="63"/>
        <v>114.8</v>
      </c>
      <c r="V146">
        <v>136.9</v>
      </c>
      <c r="W146">
        <f t="shared" si="64"/>
        <v>136.9</v>
      </c>
      <c r="X146">
        <v>129</v>
      </c>
      <c r="Y146">
        <f t="shared" si="65"/>
        <v>129</v>
      </c>
      <c r="Z146">
        <v>143.9</v>
      </c>
      <c r="AA146">
        <f t="shared" si="66"/>
        <v>143.9</v>
      </c>
      <c r="AB146">
        <v>133.69999999999999</v>
      </c>
      <c r="AC146">
        <f t="shared" si="67"/>
        <v>133.69999999999999</v>
      </c>
      <c r="AD146">
        <v>143.1</v>
      </c>
      <c r="AE146">
        <f t="shared" si="68"/>
        <v>143.1</v>
      </c>
      <c r="AF146">
        <v>140.69999999999999</v>
      </c>
      <c r="AG146">
        <f t="shared" si="69"/>
        <v>140.69999999999999</v>
      </c>
      <c r="AH146">
        <v>135.80000000000001</v>
      </c>
      <c r="AI146">
        <f t="shared" si="70"/>
        <v>135.80000000000001</v>
      </c>
      <c r="AJ146">
        <v>140</v>
      </c>
      <c r="AK146">
        <f t="shared" si="71"/>
        <v>140</v>
      </c>
      <c r="AL146" t="s">
        <v>32</v>
      </c>
      <c r="AM146">
        <f t="shared" si="54"/>
        <v>129.6</v>
      </c>
      <c r="AN146">
        <v>132.1</v>
      </c>
      <c r="AO146">
        <f t="shared" si="72"/>
        <v>132.1</v>
      </c>
      <c r="AP146">
        <v>133.19999999999999</v>
      </c>
      <c r="AQ146">
        <f t="shared" si="73"/>
        <v>133.19999999999999</v>
      </c>
      <c r="AR146">
        <v>129.9</v>
      </c>
      <c r="AS146">
        <f t="shared" si="74"/>
        <v>129.9</v>
      </c>
      <c r="AT146">
        <v>119.1</v>
      </c>
      <c r="AU146">
        <f t="shared" si="75"/>
        <v>119.1</v>
      </c>
      <c r="AV146">
        <v>127</v>
      </c>
      <c r="AW146">
        <f t="shared" si="76"/>
        <v>127</v>
      </c>
      <c r="AX146">
        <v>134.6</v>
      </c>
      <c r="AY146">
        <f t="shared" si="77"/>
        <v>134.6</v>
      </c>
      <c r="AZ146">
        <v>122.3</v>
      </c>
      <c r="BA146">
        <f t="shared" si="78"/>
        <v>122.3</v>
      </c>
      <c r="BB146">
        <v>126.6</v>
      </c>
      <c r="BC146">
        <f t="shared" si="79"/>
        <v>126.6</v>
      </c>
      <c r="BD146">
        <v>132.4</v>
      </c>
      <c r="BE146">
        <f t="shared" si="80"/>
        <v>132.4</v>
      </c>
    </row>
    <row r="147" spans="1:57" x14ac:dyDescent="0.3">
      <c r="A147" t="s">
        <v>33</v>
      </c>
      <c r="B147">
        <v>2017</v>
      </c>
      <c r="C147" t="s">
        <v>31</v>
      </c>
      <c r="D147">
        <v>132.19999999999999</v>
      </c>
      <c r="E147">
        <f t="shared" si="55"/>
        <v>132.19999999999999</v>
      </c>
      <c r="F147">
        <v>138.9</v>
      </c>
      <c r="G147">
        <f t="shared" si="56"/>
        <v>138.9</v>
      </c>
      <c r="H147">
        <v>132.6</v>
      </c>
      <c r="I147">
        <f t="shared" si="57"/>
        <v>132.6</v>
      </c>
      <c r="J147">
        <v>133.1</v>
      </c>
      <c r="K147">
        <f t="shared" si="58"/>
        <v>133.1</v>
      </c>
      <c r="L147">
        <v>114</v>
      </c>
      <c r="M147">
        <f t="shared" si="59"/>
        <v>114</v>
      </c>
      <c r="N147">
        <v>129.6</v>
      </c>
      <c r="O147">
        <f t="shared" si="60"/>
        <v>129.6</v>
      </c>
      <c r="P147">
        <v>118.7</v>
      </c>
      <c r="Q147">
        <f t="shared" si="61"/>
        <v>118.7</v>
      </c>
      <c r="R147">
        <v>155.1</v>
      </c>
      <c r="S147">
        <f t="shared" si="62"/>
        <v>155.1</v>
      </c>
      <c r="T147">
        <v>117.3</v>
      </c>
      <c r="U147">
        <f t="shared" si="63"/>
        <v>117.3</v>
      </c>
      <c r="V147">
        <v>144.9</v>
      </c>
      <c r="W147">
        <f t="shared" si="64"/>
        <v>144.9</v>
      </c>
      <c r="X147">
        <v>123.2</v>
      </c>
      <c r="Y147">
        <f t="shared" si="65"/>
        <v>123.2</v>
      </c>
      <c r="Z147">
        <v>141.6</v>
      </c>
      <c r="AA147">
        <f t="shared" si="66"/>
        <v>141.6</v>
      </c>
      <c r="AB147">
        <v>132</v>
      </c>
      <c r="AC147">
        <f t="shared" si="67"/>
        <v>132</v>
      </c>
      <c r="AD147">
        <v>145.6</v>
      </c>
      <c r="AE147">
        <f t="shared" si="68"/>
        <v>145.6</v>
      </c>
      <c r="AF147">
        <v>130.19999999999999</v>
      </c>
      <c r="AG147">
        <f t="shared" si="69"/>
        <v>130.19999999999999</v>
      </c>
      <c r="AH147">
        <v>122.3</v>
      </c>
      <c r="AI147">
        <f t="shared" si="70"/>
        <v>122.3</v>
      </c>
      <c r="AJ147">
        <v>129</v>
      </c>
      <c r="AK147">
        <f t="shared" si="71"/>
        <v>129</v>
      </c>
      <c r="AL147">
        <v>129.6</v>
      </c>
      <c r="AM147">
        <f t="shared" si="54"/>
        <v>129.6</v>
      </c>
      <c r="AN147">
        <v>118</v>
      </c>
      <c r="AO147">
        <f t="shared" si="72"/>
        <v>118</v>
      </c>
      <c r="AP147">
        <v>125.1</v>
      </c>
      <c r="AQ147">
        <f t="shared" si="73"/>
        <v>125.1</v>
      </c>
      <c r="AR147">
        <v>122.6</v>
      </c>
      <c r="AS147">
        <f t="shared" si="74"/>
        <v>122.6</v>
      </c>
      <c r="AT147">
        <v>115.2</v>
      </c>
      <c r="AU147">
        <f t="shared" si="75"/>
        <v>115.2</v>
      </c>
      <c r="AV147">
        <v>122</v>
      </c>
      <c r="AW147">
        <f t="shared" si="76"/>
        <v>122</v>
      </c>
      <c r="AX147">
        <v>132.4</v>
      </c>
      <c r="AY147">
        <f t="shared" si="77"/>
        <v>132.4</v>
      </c>
      <c r="AZ147">
        <v>120.9</v>
      </c>
      <c r="BA147">
        <f t="shared" si="78"/>
        <v>120.9</v>
      </c>
      <c r="BB147">
        <v>122.1</v>
      </c>
      <c r="BC147">
        <f t="shared" si="79"/>
        <v>122.1</v>
      </c>
      <c r="BD147">
        <v>127.8</v>
      </c>
      <c r="BE147">
        <f t="shared" si="80"/>
        <v>127.8</v>
      </c>
    </row>
    <row r="148" spans="1:57" x14ac:dyDescent="0.3">
      <c r="A148" t="s">
        <v>34</v>
      </c>
      <c r="B148">
        <v>2017</v>
      </c>
      <c r="C148" t="s">
        <v>31</v>
      </c>
      <c r="D148">
        <v>132.80000000000001</v>
      </c>
      <c r="E148">
        <f t="shared" si="55"/>
        <v>132.80000000000001</v>
      </c>
      <c r="F148">
        <v>138.19999999999999</v>
      </c>
      <c r="G148">
        <f t="shared" si="56"/>
        <v>138.19999999999999</v>
      </c>
      <c r="H148">
        <v>132.19999999999999</v>
      </c>
      <c r="I148">
        <f t="shared" si="57"/>
        <v>132.19999999999999</v>
      </c>
      <c r="J148">
        <v>135.4</v>
      </c>
      <c r="K148">
        <f t="shared" si="58"/>
        <v>135.4</v>
      </c>
      <c r="L148">
        <v>119.1</v>
      </c>
      <c r="M148">
        <f t="shared" si="59"/>
        <v>119.1</v>
      </c>
      <c r="N148">
        <v>133</v>
      </c>
      <c r="O148">
        <f t="shared" si="60"/>
        <v>133</v>
      </c>
      <c r="P148">
        <v>119.4</v>
      </c>
      <c r="Q148">
        <f t="shared" si="61"/>
        <v>119.4</v>
      </c>
      <c r="R148">
        <v>159.5</v>
      </c>
      <c r="S148">
        <f t="shared" si="62"/>
        <v>159.5</v>
      </c>
      <c r="T148">
        <v>115.6</v>
      </c>
      <c r="U148">
        <f t="shared" si="63"/>
        <v>115.6</v>
      </c>
      <c r="V148">
        <v>139.6</v>
      </c>
      <c r="W148">
        <f t="shared" si="64"/>
        <v>139.6</v>
      </c>
      <c r="X148">
        <v>126.6</v>
      </c>
      <c r="Y148">
        <f t="shared" si="65"/>
        <v>126.6</v>
      </c>
      <c r="Z148">
        <v>142.80000000000001</v>
      </c>
      <c r="AA148">
        <f t="shared" si="66"/>
        <v>142.80000000000001</v>
      </c>
      <c r="AB148">
        <v>133.1</v>
      </c>
      <c r="AC148">
        <f t="shared" si="67"/>
        <v>133.1</v>
      </c>
      <c r="AD148">
        <v>143.80000000000001</v>
      </c>
      <c r="AE148">
        <f t="shared" si="68"/>
        <v>143.80000000000001</v>
      </c>
      <c r="AF148">
        <v>136.6</v>
      </c>
      <c r="AG148">
        <f t="shared" si="69"/>
        <v>136.6</v>
      </c>
      <c r="AH148">
        <v>130.19999999999999</v>
      </c>
      <c r="AI148">
        <f t="shared" si="70"/>
        <v>130.19999999999999</v>
      </c>
      <c r="AJ148">
        <v>135.6</v>
      </c>
      <c r="AK148">
        <f t="shared" si="71"/>
        <v>135.6</v>
      </c>
      <c r="AL148">
        <v>129.6</v>
      </c>
      <c r="AM148">
        <f t="shared" si="54"/>
        <v>129.6</v>
      </c>
      <c r="AN148">
        <v>126.8</v>
      </c>
      <c r="AO148">
        <f t="shared" si="72"/>
        <v>126.8</v>
      </c>
      <c r="AP148">
        <v>129.4</v>
      </c>
      <c r="AQ148">
        <f t="shared" si="73"/>
        <v>129.4</v>
      </c>
      <c r="AR148">
        <v>127.1</v>
      </c>
      <c r="AS148">
        <f t="shared" si="74"/>
        <v>127.1</v>
      </c>
      <c r="AT148">
        <v>117</v>
      </c>
      <c r="AU148">
        <f t="shared" si="75"/>
        <v>117</v>
      </c>
      <c r="AV148">
        <v>124.2</v>
      </c>
      <c r="AW148">
        <f t="shared" si="76"/>
        <v>124.2</v>
      </c>
      <c r="AX148">
        <v>133.30000000000001</v>
      </c>
      <c r="AY148">
        <f t="shared" si="77"/>
        <v>133.30000000000001</v>
      </c>
      <c r="AZ148">
        <v>121.7</v>
      </c>
      <c r="BA148">
        <f t="shared" si="78"/>
        <v>121.7</v>
      </c>
      <c r="BB148">
        <v>124.4</v>
      </c>
      <c r="BC148">
        <f t="shared" si="79"/>
        <v>124.4</v>
      </c>
      <c r="BD148">
        <v>130.30000000000001</v>
      </c>
      <c r="BE148">
        <f t="shared" si="80"/>
        <v>130.30000000000001</v>
      </c>
    </row>
    <row r="149" spans="1:57" x14ac:dyDescent="0.3">
      <c r="A149" t="s">
        <v>30</v>
      </c>
      <c r="B149">
        <v>2017</v>
      </c>
      <c r="C149" t="s">
        <v>35</v>
      </c>
      <c r="D149">
        <v>133.30000000000001</v>
      </c>
      <c r="E149">
        <f t="shared" si="55"/>
        <v>133.30000000000001</v>
      </c>
      <c r="F149">
        <v>138.30000000000001</v>
      </c>
      <c r="G149">
        <f t="shared" si="56"/>
        <v>138.30000000000001</v>
      </c>
      <c r="H149">
        <v>129.30000000000001</v>
      </c>
      <c r="I149">
        <f t="shared" si="57"/>
        <v>129.30000000000001</v>
      </c>
      <c r="J149">
        <v>137.19999999999999</v>
      </c>
      <c r="K149">
        <f t="shared" si="58"/>
        <v>137.19999999999999</v>
      </c>
      <c r="L149">
        <v>122.1</v>
      </c>
      <c r="M149">
        <f t="shared" si="59"/>
        <v>122.1</v>
      </c>
      <c r="N149">
        <v>138.69999999999999</v>
      </c>
      <c r="O149">
        <f t="shared" si="60"/>
        <v>138.69999999999999</v>
      </c>
      <c r="P149">
        <v>119.1</v>
      </c>
      <c r="Q149">
        <f t="shared" si="61"/>
        <v>119.1</v>
      </c>
      <c r="R149">
        <v>156.9</v>
      </c>
      <c r="S149">
        <f t="shared" si="62"/>
        <v>156.9</v>
      </c>
      <c r="T149">
        <v>116.2</v>
      </c>
      <c r="U149">
        <f t="shared" si="63"/>
        <v>116.2</v>
      </c>
      <c r="V149">
        <v>136</v>
      </c>
      <c r="W149">
        <f t="shared" si="64"/>
        <v>136</v>
      </c>
      <c r="X149">
        <v>129.4</v>
      </c>
      <c r="Y149">
        <f t="shared" si="65"/>
        <v>129.4</v>
      </c>
      <c r="Z149">
        <v>144.4</v>
      </c>
      <c r="AA149">
        <f t="shared" si="66"/>
        <v>144.4</v>
      </c>
      <c r="AB149">
        <v>133.6</v>
      </c>
      <c r="AC149">
        <f t="shared" si="67"/>
        <v>133.6</v>
      </c>
      <c r="AD149">
        <v>143.69999999999999</v>
      </c>
      <c r="AE149">
        <f t="shared" si="68"/>
        <v>143.69999999999999</v>
      </c>
      <c r="AF149">
        <v>140.9</v>
      </c>
      <c r="AG149">
        <f t="shared" si="69"/>
        <v>140.9</v>
      </c>
      <c r="AH149">
        <v>135.80000000000001</v>
      </c>
      <c r="AI149">
        <f t="shared" si="70"/>
        <v>135.80000000000001</v>
      </c>
      <c r="AJ149">
        <v>140.19999999999999</v>
      </c>
      <c r="AK149">
        <f t="shared" si="71"/>
        <v>140.19999999999999</v>
      </c>
      <c r="AL149" t="s">
        <v>32</v>
      </c>
      <c r="AM149">
        <f t="shared" si="54"/>
        <v>130.5</v>
      </c>
      <c r="AN149">
        <v>133.19999999999999</v>
      </c>
      <c r="AO149">
        <f t="shared" si="72"/>
        <v>133.19999999999999</v>
      </c>
      <c r="AP149">
        <v>133.6</v>
      </c>
      <c r="AQ149">
        <f t="shared" si="73"/>
        <v>133.6</v>
      </c>
      <c r="AR149">
        <v>130.1</v>
      </c>
      <c r="AS149">
        <f t="shared" si="74"/>
        <v>130.1</v>
      </c>
      <c r="AT149">
        <v>119.5</v>
      </c>
      <c r="AU149">
        <f t="shared" si="75"/>
        <v>119.5</v>
      </c>
      <c r="AV149">
        <v>127.7</v>
      </c>
      <c r="AW149">
        <f t="shared" si="76"/>
        <v>127.7</v>
      </c>
      <c r="AX149">
        <v>134.9</v>
      </c>
      <c r="AY149">
        <f t="shared" si="77"/>
        <v>134.9</v>
      </c>
      <c r="AZ149">
        <v>123.2</v>
      </c>
      <c r="BA149">
        <f t="shared" si="78"/>
        <v>123.2</v>
      </c>
      <c r="BB149">
        <v>127</v>
      </c>
      <c r="BC149">
        <f t="shared" si="79"/>
        <v>127</v>
      </c>
      <c r="BD149">
        <v>132.6</v>
      </c>
      <c r="BE149">
        <f t="shared" si="80"/>
        <v>132.6</v>
      </c>
    </row>
    <row r="150" spans="1:57" x14ac:dyDescent="0.3">
      <c r="A150" t="s">
        <v>33</v>
      </c>
      <c r="B150">
        <v>2017</v>
      </c>
      <c r="C150" t="s">
        <v>35</v>
      </c>
      <c r="D150">
        <v>132.80000000000001</v>
      </c>
      <c r="E150">
        <f t="shared" si="55"/>
        <v>132.80000000000001</v>
      </c>
      <c r="F150">
        <v>139.80000000000001</v>
      </c>
      <c r="G150">
        <f t="shared" si="56"/>
        <v>139.80000000000001</v>
      </c>
      <c r="H150">
        <v>129.30000000000001</v>
      </c>
      <c r="I150">
        <f t="shared" si="57"/>
        <v>129.30000000000001</v>
      </c>
      <c r="J150">
        <v>133.5</v>
      </c>
      <c r="K150">
        <f t="shared" si="58"/>
        <v>133.5</v>
      </c>
      <c r="L150">
        <v>114.3</v>
      </c>
      <c r="M150">
        <f t="shared" si="59"/>
        <v>114.3</v>
      </c>
      <c r="N150">
        <v>131.4</v>
      </c>
      <c r="O150">
        <f t="shared" si="60"/>
        <v>131.4</v>
      </c>
      <c r="P150">
        <v>120.2</v>
      </c>
      <c r="Q150">
        <f t="shared" si="61"/>
        <v>120.2</v>
      </c>
      <c r="R150">
        <v>143.1</v>
      </c>
      <c r="S150">
        <f t="shared" si="62"/>
        <v>143.1</v>
      </c>
      <c r="T150">
        <v>119.5</v>
      </c>
      <c r="U150">
        <f t="shared" si="63"/>
        <v>119.5</v>
      </c>
      <c r="V150">
        <v>144</v>
      </c>
      <c r="W150">
        <f t="shared" si="64"/>
        <v>144</v>
      </c>
      <c r="X150">
        <v>123.4</v>
      </c>
      <c r="Y150">
        <f t="shared" si="65"/>
        <v>123.4</v>
      </c>
      <c r="Z150">
        <v>141.9</v>
      </c>
      <c r="AA150">
        <f t="shared" si="66"/>
        <v>141.9</v>
      </c>
      <c r="AB150">
        <v>132.1</v>
      </c>
      <c r="AC150">
        <f t="shared" si="67"/>
        <v>132.1</v>
      </c>
      <c r="AD150">
        <v>146.30000000000001</v>
      </c>
      <c r="AE150">
        <f t="shared" si="68"/>
        <v>146.30000000000001</v>
      </c>
      <c r="AF150">
        <v>130.5</v>
      </c>
      <c r="AG150">
        <f t="shared" si="69"/>
        <v>130.5</v>
      </c>
      <c r="AH150">
        <v>122.5</v>
      </c>
      <c r="AI150">
        <f t="shared" si="70"/>
        <v>122.5</v>
      </c>
      <c r="AJ150">
        <v>129.30000000000001</v>
      </c>
      <c r="AK150">
        <f t="shared" si="71"/>
        <v>129.30000000000001</v>
      </c>
      <c r="AL150">
        <v>130.5</v>
      </c>
      <c r="AM150">
        <f t="shared" si="54"/>
        <v>130.5</v>
      </c>
      <c r="AN150">
        <v>119.2</v>
      </c>
      <c r="AO150">
        <f t="shared" si="72"/>
        <v>119.2</v>
      </c>
      <c r="AP150">
        <v>125.3</v>
      </c>
      <c r="AQ150">
        <f t="shared" si="73"/>
        <v>125.3</v>
      </c>
      <c r="AR150">
        <v>122.9</v>
      </c>
      <c r="AS150">
        <f t="shared" si="74"/>
        <v>122.9</v>
      </c>
      <c r="AT150">
        <v>115.5</v>
      </c>
      <c r="AU150">
        <f t="shared" si="75"/>
        <v>115.5</v>
      </c>
      <c r="AV150">
        <v>122.2</v>
      </c>
      <c r="AW150">
        <f t="shared" si="76"/>
        <v>122.2</v>
      </c>
      <c r="AX150">
        <v>132.4</v>
      </c>
      <c r="AY150">
        <f t="shared" si="77"/>
        <v>132.4</v>
      </c>
      <c r="AZ150">
        <v>121.7</v>
      </c>
      <c r="BA150">
        <f t="shared" si="78"/>
        <v>121.7</v>
      </c>
      <c r="BB150">
        <v>122.4</v>
      </c>
      <c r="BC150">
        <f t="shared" si="79"/>
        <v>122.4</v>
      </c>
      <c r="BD150">
        <v>128.19999999999999</v>
      </c>
      <c r="BE150">
        <f t="shared" si="80"/>
        <v>128.19999999999999</v>
      </c>
    </row>
    <row r="151" spans="1:57" x14ac:dyDescent="0.3">
      <c r="A151" t="s">
        <v>34</v>
      </c>
      <c r="B151">
        <v>2017</v>
      </c>
      <c r="C151" t="s">
        <v>35</v>
      </c>
      <c r="D151">
        <v>133.1</v>
      </c>
      <c r="E151">
        <f t="shared" si="55"/>
        <v>133.1</v>
      </c>
      <c r="F151">
        <v>138.80000000000001</v>
      </c>
      <c r="G151">
        <f t="shared" si="56"/>
        <v>138.80000000000001</v>
      </c>
      <c r="H151">
        <v>129.30000000000001</v>
      </c>
      <c r="I151">
        <f t="shared" si="57"/>
        <v>129.30000000000001</v>
      </c>
      <c r="J151">
        <v>135.80000000000001</v>
      </c>
      <c r="K151">
        <f t="shared" si="58"/>
        <v>135.80000000000001</v>
      </c>
      <c r="L151">
        <v>119.2</v>
      </c>
      <c r="M151">
        <f t="shared" si="59"/>
        <v>119.2</v>
      </c>
      <c r="N151">
        <v>135.30000000000001</v>
      </c>
      <c r="O151">
        <f t="shared" si="60"/>
        <v>135.30000000000001</v>
      </c>
      <c r="P151">
        <v>119.5</v>
      </c>
      <c r="Q151">
        <f t="shared" si="61"/>
        <v>119.5</v>
      </c>
      <c r="R151">
        <v>152.19999999999999</v>
      </c>
      <c r="S151">
        <f t="shared" si="62"/>
        <v>152.19999999999999</v>
      </c>
      <c r="T151">
        <v>117.3</v>
      </c>
      <c r="U151">
        <f t="shared" si="63"/>
        <v>117.3</v>
      </c>
      <c r="V151">
        <v>138.69999999999999</v>
      </c>
      <c r="W151">
        <f t="shared" si="64"/>
        <v>138.69999999999999</v>
      </c>
      <c r="X151">
        <v>126.9</v>
      </c>
      <c r="Y151">
        <f t="shared" si="65"/>
        <v>126.9</v>
      </c>
      <c r="Z151">
        <v>143.19999999999999</v>
      </c>
      <c r="AA151">
        <f t="shared" si="66"/>
        <v>143.19999999999999</v>
      </c>
      <c r="AB151">
        <v>133</v>
      </c>
      <c r="AC151">
        <f t="shared" si="67"/>
        <v>133</v>
      </c>
      <c r="AD151">
        <v>144.4</v>
      </c>
      <c r="AE151">
        <f t="shared" si="68"/>
        <v>144.4</v>
      </c>
      <c r="AF151">
        <v>136.80000000000001</v>
      </c>
      <c r="AG151">
        <f t="shared" si="69"/>
        <v>136.80000000000001</v>
      </c>
      <c r="AH151">
        <v>130.30000000000001</v>
      </c>
      <c r="AI151">
        <f t="shared" si="70"/>
        <v>130.30000000000001</v>
      </c>
      <c r="AJ151">
        <v>135.9</v>
      </c>
      <c r="AK151">
        <f t="shared" si="71"/>
        <v>135.9</v>
      </c>
      <c r="AL151">
        <v>130.5</v>
      </c>
      <c r="AM151">
        <f t="shared" si="54"/>
        <v>130.5</v>
      </c>
      <c r="AN151">
        <v>127.9</v>
      </c>
      <c r="AO151">
        <f t="shared" si="72"/>
        <v>127.9</v>
      </c>
      <c r="AP151">
        <v>129.69999999999999</v>
      </c>
      <c r="AQ151">
        <f t="shared" si="73"/>
        <v>129.69999999999999</v>
      </c>
      <c r="AR151">
        <v>127.4</v>
      </c>
      <c r="AS151">
        <f t="shared" si="74"/>
        <v>127.4</v>
      </c>
      <c r="AT151">
        <v>117.4</v>
      </c>
      <c r="AU151">
        <f t="shared" si="75"/>
        <v>117.4</v>
      </c>
      <c r="AV151">
        <v>124.6</v>
      </c>
      <c r="AW151">
        <f t="shared" si="76"/>
        <v>124.6</v>
      </c>
      <c r="AX151">
        <v>133.4</v>
      </c>
      <c r="AY151">
        <f t="shared" si="77"/>
        <v>133.4</v>
      </c>
      <c r="AZ151">
        <v>122.6</v>
      </c>
      <c r="BA151">
        <f t="shared" si="78"/>
        <v>122.6</v>
      </c>
      <c r="BB151">
        <v>124.8</v>
      </c>
      <c r="BC151">
        <f t="shared" si="79"/>
        <v>124.8</v>
      </c>
      <c r="BD151">
        <v>130.6</v>
      </c>
      <c r="BE151">
        <f t="shared" si="80"/>
        <v>130.6</v>
      </c>
    </row>
    <row r="152" spans="1:57" x14ac:dyDescent="0.3">
      <c r="A152" t="s">
        <v>30</v>
      </c>
      <c r="B152">
        <v>2017</v>
      </c>
      <c r="C152" t="s">
        <v>36</v>
      </c>
      <c r="D152">
        <v>133.6</v>
      </c>
      <c r="E152">
        <f t="shared" si="55"/>
        <v>133.6</v>
      </c>
      <c r="F152">
        <v>138.80000000000001</v>
      </c>
      <c r="G152">
        <f t="shared" si="56"/>
        <v>138.80000000000001</v>
      </c>
      <c r="H152">
        <v>128.80000000000001</v>
      </c>
      <c r="I152">
        <f t="shared" si="57"/>
        <v>128.80000000000001</v>
      </c>
      <c r="J152">
        <v>137.19999999999999</v>
      </c>
      <c r="K152">
        <f t="shared" si="58"/>
        <v>137.19999999999999</v>
      </c>
      <c r="L152">
        <v>121.6</v>
      </c>
      <c r="M152">
        <f t="shared" si="59"/>
        <v>121.6</v>
      </c>
      <c r="N152">
        <v>139.69999999999999</v>
      </c>
      <c r="O152">
        <f t="shared" si="60"/>
        <v>139.69999999999999</v>
      </c>
      <c r="P152">
        <v>119.7</v>
      </c>
      <c r="Q152">
        <f t="shared" si="61"/>
        <v>119.7</v>
      </c>
      <c r="R152">
        <v>148</v>
      </c>
      <c r="S152">
        <f t="shared" si="62"/>
        <v>148</v>
      </c>
      <c r="T152">
        <v>116.9</v>
      </c>
      <c r="U152">
        <f t="shared" si="63"/>
        <v>116.9</v>
      </c>
      <c r="V152">
        <v>135.6</v>
      </c>
      <c r="W152">
        <f t="shared" si="64"/>
        <v>135.6</v>
      </c>
      <c r="X152">
        <v>129.80000000000001</v>
      </c>
      <c r="Y152">
        <f t="shared" si="65"/>
        <v>129.80000000000001</v>
      </c>
      <c r="Z152">
        <v>145.4</v>
      </c>
      <c r="AA152">
        <f t="shared" si="66"/>
        <v>145.4</v>
      </c>
      <c r="AB152">
        <v>133.4</v>
      </c>
      <c r="AC152">
        <f t="shared" si="67"/>
        <v>133.4</v>
      </c>
      <c r="AD152">
        <v>144.19999999999999</v>
      </c>
      <c r="AE152">
        <f t="shared" si="68"/>
        <v>144.19999999999999</v>
      </c>
      <c r="AF152">
        <v>141.6</v>
      </c>
      <c r="AG152">
        <f t="shared" si="69"/>
        <v>141.6</v>
      </c>
      <c r="AH152">
        <v>136.19999999999999</v>
      </c>
      <c r="AI152">
        <f t="shared" si="70"/>
        <v>136.19999999999999</v>
      </c>
      <c r="AJ152">
        <v>140.80000000000001</v>
      </c>
      <c r="AK152">
        <f t="shared" si="71"/>
        <v>140.80000000000001</v>
      </c>
      <c r="AL152" t="s">
        <v>32</v>
      </c>
      <c r="AM152">
        <f t="shared" si="54"/>
        <v>131.1</v>
      </c>
      <c r="AN152">
        <v>134.19999999999999</v>
      </c>
      <c r="AO152">
        <f t="shared" si="72"/>
        <v>134.19999999999999</v>
      </c>
      <c r="AP152">
        <v>134.1</v>
      </c>
      <c r="AQ152">
        <f t="shared" si="73"/>
        <v>134.1</v>
      </c>
      <c r="AR152">
        <v>130.6</v>
      </c>
      <c r="AS152">
        <f t="shared" si="74"/>
        <v>130.6</v>
      </c>
      <c r="AT152">
        <v>119.8</v>
      </c>
      <c r="AU152">
        <f t="shared" si="75"/>
        <v>119.8</v>
      </c>
      <c r="AV152">
        <v>128.30000000000001</v>
      </c>
      <c r="AW152">
        <f t="shared" si="76"/>
        <v>128.30000000000001</v>
      </c>
      <c r="AX152">
        <v>135.19999999999999</v>
      </c>
      <c r="AY152">
        <f t="shared" si="77"/>
        <v>135.19999999999999</v>
      </c>
      <c r="AZ152">
        <v>123.3</v>
      </c>
      <c r="BA152">
        <f t="shared" si="78"/>
        <v>123.3</v>
      </c>
      <c r="BB152">
        <v>127.4</v>
      </c>
      <c r="BC152">
        <f t="shared" si="79"/>
        <v>127.4</v>
      </c>
      <c r="BD152">
        <v>132.80000000000001</v>
      </c>
      <c r="BE152">
        <f t="shared" si="80"/>
        <v>132.80000000000001</v>
      </c>
    </row>
    <row r="153" spans="1:57" x14ac:dyDescent="0.3">
      <c r="A153" t="s">
        <v>33</v>
      </c>
      <c r="B153">
        <v>2017</v>
      </c>
      <c r="C153" t="s">
        <v>36</v>
      </c>
      <c r="D153">
        <v>132.69999999999999</v>
      </c>
      <c r="E153">
        <f t="shared" si="55"/>
        <v>132.69999999999999</v>
      </c>
      <c r="F153">
        <v>139.4</v>
      </c>
      <c r="G153">
        <f t="shared" si="56"/>
        <v>139.4</v>
      </c>
      <c r="H153">
        <v>128.4</v>
      </c>
      <c r="I153">
        <f t="shared" si="57"/>
        <v>128.4</v>
      </c>
      <c r="J153">
        <v>134.9</v>
      </c>
      <c r="K153">
        <f t="shared" si="58"/>
        <v>134.9</v>
      </c>
      <c r="L153">
        <v>114</v>
      </c>
      <c r="M153">
        <f t="shared" si="59"/>
        <v>114</v>
      </c>
      <c r="N153">
        <v>136.80000000000001</v>
      </c>
      <c r="O153">
        <f t="shared" si="60"/>
        <v>136.80000000000001</v>
      </c>
      <c r="P153">
        <v>122.2</v>
      </c>
      <c r="Q153">
        <f t="shared" si="61"/>
        <v>122.2</v>
      </c>
      <c r="R153">
        <v>135.80000000000001</v>
      </c>
      <c r="S153">
        <f t="shared" si="62"/>
        <v>135.80000000000001</v>
      </c>
      <c r="T153">
        <v>120.3</v>
      </c>
      <c r="U153">
        <f t="shared" si="63"/>
        <v>120.3</v>
      </c>
      <c r="V153">
        <v>142.6</v>
      </c>
      <c r="W153">
        <f t="shared" si="64"/>
        <v>142.6</v>
      </c>
      <c r="X153">
        <v>123.6</v>
      </c>
      <c r="Y153">
        <f t="shared" si="65"/>
        <v>123.6</v>
      </c>
      <c r="Z153">
        <v>142.4</v>
      </c>
      <c r="AA153">
        <f t="shared" si="66"/>
        <v>142.4</v>
      </c>
      <c r="AB153">
        <v>132.6</v>
      </c>
      <c r="AC153">
        <f t="shared" si="67"/>
        <v>132.6</v>
      </c>
      <c r="AD153">
        <v>147.5</v>
      </c>
      <c r="AE153">
        <f t="shared" si="68"/>
        <v>147.5</v>
      </c>
      <c r="AF153">
        <v>130.80000000000001</v>
      </c>
      <c r="AG153">
        <f t="shared" si="69"/>
        <v>130.80000000000001</v>
      </c>
      <c r="AH153">
        <v>122.8</v>
      </c>
      <c r="AI153">
        <f t="shared" si="70"/>
        <v>122.8</v>
      </c>
      <c r="AJ153">
        <v>129.6</v>
      </c>
      <c r="AK153">
        <f t="shared" si="71"/>
        <v>129.6</v>
      </c>
      <c r="AL153">
        <v>131.1</v>
      </c>
      <c r="AM153">
        <f t="shared" si="54"/>
        <v>131.1</v>
      </c>
      <c r="AN153">
        <v>120.8</v>
      </c>
      <c r="AO153">
        <f t="shared" si="72"/>
        <v>120.8</v>
      </c>
      <c r="AP153">
        <v>125.6</v>
      </c>
      <c r="AQ153">
        <f t="shared" si="73"/>
        <v>125.6</v>
      </c>
      <c r="AR153">
        <v>123.1</v>
      </c>
      <c r="AS153">
        <f t="shared" si="74"/>
        <v>123.1</v>
      </c>
      <c r="AT153">
        <v>115.6</v>
      </c>
      <c r="AU153">
        <f t="shared" si="75"/>
        <v>115.6</v>
      </c>
      <c r="AV153">
        <v>122.4</v>
      </c>
      <c r="AW153">
        <f t="shared" si="76"/>
        <v>122.4</v>
      </c>
      <c r="AX153">
        <v>132.80000000000001</v>
      </c>
      <c r="AY153">
        <f t="shared" si="77"/>
        <v>132.80000000000001</v>
      </c>
      <c r="AZ153">
        <v>121.7</v>
      </c>
      <c r="BA153">
        <f t="shared" si="78"/>
        <v>121.7</v>
      </c>
      <c r="BB153">
        <v>122.6</v>
      </c>
      <c r="BC153">
        <f t="shared" si="79"/>
        <v>122.6</v>
      </c>
      <c r="BD153">
        <v>128.69999999999999</v>
      </c>
      <c r="BE153">
        <f t="shared" si="80"/>
        <v>128.69999999999999</v>
      </c>
    </row>
    <row r="154" spans="1:57" x14ac:dyDescent="0.3">
      <c r="A154" t="s">
        <v>34</v>
      </c>
      <c r="B154">
        <v>2017</v>
      </c>
      <c r="C154" t="s">
        <v>36</v>
      </c>
      <c r="D154">
        <v>133.30000000000001</v>
      </c>
      <c r="E154">
        <f t="shared" si="55"/>
        <v>133.30000000000001</v>
      </c>
      <c r="F154">
        <v>139</v>
      </c>
      <c r="G154">
        <f t="shared" si="56"/>
        <v>139</v>
      </c>
      <c r="H154">
        <v>128.6</v>
      </c>
      <c r="I154">
        <f t="shared" si="57"/>
        <v>128.6</v>
      </c>
      <c r="J154">
        <v>136.30000000000001</v>
      </c>
      <c r="K154">
        <f t="shared" si="58"/>
        <v>136.30000000000001</v>
      </c>
      <c r="L154">
        <v>118.8</v>
      </c>
      <c r="M154">
        <f t="shared" si="59"/>
        <v>118.8</v>
      </c>
      <c r="N154">
        <v>138.30000000000001</v>
      </c>
      <c r="O154">
        <f t="shared" si="60"/>
        <v>138.30000000000001</v>
      </c>
      <c r="P154">
        <v>120.5</v>
      </c>
      <c r="Q154">
        <f t="shared" si="61"/>
        <v>120.5</v>
      </c>
      <c r="R154">
        <v>143.9</v>
      </c>
      <c r="S154">
        <f t="shared" si="62"/>
        <v>143.9</v>
      </c>
      <c r="T154">
        <v>118</v>
      </c>
      <c r="U154">
        <f t="shared" si="63"/>
        <v>118</v>
      </c>
      <c r="V154">
        <v>137.9</v>
      </c>
      <c r="W154">
        <f t="shared" si="64"/>
        <v>137.9</v>
      </c>
      <c r="X154">
        <v>127.2</v>
      </c>
      <c r="Y154">
        <f t="shared" si="65"/>
        <v>127.2</v>
      </c>
      <c r="Z154">
        <v>144</v>
      </c>
      <c r="AA154">
        <f t="shared" si="66"/>
        <v>144</v>
      </c>
      <c r="AB154">
        <v>133.1</v>
      </c>
      <c r="AC154">
        <f t="shared" si="67"/>
        <v>133.1</v>
      </c>
      <c r="AD154">
        <v>145.1</v>
      </c>
      <c r="AE154">
        <f t="shared" si="68"/>
        <v>145.1</v>
      </c>
      <c r="AF154">
        <v>137.30000000000001</v>
      </c>
      <c r="AG154">
        <f t="shared" si="69"/>
        <v>137.30000000000001</v>
      </c>
      <c r="AH154">
        <v>130.6</v>
      </c>
      <c r="AI154">
        <f t="shared" si="70"/>
        <v>130.6</v>
      </c>
      <c r="AJ154">
        <v>136.4</v>
      </c>
      <c r="AK154">
        <f t="shared" si="71"/>
        <v>136.4</v>
      </c>
      <c r="AL154">
        <v>131.1</v>
      </c>
      <c r="AM154">
        <f t="shared" si="54"/>
        <v>131.1</v>
      </c>
      <c r="AN154">
        <v>129.1</v>
      </c>
      <c r="AO154">
        <f t="shared" si="72"/>
        <v>129.1</v>
      </c>
      <c r="AP154">
        <v>130.1</v>
      </c>
      <c r="AQ154">
        <f t="shared" si="73"/>
        <v>130.1</v>
      </c>
      <c r="AR154">
        <v>127.8</v>
      </c>
      <c r="AS154">
        <f t="shared" si="74"/>
        <v>127.8</v>
      </c>
      <c r="AT154">
        <v>117.6</v>
      </c>
      <c r="AU154">
        <f t="shared" si="75"/>
        <v>117.6</v>
      </c>
      <c r="AV154">
        <v>125</v>
      </c>
      <c r="AW154">
        <f t="shared" si="76"/>
        <v>125</v>
      </c>
      <c r="AX154">
        <v>133.80000000000001</v>
      </c>
      <c r="AY154">
        <f t="shared" si="77"/>
        <v>133.80000000000001</v>
      </c>
      <c r="AZ154">
        <v>122.6</v>
      </c>
      <c r="BA154">
        <f t="shared" si="78"/>
        <v>122.6</v>
      </c>
      <c r="BB154">
        <v>125.1</v>
      </c>
      <c r="BC154">
        <f t="shared" si="79"/>
        <v>125.1</v>
      </c>
      <c r="BD154">
        <v>130.9</v>
      </c>
      <c r="BE154">
        <f t="shared" si="80"/>
        <v>130.9</v>
      </c>
    </row>
    <row r="155" spans="1:57" x14ac:dyDescent="0.3">
      <c r="A155" t="s">
        <v>30</v>
      </c>
      <c r="B155">
        <v>2017</v>
      </c>
      <c r="C155" t="s">
        <v>37</v>
      </c>
      <c r="D155">
        <v>133.19999999999999</v>
      </c>
      <c r="E155">
        <f t="shared" si="55"/>
        <v>133.19999999999999</v>
      </c>
      <c r="F155">
        <v>138.69999999999999</v>
      </c>
      <c r="G155">
        <f t="shared" si="56"/>
        <v>138.69999999999999</v>
      </c>
      <c r="H155">
        <v>127.1</v>
      </c>
      <c r="I155">
        <f t="shared" si="57"/>
        <v>127.1</v>
      </c>
      <c r="J155">
        <v>137.69999999999999</v>
      </c>
      <c r="K155">
        <f t="shared" si="58"/>
        <v>137.69999999999999</v>
      </c>
      <c r="L155">
        <v>121.3</v>
      </c>
      <c r="M155">
        <f t="shared" si="59"/>
        <v>121.3</v>
      </c>
      <c r="N155">
        <v>141.80000000000001</v>
      </c>
      <c r="O155">
        <f t="shared" si="60"/>
        <v>141.80000000000001</v>
      </c>
      <c r="P155">
        <v>121.5</v>
      </c>
      <c r="Q155">
        <f t="shared" si="61"/>
        <v>121.5</v>
      </c>
      <c r="R155">
        <v>144.5</v>
      </c>
      <c r="S155">
        <f t="shared" si="62"/>
        <v>144.5</v>
      </c>
      <c r="T155">
        <v>117.4</v>
      </c>
      <c r="U155">
        <f t="shared" si="63"/>
        <v>117.4</v>
      </c>
      <c r="V155">
        <v>134.1</v>
      </c>
      <c r="W155">
        <f t="shared" si="64"/>
        <v>134.1</v>
      </c>
      <c r="X155">
        <v>130</v>
      </c>
      <c r="Y155">
        <f t="shared" si="65"/>
        <v>130</v>
      </c>
      <c r="Z155">
        <v>145.5</v>
      </c>
      <c r="AA155">
        <f t="shared" si="66"/>
        <v>145.5</v>
      </c>
      <c r="AB155">
        <v>133.5</v>
      </c>
      <c r="AC155">
        <f t="shared" si="67"/>
        <v>133.5</v>
      </c>
      <c r="AD155">
        <v>144.4</v>
      </c>
      <c r="AE155">
        <f t="shared" si="68"/>
        <v>144.4</v>
      </c>
      <c r="AF155">
        <v>142.4</v>
      </c>
      <c r="AG155">
        <f t="shared" si="69"/>
        <v>142.4</v>
      </c>
      <c r="AH155">
        <v>136.80000000000001</v>
      </c>
      <c r="AI155">
        <f t="shared" si="70"/>
        <v>136.80000000000001</v>
      </c>
      <c r="AJ155">
        <v>141.6</v>
      </c>
      <c r="AK155">
        <f t="shared" si="71"/>
        <v>141.6</v>
      </c>
      <c r="AL155" t="s">
        <v>32</v>
      </c>
      <c r="AM155">
        <f t="shared" si="54"/>
        <v>131.69999999999999</v>
      </c>
      <c r="AN155">
        <v>135</v>
      </c>
      <c r="AO155">
        <f t="shared" si="72"/>
        <v>135</v>
      </c>
      <c r="AP155">
        <v>134.30000000000001</v>
      </c>
      <c r="AQ155">
        <f t="shared" si="73"/>
        <v>134.30000000000001</v>
      </c>
      <c r="AR155">
        <v>131</v>
      </c>
      <c r="AS155">
        <f t="shared" si="74"/>
        <v>131</v>
      </c>
      <c r="AT155">
        <v>119.2</v>
      </c>
      <c r="AU155">
        <f t="shared" si="75"/>
        <v>119.2</v>
      </c>
      <c r="AV155">
        <v>128.30000000000001</v>
      </c>
      <c r="AW155">
        <f t="shared" si="76"/>
        <v>128.30000000000001</v>
      </c>
      <c r="AX155">
        <v>135.69999999999999</v>
      </c>
      <c r="AY155">
        <f t="shared" si="77"/>
        <v>135.69999999999999</v>
      </c>
      <c r="AZ155">
        <v>123.7</v>
      </c>
      <c r="BA155">
        <f t="shared" si="78"/>
        <v>123.7</v>
      </c>
      <c r="BB155">
        <v>127.5</v>
      </c>
      <c r="BC155">
        <f t="shared" si="79"/>
        <v>127.5</v>
      </c>
      <c r="BD155">
        <v>132.9</v>
      </c>
      <c r="BE155">
        <f t="shared" si="80"/>
        <v>132.9</v>
      </c>
    </row>
    <row r="156" spans="1:57" x14ac:dyDescent="0.3">
      <c r="A156" t="s">
        <v>33</v>
      </c>
      <c r="B156">
        <v>2017</v>
      </c>
      <c r="C156" t="s">
        <v>37</v>
      </c>
      <c r="D156">
        <v>132.69999999999999</v>
      </c>
      <c r="E156">
        <f t="shared" si="55"/>
        <v>132.69999999999999</v>
      </c>
      <c r="F156">
        <v>140.6</v>
      </c>
      <c r="G156">
        <f t="shared" si="56"/>
        <v>140.6</v>
      </c>
      <c r="H156">
        <v>124.5</v>
      </c>
      <c r="I156">
        <f t="shared" si="57"/>
        <v>124.5</v>
      </c>
      <c r="J156">
        <v>136.30000000000001</v>
      </c>
      <c r="K156">
        <f t="shared" si="58"/>
        <v>136.30000000000001</v>
      </c>
      <c r="L156">
        <v>113.5</v>
      </c>
      <c r="M156">
        <f t="shared" si="59"/>
        <v>113.5</v>
      </c>
      <c r="N156">
        <v>137.69999999999999</v>
      </c>
      <c r="O156">
        <f t="shared" si="60"/>
        <v>137.69999999999999</v>
      </c>
      <c r="P156">
        <v>127.1</v>
      </c>
      <c r="Q156">
        <f t="shared" si="61"/>
        <v>127.1</v>
      </c>
      <c r="R156">
        <v>133.80000000000001</v>
      </c>
      <c r="S156">
        <f t="shared" si="62"/>
        <v>133.80000000000001</v>
      </c>
      <c r="T156">
        <v>120.8</v>
      </c>
      <c r="U156">
        <f t="shared" si="63"/>
        <v>120.8</v>
      </c>
      <c r="V156">
        <v>141.30000000000001</v>
      </c>
      <c r="W156">
        <f t="shared" si="64"/>
        <v>141.30000000000001</v>
      </c>
      <c r="X156">
        <v>123.8</v>
      </c>
      <c r="Y156">
        <f t="shared" si="65"/>
        <v>123.8</v>
      </c>
      <c r="Z156">
        <v>142.6</v>
      </c>
      <c r="AA156">
        <f t="shared" si="66"/>
        <v>142.6</v>
      </c>
      <c r="AB156">
        <v>133.4</v>
      </c>
      <c r="AC156">
        <f t="shared" si="67"/>
        <v>133.4</v>
      </c>
      <c r="AD156">
        <v>148</v>
      </c>
      <c r="AE156">
        <f t="shared" si="68"/>
        <v>148</v>
      </c>
      <c r="AF156">
        <v>131.19999999999999</v>
      </c>
      <c r="AG156">
        <f t="shared" si="69"/>
        <v>131.19999999999999</v>
      </c>
      <c r="AH156">
        <v>123</v>
      </c>
      <c r="AI156">
        <f t="shared" si="70"/>
        <v>123</v>
      </c>
      <c r="AJ156">
        <v>130</v>
      </c>
      <c r="AK156">
        <f t="shared" si="71"/>
        <v>130</v>
      </c>
      <c r="AL156">
        <v>131.69999999999999</v>
      </c>
      <c r="AM156">
        <f t="shared" si="54"/>
        <v>131.69999999999999</v>
      </c>
      <c r="AN156">
        <v>121.4</v>
      </c>
      <c r="AO156">
        <f t="shared" si="72"/>
        <v>121.4</v>
      </c>
      <c r="AP156">
        <v>126</v>
      </c>
      <c r="AQ156">
        <f t="shared" si="73"/>
        <v>126</v>
      </c>
      <c r="AR156">
        <v>123.4</v>
      </c>
      <c r="AS156">
        <f t="shared" si="74"/>
        <v>123.4</v>
      </c>
      <c r="AT156">
        <v>114.3</v>
      </c>
      <c r="AU156">
        <f t="shared" si="75"/>
        <v>114.3</v>
      </c>
      <c r="AV156">
        <v>122.6</v>
      </c>
      <c r="AW156">
        <f t="shared" si="76"/>
        <v>122.6</v>
      </c>
      <c r="AX156">
        <v>133.6</v>
      </c>
      <c r="AY156">
        <f t="shared" si="77"/>
        <v>133.6</v>
      </c>
      <c r="AZ156">
        <v>122.2</v>
      </c>
      <c r="BA156">
        <f t="shared" si="78"/>
        <v>122.2</v>
      </c>
      <c r="BB156">
        <v>122.5</v>
      </c>
      <c r="BC156">
        <f t="shared" si="79"/>
        <v>122.5</v>
      </c>
      <c r="BD156">
        <v>129.1</v>
      </c>
      <c r="BE156">
        <f t="shared" si="80"/>
        <v>129.1</v>
      </c>
    </row>
    <row r="157" spans="1:57" x14ac:dyDescent="0.3">
      <c r="A157" t="s">
        <v>34</v>
      </c>
      <c r="B157">
        <v>2017</v>
      </c>
      <c r="C157" t="s">
        <v>37</v>
      </c>
      <c r="D157">
        <v>133</v>
      </c>
      <c r="E157">
        <f t="shared" si="55"/>
        <v>133</v>
      </c>
      <c r="F157">
        <v>139.4</v>
      </c>
      <c r="G157">
        <f t="shared" si="56"/>
        <v>139.4</v>
      </c>
      <c r="H157">
        <v>126.1</v>
      </c>
      <c r="I157">
        <f t="shared" si="57"/>
        <v>126.1</v>
      </c>
      <c r="J157">
        <v>137.19999999999999</v>
      </c>
      <c r="K157">
        <f t="shared" si="58"/>
        <v>137.19999999999999</v>
      </c>
      <c r="L157">
        <v>118.4</v>
      </c>
      <c r="M157">
        <f t="shared" si="59"/>
        <v>118.4</v>
      </c>
      <c r="N157">
        <v>139.9</v>
      </c>
      <c r="O157">
        <f t="shared" si="60"/>
        <v>139.9</v>
      </c>
      <c r="P157">
        <v>123.4</v>
      </c>
      <c r="Q157">
        <f t="shared" si="61"/>
        <v>123.4</v>
      </c>
      <c r="R157">
        <v>140.9</v>
      </c>
      <c r="S157">
        <f t="shared" si="62"/>
        <v>140.9</v>
      </c>
      <c r="T157">
        <v>118.5</v>
      </c>
      <c r="U157">
        <f t="shared" si="63"/>
        <v>118.5</v>
      </c>
      <c r="V157">
        <v>136.5</v>
      </c>
      <c r="W157">
        <f t="shared" si="64"/>
        <v>136.5</v>
      </c>
      <c r="X157">
        <v>127.4</v>
      </c>
      <c r="Y157">
        <f t="shared" si="65"/>
        <v>127.4</v>
      </c>
      <c r="Z157">
        <v>144.19999999999999</v>
      </c>
      <c r="AA157">
        <f t="shared" si="66"/>
        <v>144.19999999999999</v>
      </c>
      <c r="AB157">
        <v>133.5</v>
      </c>
      <c r="AC157">
        <f t="shared" si="67"/>
        <v>133.5</v>
      </c>
      <c r="AD157">
        <v>145.4</v>
      </c>
      <c r="AE157">
        <f t="shared" si="68"/>
        <v>145.4</v>
      </c>
      <c r="AF157">
        <v>138</v>
      </c>
      <c r="AG157">
        <f t="shared" si="69"/>
        <v>138</v>
      </c>
      <c r="AH157">
        <v>131.1</v>
      </c>
      <c r="AI157">
        <f t="shared" si="70"/>
        <v>131.1</v>
      </c>
      <c r="AJ157">
        <v>137</v>
      </c>
      <c r="AK157">
        <f t="shared" si="71"/>
        <v>137</v>
      </c>
      <c r="AL157">
        <v>131.69999999999999</v>
      </c>
      <c r="AM157">
        <f t="shared" si="54"/>
        <v>131.69999999999999</v>
      </c>
      <c r="AN157">
        <v>129.80000000000001</v>
      </c>
      <c r="AO157">
        <f t="shared" si="72"/>
        <v>129.80000000000001</v>
      </c>
      <c r="AP157">
        <v>130.4</v>
      </c>
      <c r="AQ157">
        <f t="shared" si="73"/>
        <v>130.4</v>
      </c>
      <c r="AR157">
        <v>128.1</v>
      </c>
      <c r="AS157">
        <f t="shared" si="74"/>
        <v>128.1</v>
      </c>
      <c r="AT157">
        <v>116.6</v>
      </c>
      <c r="AU157">
        <f t="shared" si="75"/>
        <v>116.6</v>
      </c>
      <c r="AV157">
        <v>125.1</v>
      </c>
      <c r="AW157">
        <f t="shared" si="76"/>
        <v>125.1</v>
      </c>
      <c r="AX157">
        <v>134.5</v>
      </c>
      <c r="AY157">
        <f t="shared" si="77"/>
        <v>134.5</v>
      </c>
      <c r="AZ157">
        <v>123.1</v>
      </c>
      <c r="BA157">
        <f t="shared" si="78"/>
        <v>123.1</v>
      </c>
      <c r="BB157">
        <v>125.1</v>
      </c>
      <c r="BC157">
        <f t="shared" si="79"/>
        <v>125.1</v>
      </c>
      <c r="BD157">
        <v>131.1</v>
      </c>
      <c r="BE157">
        <f t="shared" si="80"/>
        <v>131.1</v>
      </c>
    </row>
    <row r="158" spans="1:57" x14ac:dyDescent="0.3">
      <c r="A158" t="s">
        <v>30</v>
      </c>
      <c r="B158">
        <v>2017</v>
      </c>
      <c r="C158" t="s">
        <v>38</v>
      </c>
      <c r="D158">
        <v>133.1</v>
      </c>
      <c r="E158">
        <f t="shared" si="55"/>
        <v>133.1</v>
      </c>
      <c r="F158">
        <v>140.30000000000001</v>
      </c>
      <c r="G158">
        <f t="shared" si="56"/>
        <v>140.30000000000001</v>
      </c>
      <c r="H158">
        <v>126.8</v>
      </c>
      <c r="I158">
        <f t="shared" si="57"/>
        <v>126.8</v>
      </c>
      <c r="J158">
        <v>138.19999999999999</v>
      </c>
      <c r="K158">
        <f t="shared" si="58"/>
        <v>138.19999999999999</v>
      </c>
      <c r="L158">
        <v>120.8</v>
      </c>
      <c r="M158">
        <f t="shared" si="59"/>
        <v>120.8</v>
      </c>
      <c r="N158">
        <v>140.19999999999999</v>
      </c>
      <c r="O158">
        <f t="shared" si="60"/>
        <v>140.19999999999999</v>
      </c>
      <c r="P158">
        <v>123.8</v>
      </c>
      <c r="Q158">
        <f t="shared" si="61"/>
        <v>123.8</v>
      </c>
      <c r="R158">
        <v>141.80000000000001</v>
      </c>
      <c r="S158">
        <f t="shared" si="62"/>
        <v>141.80000000000001</v>
      </c>
      <c r="T158">
        <v>118.6</v>
      </c>
      <c r="U158">
        <f t="shared" si="63"/>
        <v>118.6</v>
      </c>
      <c r="V158">
        <v>134</v>
      </c>
      <c r="W158">
        <f t="shared" si="64"/>
        <v>134</v>
      </c>
      <c r="X158">
        <v>130.30000000000001</v>
      </c>
      <c r="Y158">
        <f t="shared" si="65"/>
        <v>130.30000000000001</v>
      </c>
      <c r="Z158">
        <v>145.80000000000001</v>
      </c>
      <c r="AA158">
        <f t="shared" si="66"/>
        <v>145.80000000000001</v>
      </c>
      <c r="AB158">
        <v>133.80000000000001</v>
      </c>
      <c r="AC158">
        <f t="shared" si="67"/>
        <v>133.80000000000001</v>
      </c>
      <c r="AD158">
        <v>145.5</v>
      </c>
      <c r="AE158">
        <f t="shared" si="68"/>
        <v>145.5</v>
      </c>
      <c r="AF158">
        <v>142.5</v>
      </c>
      <c r="AG158">
        <f t="shared" si="69"/>
        <v>142.5</v>
      </c>
      <c r="AH158">
        <v>137.30000000000001</v>
      </c>
      <c r="AI158">
        <f t="shared" si="70"/>
        <v>137.30000000000001</v>
      </c>
      <c r="AJ158">
        <v>141.80000000000001</v>
      </c>
      <c r="AK158">
        <f t="shared" si="71"/>
        <v>141.80000000000001</v>
      </c>
      <c r="AL158" t="s">
        <v>32</v>
      </c>
      <c r="AM158">
        <f t="shared" si="54"/>
        <v>132.1</v>
      </c>
      <c r="AN158">
        <v>135</v>
      </c>
      <c r="AO158">
        <f t="shared" si="72"/>
        <v>135</v>
      </c>
      <c r="AP158">
        <v>134.9</v>
      </c>
      <c r="AQ158">
        <f t="shared" si="73"/>
        <v>134.9</v>
      </c>
      <c r="AR158">
        <v>131.4</v>
      </c>
      <c r="AS158">
        <f t="shared" si="74"/>
        <v>131.4</v>
      </c>
      <c r="AT158">
        <v>119.4</v>
      </c>
      <c r="AU158">
        <f t="shared" si="75"/>
        <v>119.4</v>
      </c>
      <c r="AV158">
        <v>129.4</v>
      </c>
      <c r="AW158">
        <f t="shared" si="76"/>
        <v>129.4</v>
      </c>
      <c r="AX158">
        <v>136.30000000000001</v>
      </c>
      <c r="AY158">
        <f t="shared" si="77"/>
        <v>136.30000000000001</v>
      </c>
      <c r="AZ158">
        <v>123.7</v>
      </c>
      <c r="BA158">
        <f t="shared" si="78"/>
        <v>123.7</v>
      </c>
      <c r="BB158">
        <v>127.9</v>
      </c>
      <c r="BC158">
        <f t="shared" si="79"/>
        <v>127.9</v>
      </c>
      <c r="BD158">
        <v>133.30000000000001</v>
      </c>
      <c r="BE158">
        <f t="shared" si="80"/>
        <v>133.30000000000001</v>
      </c>
    </row>
    <row r="159" spans="1:57" x14ac:dyDescent="0.3">
      <c r="A159" t="s">
        <v>33</v>
      </c>
      <c r="B159">
        <v>2017</v>
      </c>
      <c r="C159" t="s">
        <v>38</v>
      </c>
      <c r="D159">
        <v>132.6</v>
      </c>
      <c r="E159">
        <f t="shared" si="55"/>
        <v>132.6</v>
      </c>
      <c r="F159">
        <v>144.1</v>
      </c>
      <c r="G159">
        <f t="shared" si="56"/>
        <v>144.1</v>
      </c>
      <c r="H159">
        <v>125.6</v>
      </c>
      <c r="I159">
        <f t="shared" si="57"/>
        <v>125.6</v>
      </c>
      <c r="J159">
        <v>136.80000000000001</v>
      </c>
      <c r="K159">
        <f t="shared" si="58"/>
        <v>136.80000000000001</v>
      </c>
      <c r="L159">
        <v>113.4</v>
      </c>
      <c r="M159">
        <f t="shared" si="59"/>
        <v>113.4</v>
      </c>
      <c r="N159">
        <v>135.19999999999999</v>
      </c>
      <c r="O159">
        <f t="shared" si="60"/>
        <v>135.19999999999999</v>
      </c>
      <c r="P159">
        <v>129.19999999999999</v>
      </c>
      <c r="Q159">
        <f t="shared" si="61"/>
        <v>129.19999999999999</v>
      </c>
      <c r="R159">
        <v>131.5</v>
      </c>
      <c r="S159">
        <f t="shared" si="62"/>
        <v>131.5</v>
      </c>
      <c r="T159">
        <v>121</v>
      </c>
      <c r="U159">
        <f t="shared" si="63"/>
        <v>121</v>
      </c>
      <c r="V159">
        <v>139.9</v>
      </c>
      <c r="W159">
        <f t="shared" si="64"/>
        <v>139.9</v>
      </c>
      <c r="X159">
        <v>123.8</v>
      </c>
      <c r="Y159">
        <f t="shared" si="65"/>
        <v>123.8</v>
      </c>
      <c r="Z159">
        <v>142.9</v>
      </c>
      <c r="AA159">
        <f t="shared" si="66"/>
        <v>142.9</v>
      </c>
      <c r="AB159">
        <v>133.6</v>
      </c>
      <c r="AC159">
        <f t="shared" si="67"/>
        <v>133.6</v>
      </c>
      <c r="AD159">
        <v>148.30000000000001</v>
      </c>
      <c r="AE159">
        <f t="shared" si="68"/>
        <v>148.30000000000001</v>
      </c>
      <c r="AF159">
        <v>131.5</v>
      </c>
      <c r="AG159">
        <f t="shared" si="69"/>
        <v>131.5</v>
      </c>
      <c r="AH159">
        <v>123.2</v>
      </c>
      <c r="AI159">
        <f t="shared" si="70"/>
        <v>123.2</v>
      </c>
      <c r="AJ159">
        <v>130.19999999999999</v>
      </c>
      <c r="AK159">
        <f t="shared" si="71"/>
        <v>130.19999999999999</v>
      </c>
      <c r="AL159">
        <v>132.1</v>
      </c>
      <c r="AM159">
        <f t="shared" si="54"/>
        <v>132.1</v>
      </c>
      <c r="AN159">
        <v>120.1</v>
      </c>
      <c r="AO159">
        <f t="shared" si="72"/>
        <v>120.1</v>
      </c>
      <c r="AP159">
        <v>126.5</v>
      </c>
      <c r="AQ159">
        <f t="shared" si="73"/>
        <v>126.5</v>
      </c>
      <c r="AR159">
        <v>123.6</v>
      </c>
      <c r="AS159">
        <f t="shared" si="74"/>
        <v>123.6</v>
      </c>
      <c r="AT159">
        <v>114.3</v>
      </c>
      <c r="AU159">
        <f t="shared" si="75"/>
        <v>114.3</v>
      </c>
      <c r="AV159">
        <v>122.8</v>
      </c>
      <c r="AW159">
        <f t="shared" si="76"/>
        <v>122.8</v>
      </c>
      <c r="AX159">
        <v>133.80000000000001</v>
      </c>
      <c r="AY159">
        <f t="shared" si="77"/>
        <v>133.80000000000001</v>
      </c>
      <c r="AZ159">
        <v>122</v>
      </c>
      <c r="BA159">
        <f t="shared" si="78"/>
        <v>122</v>
      </c>
      <c r="BB159">
        <v>122.6</v>
      </c>
      <c r="BC159">
        <f t="shared" si="79"/>
        <v>122.6</v>
      </c>
      <c r="BD159">
        <v>129.30000000000001</v>
      </c>
      <c r="BE159">
        <f t="shared" si="80"/>
        <v>129.30000000000001</v>
      </c>
    </row>
    <row r="160" spans="1:57" x14ac:dyDescent="0.3">
      <c r="A160" t="s">
        <v>34</v>
      </c>
      <c r="B160">
        <v>2017</v>
      </c>
      <c r="C160" t="s">
        <v>38</v>
      </c>
      <c r="D160">
        <v>132.9</v>
      </c>
      <c r="E160">
        <f t="shared" si="55"/>
        <v>132.9</v>
      </c>
      <c r="F160">
        <v>141.6</v>
      </c>
      <c r="G160">
        <f t="shared" si="56"/>
        <v>141.6</v>
      </c>
      <c r="H160">
        <v>126.3</v>
      </c>
      <c r="I160">
        <f t="shared" si="57"/>
        <v>126.3</v>
      </c>
      <c r="J160">
        <v>137.69999999999999</v>
      </c>
      <c r="K160">
        <f t="shared" si="58"/>
        <v>137.69999999999999</v>
      </c>
      <c r="L160">
        <v>118.1</v>
      </c>
      <c r="M160">
        <f t="shared" si="59"/>
        <v>118.1</v>
      </c>
      <c r="N160">
        <v>137.9</v>
      </c>
      <c r="O160">
        <f t="shared" si="60"/>
        <v>137.9</v>
      </c>
      <c r="P160">
        <v>125.6</v>
      </c>
      <c r="Q160">
        <f t="shared" si="61"/>
        <v>125.6</v>
      </c>
      <c r="R160">
        <v>138.30000000000001</v>
      </c>
      <c r="S160">
        <f t="shared" si="62"/>
        <v>138.30000000000001</v>
      </c>
      <c r="T160">
        <v>119.4</v>
      </c>
      <c r="U160">
        <f t="shared" si="63"/>
        <v>119.4</v>
      </c>
      <c r="V160">
        <v>136</v>
      </c>
      <c r="W160">
        <f t="shared" si="64"/>
        <v>136</v>
      </c>
      <c r="X160">
        <v>127.6</v>
      </c>
      <c r="Y160">
        <f t="shared" si="65"/>
        <v>127.6</v>
      </c>
      <c r="Z160">
        <v>144.5</v>
      </c>
      <c r="AA160">
        <f t="shared" si="66"/>
        <v>144.5</v>
      </c>
      <c r="AB160">
        <v>133.69999999999999</v>
      </c>
      <c r="AC160">
        <f t="shared" si="67"/>
        <v>133.69999999999999</v>
      </c>
      <c r="AD160">
        <v>146.19999999999999</v>
      </c>
      <c r="AE160">
        <f t="shared" si="68"/>
        <v>146.19999999999999</v>
      </c>
      <c r="AF160">
        <v>138.19999999999999</v>
      </c>
      <c r="AG160">
        <f t="shared" si="69"/>
        <v>138.19999999999999</v>
      </c>
      <c r="AH160">
        <v>131.4</v>
      </c>
      <c r="AI160">
        <f t="shared" si="70"/>
        <v>131.4</v>
      </c>
      <c r="AJ160">
        <v>137.19999999999999</v>
      </c>
      <c r="AK160">
        <f t="shared" si="71"/>
        <v>137.19999999999999</v>
      </c>
      <c r="AL160">
        <v>132.1</v>
      </c>
      <c r="AM160">
        <f t="shared" si="54"/>
        <v>132.1</v>
      </c>
      <c r="AN160">
        <v>129.4</v>
      </c>
      <c r="AO160">
        <f t="shared" si="72"/>
        <v>129.4</v>
      </c>
      <c r="AP160">
        <v>130.9</v>
      </c>
      <c r="AQ160">
        <f t="shared" si="73"/>
        <v>130.9</v>
      </c>
      <c r="AR160">
        <v>128.4</v>
      </c>
      <c r="AS160">
        <f t="shared" si="74"/>
        <v>128.4</v>
      </c>
      <c r="AT160">
        <v>116.7</v>
      </c>
      <c r="AU160">
        <f t="shared" si="75"/>
        <v>116.7</v>
      </c>
      <c r="AV160">
        <v>125.7</v>
      </c>
      <c r="AW160">
        <f t="shared" si="76"/>
        <v>125.7</v>
      </c>
      <c r="AX160">
        <v>134.80000000000001</v>
      </c>
      <c r="AY160">
        <f t="shared" si="77"/>
        <v>134.80000000000001</v>
      </c>
      <c r="AZ160">
        <v>123</v>
      </c>
      <c r="BA160">
        <f t="shared" si="78"/>
        <v>123</v>
      </c>
      <c r="BB160">
        <v>125.3</v>
      </c>
      <c r="BC160">
        <f t="shared" si="79"/>
        <v>125.3</v>
      </c>
      <c r="BD160">
        <v>131.4</v>
      </c>
      <c r="BE160">
        <f t="shared" si="80"/>
        <v>131.4</v>
      </c>
    </row>
    <row r="161" spans="1:57" x14ac:dyDescent="0.3">
      <c r="A161" t="s">
        <v>30</v>
      </c>
      <c r="B161">
        <v>2017</v>
      </c>
      <c r="C161" t="s">
        <v>39</v>
      </c>
      <c r="D161">
        <v>133.5</v>
      </c>
      <c r="E161">
        <f t="shared" si="55"/>
        <v>133.5</v>
      </c>
      <c r="F161">
        <v>143.69999999999999</v>
      </c>
      <c r="G161">
        <f t="shared" si="56"/>
        <v>143.69999999999999</v>
      </c>
      <c r="H161">
        <v>128</v>
      </c>
      <c r="I161">
        <f t="shared" si="57"/>
        <v>128</v>
      </c>
      <c r="J161">
        <v>138.6</v>
      </c>
      <c r="K161">
        <f t="shared" si="58"/>
        <v>138.6</v>
      </c>
      <c r="L161">
        <v>120.9</v>
      </c>
      <c r="M161">
        <f t="shared" si="59"/>
        <v>120.9</v>
      </c>
      <c r="N161">
        <v>140.9</v>
      </c>
      <c r="O161">
        <f t="shared" si="60"/>
        <v>140.9</v>
      </c>
      <c r="P161">
        <v>128.80000000000001</v>
      </c>
      <c r="Q161">
        <f t="shared" si="61"/>
        <v>128.80000000000001</v>
      </c>
      <c r="R161">
        <v>140.19999999999999</v>
      </c>
      <c r="S161">
        <f t="shared" si="62"/>
        <v>140.19999999999999</v>
      </c>
      <c r="T161">
        <v>118.9</v>
      </c>
      <c r="U161">
        <f t="shared" si="63"/>
        <v>118.9</v>
      </c>
      <c r="V161">
        <v>133.5</v>
      </c>
      <c r="W161">
        <f t="shared" si="64"/>
        <v>133.5</v>
      </c>
      <c r="X161">
        <v>130.4</v>
      </c>
      <c r="Y161">
        <f t="shared" si="65"/>
        <v>130.4</v>
      </c>
      <c r="Z161">
        <v>146.5</v>
      </c>
      <c r="AA161">
        <f t="shared" si="66"/>
        <v>146.5</v>
      </c>
      <c r="AB161">
        <v>134.9</v>
      </c>
      <c r="AC161">
        <f t="shared" si="67"/>
        <v>134.9</v>
      </c>
      <c r="AD161">
        <v>145.80000000000001</v>
      </c>
      <c r="AE161">
        <f t="shared" si="68"/>
        <v>145.80000000000001</v>
      </c>
      <c r="AF161">
        <v>143.1</v>
      </c>
      <c r="AG161">
        <f t="shared" si="69"/>
        <v>143.1</v>
      </c>
      <c r="AH161">
        <v>137.69999999999999</v>
      </c>
      <c r="AI161">
        <f t="shared" si="70"/>
        <v>137.69999999999999</v>
      </c>
      <c r="AJ161">
        <v>142.30000000000001</v>
      </c>
      <c r="AK161">
        <f t="shared" si="71"/>
        <v>142.30000000000001</v>
      </c>
      <c r="AL161" t="s">
        <v>32</v>
      </c>
      <c r="AM161">
        <f t="shared" si="54"/>
        <v>131.4</v>
      </c>
      <c r="AN161">
        <v>134.80000000000001</v>
      </c>
      <c r="AO161">
        <f t="shared" si="72"/>
        <v>134.80000000000001</v>
      </c>
      <c r="AP161">
        <v>135.19999999999999</v>
      </c>
      <c r="AQ161">
        <f t="shared" si="73"/>
        <v>135.19999999999999</v>
      </c>
      <c r="AR161">
        <v>131.30000000000001</v>
      </c>
      <c r="AS161">
        <f t="shared" si="74"/>
        <v>131.30000000000001</v>
      </c>
      <c r="AT161">
        <v>119.4</v>
      </c>
      <c r="AU161">
        <f t="shared" si="75"/>
        <v>119.4</v>
      </c>
      <c r="AV161">
        <v>129.80000000000001</v>
      </c>
      <c r="AW161">
        <f t="shared" si="76"/>
        <v>129.80000000000001</v>
      </c>
      <c r="AX161">
        <v>136.9</v>
      </c>
      <c r="AY161">
        <f t="shared" si="77"/>
        <v>136.9</v>
      </c>
      <c r="AZ161">
        <v>124.1</v>
      </c>
      <c r="BA161">
        <f t="shared" si="78"/>
        <v>124.1</v>
      </c>
      <c r="BB161">
        <v>128.1</v>
      </c>
      <c r="BC161">
        <f t="shared" si="79"/>
        <v>128.1</v>
      </c>
      <c r="BD161">
        <v>133.9</v>
      </c>
      <c r="BE161">
        <f t="shared" si="80"/>
        <v>133.9</v>
      </c>
    </row>
    <row r="162" spans="1:57" x14ac:dyDescent="0.3">
      <c r="A162" t="s">
        <v>33</v>
      </c>
      <c r="B162">
        <v>2017</v>
      </c>
      <c r="C162" t="s">
        <v>39</v>
      </c>
      <c r="D162">
        <v>132.9</v>
      </c>
      <c r="E162">
        <f t="shared" si="55"/>
        <v>132.9</v>
      </c>
      <c r="F162">
        <v>148.69999999999999</v>
      </c>
      <c r="G162">
        <f t="shared" si="56"/>
        <v>148.69999999999999</v>
      </c>
      <c r="H162">
        <v>128.30000000000001</v>
      </c>
      <c r="I162">
        <f t="shared" si="57"/>
        <v>128.30000000000001</v>
      </c>
      <c r="J162">
        <v>137.30000000000001</v>
      </c>
      <c r="K162">
        <f t="shared" si="58"/>
        <v>137.30000000000001</v>
      </c>
      <c r="L162">
        <v>113.5</v>
      </c>
      <c r="M162">
        <f t="shared" si="59"/>
        <v>113.5</v>
      </c>
      <c r="N162">
        <v>137.19999999999999</v>
      </c>
      <c r="O162">
        <f t="shared" si="60"/>
        <v>137.19999999999999</v>
      </c>
      <c r="P162">
        <v>142.19999999999999</v>
      </c>
      <c r="Q162">
        <f t="shared" si="61"/>
        <v>142.19999999999999</v>
      </c>
      <c r="R162">
        <v>128.19999999999999</v>
      </c>
      <c r="S162">
        <f t="shared" si="62"/>
        <v>128.19999999999999</v>
      </c>
      <c r="T162">
        <v>120.9</v>
      </c>
      <c r="U162">
        <f t="shared" si="63"/>
        <v>120.9</v>
      </c>
      <c r="V162">
        <v>138.80000000000001</v>
      </c>
      <c r="W162">
        <f t="shared" si="64"/>
        <v>138.80000000000001</v>
      </c>
      <c r="X162">
        <v>124.2</v>
      </c>
      <c r="Y162">
        <f t="shared" si="65"/>
        <v>124.2</v>
      </c>
      <c r="Z162">
        <v>143.1</v>
      </c>
      <c r="AA162">
        <f t="shared" si="66"/>
        <v>143.1</v>
      </c>
      <c r="AB162">
        <v>135.69999999999999</v>
      </c>
      <c r="AC162">
        <f t="shared" si="67"/>
        <v>135.69999999999999</v>
      </c>
      <c r="AD162">
        <v>148.6</v>
      </c>
      <c r="AE162">
        <f t="shared" si="68"/>
        <v>148.6</v>
      </c>
      <c r="AF162">
        <v>131.5</v>
      </c>
      <c r="AG162">
        <f t="shared" si="69"/>
        <v>131.5</v>
      </c>
      <c r="AH162">
        <v>123.2</v>
      </c>
      <c r="AI162">
        <f t="shared" si="70"/>
        <v>123.2</v>
      </c>
      <c r="AJ162">
        <v>130.19999999999999</v>
      </c>
      <c r="AK162">
        <f t="shared" si="71"/>
        <v>130.19999999999999</v>
      </c>
      <c r="AL162">
        <v>131.4</v>
      </c>
      <c r="AM162">
        <f t="shared" si="54"/>
        <v>131.4</v>
      </c>
      <c r="AN162">
        <v>119</v>
      </c>
      <c r="AO162">
        <f t="shared" si="72"/>
        <v>119</v>
      </c>
      <c r="AP162">
        <v>126.8</v>
      </c>
      <c r="AQ162">
        <f t="shared" si="73"/>
        <v>126.8</v>
      </c>
      <c r="AR162">
        <v>123.8</v>
      </c>
      <c r="AS162">
        <f t="shared" si="74"/>
        <v>123.8</v>
      </c>
      <c r="AT162">
        <v>113.9</v>
      </c>
      <c r="AU162">
        <f t="shared" si="75"/>
        <v>113.9</v>
      </c>
      <c r="AV162">
        <v>122.9</v>
      </c>
      <c r="AW162">
        <f t="shared" si="76"/>
        <v>122.9</v>
      </c>
      <c r="AX162">
        <v>134.30000000000001</v>
      </c>
      <c r="AY162">
        <f t="shared" si="77"/>
        <v>134.30000000000001</v>
      </c>
      <c r="AZ162">
        <v>122.5</v>
      </c>
      <c r="BA162">
        <f t="shared" si="78"/>
        <v>122.5</v>
      </c>
      <c r="BB162">
        <v>122.7</v>
      </c>
      <c r="BC162">
        <f t="shared" si="79"/>
        <v>122.7</v>
      </c>
      <c r="BD162">
        <v>129.9</v>
      </c>
      <c r="BE162">
        <f t="shared" si="80"/>
        <v>129.9</v>
      </c>
    </row>
    <row r="163" spans="1:57" x14ac:dyDescent="0.3">
      <c r="A163" t="s">
        <v>34</v>
      </c>
      <c r="B163">
        <v>2017</v>
      </c>
      <c r="C163" t="s">
        <v>39</v>
      </c>
      <c r="D163">
        <v>133.30000000000001</v>
      </c>
      <c r="E163">
        <f t="shared" si="55"/>
        <v>133.30000000000001</v>
      </c>
      <c r="F163">
        <v>145.5</v>
      </c>
      <c r="G163">
        <f t="shared" si="56"/>
        <v>145.5</v>
      </c>
      <c r="H163">
        <v>128.1</v>
      </c>
      <c r="I163">
        <f t="shared" si="57"/>
        <v>128.1</v>
      </c>
      <c r="J163">
        <v>138.1</v>
      </c>
      <c r="K163">
        <f t="shared" si="58"/>
        <v>138.1</v>
      </c>
      <c r="L163">
        <v>118.2</v>
      </c>
      <c r="M163">
        <f t="shared" si="59"/>
        <v>118.2</v>
      </c>
      <c r="N163">
        <v>139.19999999999999</v>
      </c>
      <c r="O163">
        <f t="shared" si="60"/>
        <v>139.19999999999999</v>
      </c>
      <c r="P163">
        <v>133.30000000000001</v>
      </c>
      <c r="Q163">
        <f t="shared" si="61"/>
        <v>133.30000000000001</v>
      </c>
      <c r="R163">
        <v>136.19999999999999</v>
      </c>
      <c r="S163">
        <f t="shared" si="62"/>
        <v>136.19999999999999</v>
      </c>
      <c r="T163">
        <v>119.6</v>
      </c>
      <c r="U163">
        <f t="shared" si="63"/>
        <v>119.6</v>
      </c>
      <c r="V163">
        <v>135.30000000000001</v>
      </c>
      <c r="W163">
        <f t="shared" si="64"/>
        <v>135.30000000000001</v>
      </c>
      <c r="X163">
        <v>127.8</v>
      </c>
      <c r="Y163">
        <f t="shared" si="65"/>
        <v>127.8</v>
      </c>
      <c r="Z163">
        <v>144.9</v>
      </c>
      <c r="AA163">
        <f t="shared" si="66"/>
        <v>144.9</v>
      </c>
      <c r="AB163">
        <v>135.19999999999999</v>
      </c>
      <c r="AC163">
        <f t="shared" si="67"/>
        <v>135.19999999999999</v>
      </c>
      <c r="AD163">
        <v>146.5</v>
      </c>
      <c r="AE163">
        <f t="shared" si="68"/>
        <v>146.5</v>
      </c>
      <c r="AF163">
        <v>138.5</v>
      </c>
      <c r="AG163">
        <f t="shared" si="69"/>
        <v>138.5</v>
      </c>
      <c r="AH163">
        <v>131.69999999999999</v>
      </c>
      <c r="AI163">
        <f t="shared" si="70"/>
        <v>131.69999999999999</v>
      </c>
      <c r="AJ163">
        <v>137.5</v>
      </c>
      <c r="AK163">
        <f t="shared" si="71"/>
        <v>137.5</v>
      </c>
      <c r="AL163">
        <v>131.4</v>
      </c>
      <c r="AM163">
        <f t="shared" si="54"/>
        <v>131.4</v>
      </c>
      <c r="AN163">
        <v>128.80000000000001</v>
      </c>
      <c r="AO163">
        <f t="shared" si="72"/>
        <v>128.80000000000001</v>
      </c>
      <c r="AP163">
        <v>131.19999999999999</v>
      </c>
      <c r="AQ163">
        <f t="shared" si="73"/>
        <v>131.19999999999999</v>
      </c>
      <c r="AR163">
        <v>128.5</v>
      </c>
      <c r="AS163">
        <f t="shared" si="74"/>
        <v>128.5</v>
      </c>
      <c r="AT163">
        <v>116.5</v>
      </c>
      <c r="AU163">
        <f t="shared" si="75"/>
        <v>116.5</v>
      </c>
      <c r="AV163">
        <v>125.9</v>
      </c>
      <c r="AW163">
        <f t="shared" si="76"/>
        <v>125.9</v>
      </c>
      <c r="AX163">
        <v>135.4</v>
      </c>
      <c r="AY163">
        <f t="shared" si="77"/>
        <v>135.4</v>
      </c>
      <c r="AZ163">
        <v>123.4</v>
      </c>
      <c r="BA163">
        <f t="shared" si="78"/>
        <v>123.4</v>
      </c>
      <c r="BB163">
        <v>125.5</v>
      </c>
      <c r="BC163">
        <f t="shared" si="79"/>
        <v>125.5</v>
      </c>
      <c r="BD163">
        <v>132</v>
      </c>
      <c r="BE163">
        <f t="shared" si="80"/>
        <v>132</v>
      </c>
    </row>
    <row r="164" spans="1:57" x14ac:dyDescent="0.3">
      <c r="A164" t="s">
        <v>30</v>
      </c>
      <c r="B164">
        <v>2017</v>
      </c>
      <c r="C164" t="s">
        <v>40</v>
      </c>
      <c r="D164">
        <v>134</v>
      </c>
      <c r="E164">
        <f t="shared" si="55"/>
        <v>134</v>
      </c>
      <c r="F164">
        <v>144.19999999999999</v>
      </c>
      <c r="G164">
        <f t="shared" si="56"/>
        <v>144.19999999999999</v>
      </c>
      <c r="H164">
        <v>129.80000000000001</v>
      </c>
      <c r="I164">
        <f t="shared" si="57"/>
        <v>129.80000000000001</v>
      </c>
      <c r="J164">
        <v>139</v>
      </c>
      <c r="K164">
        <f t="shared" si="58"/>
        <v>139</v>
      </c>
      <c r="L164">
        <v>120.9</v>
      </c>
      <c r="M164">
        <f t="shared" si="59"/>
        <v>120.9</v>
      </c>
      <c r="N164">
        <v>143.9</v>
      </c>
      <c r="O164">
        <f t="shared" si="60"/>
        <v>143.9</v>
      </c>
      <c r="P164">
        <v>151.5</v>
      </c>
      <c r="Q164">
        <f t="shared" si="61"/>
        <v>151.5</v>
      </c>
      <c r="R164">
        <v>138.1</v>
      </c>
      <c r="S164">
        <f t="shared" si="62"/>
        <v>138.1</v>
      </c>
      <c r="T164">
        <v>120</v>
      </c>
      <c r="U164">
        <f t="shared" si="63"/>
        <v>120</v>
      </c>
      <c r="V164">
        <v>133.9</v>
      </c>
      <c r="W164">
        <f t="shared" si="64"/>
        <v>133.9</v>
      </c>
      <c r="X164">
        <v>131.4</v>
      </c>
      <c r="Y164">
        <f t="shared" si="65"/>
        <v>131.4</v>
      </c>
      <c r="Z164">
        <v>147.69999999999999</v>
      </c>
      <c r="AA164">
        <f t="shared" si="66"/>
        <v>147.69999999999999</v>
      </c>
      <c r="AB164">
        <v>138.5</v>
      </c>
      <c r="AC164">
        <f t="shared" si="67"/>
        <v>138.5</v>
      </c>
      <c r="AD164">
        <v>147.4</v>
      </c>
      <c r="AE164">
        <f t="shared" si="68"/>
        <v>147.4</v>
      </c>
      <c r="AF164">
        <v>144.30000000000001</v>
      </c>
      <c r="AG164">
        <f t="shared" si="69"/>
        <v>144.30000000000001</v>
      </c>
      <c r="AH164">
        <v>138.1</v>
      </c>
      <c r="AI164">
        <f t="shared" si="70"/>
        <v>138.1</v>
      </c>
      <c r="AJ164">
        <v>143.5</v>
      </c>
      <c r="AK164">
        <f t="shared" si="71"/>
        <v>143.5</v>
      </c>
      <c r="AL164" t="s">
        <v>32</v>
      </c>
      <c r="AM164">
        <f t="shared" si="54"/>
        <v>132.6</v>
      </c>
      <c r="AN164">
        <v>135.30000000000001</v>
      </c>
      <c r="AO164">
        <f t="shared" si="72"/>
        <v>135.30000000000001</v>
      </c>
      <c r="AP164">
        <v>136.1</v>
      </c>
      <c r="AQ164">
        <f t="shared" si="73"/>
        <v>136.1</v>
      </c>
      <c r="AR164">
        <v>132.1</v>
      </c>
      <c r="AS164">
        <f t="shared" si="74"/>
        <v>132.1</v>
      </c>
      <c r="AT164">
        <v>119.1</v>
      </c>
      <c r="AU164">
        <f t="shared" si="75"/>
        <v>119.1</v>
      </c>
      <c r="AV164">
        <v>130.6</v>
      </c>
      <c r="AW164">
        <f t="shared" si="76"/>
        <v>130.6</v>
      </c>
      <c r="AX164">
        <v>138.6</v>
      </c>
      <c r="AY164">
        <f t="shared" si="77"/>
        <v>138.6</v>
      </c>
      <c r="AZ164">
        <v>124.4</v>
      </c>
      <c r="BA164">
        <f t="shared" si="78"/>
        <v>124.4</v>
      </c>
      <c r="BB164">
        <v>128.6</v>
      </c>
      <c r="BC164">
        <f t="shared" si="79"/>
        <v>128.6</v>
      </c>
      <c r="BD164">
        <v>136.19999999999999</v>
      </c>
      <c r="BE164">
        <f t="shared" si="80"/>
        <v>136.19999999999999</v>
      </c>
    </row>
    <row r="165" spans="1:57" x14ac:dyDescent="0.3">
      <c r="A165" t="s">
        <v>33</v>
      </c>
      <c r="B165">
        <v>2017</v>
      </c>
      <c r="C165" t="s">
        <v>40</v>
      </c>
      <c r="D165">
        <v>132.80000000000001</v>
      </c>
      <c r="E165">
        <f t="shared" si="55"/>
        <v>132.80000000000001</v>
      </c>
      <c r="F165">
        <v>148.4</v>
      </c>
      <c r="G165">
        <f t="shared" si="56"/>
        <v>148.4</v>
      </c>
      <c r="H165">
        <v>129.4</v>
      </c>
      <c r="I165">
        <f t="shared" si="57"/>
        <v>129.4</v>
      </c>
      <c r="J165">
        <v>137.69999999999999</v>
      </c>
      <c r="K165">
        <f t="shared" si="58"/>
        <v>137.69999999999999</v>
      </c>
      <c r="L165">
        <v>113.4</v>
      </c>
      <c r="M165">
        <f t="shared" si="59"/>
        <v>113.4</v>
      </c>
      <c r="N165">
        <v>139.4</v>
      </c>
      <c r="O165">
        <f t="shared" si="60"/>
        <v>139.4</v>
      </c>
      <c r="P165">
        <v>175.1</v>
      </c>
      <c r="Q165">
        <f t="shared" si="61"/>
        <v>175.1</v>
      </c>
      <c r="R165">
        <v>124.7</v>
      </c>
      <c r="S165">
        <f t="shared" si="62"/>
        <v>124.7</v>
      </c>
      <c r="T165">
        <v>121.5</v>
      </c>
      <c r="U165">
        <f t="shared" si="63"/>
        <v>121.5</v>
      </c>
      <c r="V165">
        <v>137.80000000000001</v>
      </c>
      <c r="W165">
        <f t="shared" si="64"/>
        <v>137.80000000000001</v>
      </c>
      <c r="X165">
        <v>124.4</v>
      </c>
      <c r="Y165">
        <f t="shared" si="65"/>
        <v>124.4</v>
      </c>
      <c r="Z165">
        <v>143.69999999999999</v>
      </c>
      <c r="AA165">
        <f t="shared" si="66"/>
        <v>143.69999999999999</v>
      </c>
      <c r="AB165">
        <v>139.80000000000001</v>
      </c>
      <c r="AC165">
        <f t="shared" si="67"/>
        <v>139.80000000000001</v>
      </c>
      <c r="AD165">
        <v>150.5</v>
      </c>
      <c r="AE165">
        <f t="shared" si="68"/>
        <v>150.5</v>
      </c>
      <c r="AF165">
        <v>131.6</v>
      </c>
      <c r="AG165">
        <f t="shared" si="69"/>
        <v>131.6</v>
      </c>
      <c r="AH165">
        <v>123.7</v>
      </c>
      <c r="AI165">
        <f t="shared" si="70"/>
        <v>123.7</v>
      </c>
      <c r="AJ165">
        <v>130.4</v>
      </c>
      <c r="AK165">
        <f t="shared" si="71"/>
        <v>130.4</v>
      </c>
      <c r="AL165">
        <v>132.6</v>
      </c>
      <c r="AM165">
        <f t="shared" si="54"/>
        <v>132.6</v>
      </c>
      <c r="AN165">
        <v>119.7</v>
      </c>
      <c r="AO165">
        <f t="shared" si="72"/>
        <v>119.7</v>
      </c>
      <c r="AP165">
        <v>127.2</v>
      </c>
      <c r="AQ165">
        <f t="shared" si="73"/>
        <v>127.2</v>
      </c>
      <c r="AR165">
        <v>125</v>
      </c>
      <c r="AS165">
        <f t="shared" si="74"/>
        <v>125</v>
      </c>
      <c r="AT165">
        <v>113.2</v>
      </c>
      <c r="AU165">
        <f t="shared" si="75"/>
        <v>113.2</v>
      </c>
      <c r="AV165">
        <v>123.5</v>
      </c>
      <c r="AW165">
        <f t="shared" si="76"/>
        <v>123.5</v>
      </c>
      <c r="AX165">
        <v>135.5</v>
      </c>
      <c r="AY165">
        <f t="shared" si="77"/>
        <v>135.5</v>
      </c>
      <c r="AZ165">
        <v>122.4</v>
      </c>
      <c r="BA165">
        <f t="shared" si="78"/>
        <v>122.4</v>
      </c>
      <c r="BB165">
        <v>123</v>
      </c>
      <c r="BC165">
        <f t="shared" si="79"/>
        <v>123</v>
      </c>
      <c r="BD165">
        <v>131.80000000000001</v>
      </c>
      <c r="BE165">
        <f t="shared" si="80"/>
        <v>131.80000000000001</v>
      </c>
    </row>
    <row r="166" spans="1:57" x14ac:dyDescent="0.3">
      <c r="A166" t="s">
        <v>34</v>
      </c>
      <c r="B166">
        <v>2017</v>
      </c>
      <c r="C166" t="s">
        <v>40</v>
      </c>
      <c r="D166">
        <v>133.6</v>
      </c>
      <c r="E166">
        <f t="shared" si="55"/>
        <v>133.6</v>
      </c>
      <c r="F166">
        <v>145.69999999999999</v>
      </c>
      <c r="G166">
        <f t="shared" si="56"/>
        <v>145.69999999999999</v>
      </c>
      <c r="H166">
        <v>129.6</v>
      </c>
      <c r="I166">
        <f t="shared" si="57"/>
        <v>129.6</v>
      </c>
      <c r="J166">
        <v>138.5</v>
      </c>
      <c r="K166">
        <f t="shared" si="58"/>
        <v>138.5</v>
      </c>
      <c r="L166">
        <v>118.1</v>
      </c>
      <c r="M166">
        <f t="shared" si="59"/>
        <v>118.1</v>
      </c>
      <c r="N166">
        <v>141.80000000000001</v>
      </c>
      <c r="O166">
        <f t="shared" si="60"/>
        <v>141.80000000000001</v>
      </c>
      <c r="P166">
        <v>159.5</v>
      </c>
      <c r="Q166">
        <f t="shared" si="61"/>
        <v>159.5</v>
      </c>
      <c r="R166">
        <v>133.6</v>
      </c>
      <c r="S166">
        <f t="shared" si="62"/>
        <v>133.6</v>
      </c>
      <c r="T166">
        <v>120.5</v>
      </c>
      <c r="U166">
        <f t="shared" si="63"/>
        <v>120.5</v>
      </c>
      <c r="V166">
        <v>135.19999999999999</v>
      </c>
      <c r="W166">
        <f t="shared" si="64"/>
        <v>135.19999999999999</v>
      </c>
      <c r="X166">
        <v>128.5</v>
      </c>
      <c r="Y166">
        <f t="shared" si="65"/>
        <v>128.5</v>
      </c>
      <c r="Z166">
        <v>145.80000000000001</v>
      </c>
      <c r="AA166">
        <f t="shared" si="66"/>
        <v>145.80000000000001</v>
      </c>
      <c r="AB166">
        <v>139</v>
      </c>
      <c r="AC166">
        <f t="shared" si="67"/>
        <v>139</v>
      </c>
      <c r="AD166">
        <v>148.19999999999999</v>
      </c>
      <c r="AE166">
        <f t="shared" si="68"/>
        <v>148.19999999999999</v>
      </c>
      <c r="AF166">
        <v>139.30000000000001</v>
      </c>
      <c r="AG166">
        <f t="shared" si="69"/>
        <v>139.30000000000001</v>
      </c>
      <c r="AH166">
        <v>132.1</v>
      </c>
      <c r="AI166">
        <f t="shared" si="70"/>
        <v>132.1</v>
      </c>
      <c r="AJ166">
        <v>138.30000000000001</v>
      </c>
      <c r="AK166">
        <f t="shared" si="71"/>
        <v>138.30000000000001</v>
      </c>
      <c r="AL166">
        <v>132.6</v>
      </c>
      <c r="AM166">
        <f t="shared" si="54"/>
        <v>132.6</v>
      </c>
      <c r="AN166">
        <v>129.4</v>
      </c>
      <c r="AO166">
        <f t="shared" si="72"/>
        <v>129.4</v>
      </c>
      <c r="AP166">
        <v>131.9</v>
      </c>
      <c r="AQ166">
        <f t="shared" si="73"/>
        <v>131.9</v>
      </c>
      <c r="AR166">
        <v>129.4</v>
      </c>
      <c r="AS166">
        <f t="shared" si="74"/>
        <v>129.4</v>
      </c>
      <c r="AT166">
        <v>116</v>
      </c>
      <c r="AU166">
        <f t="shared" si="75"/>
        <v>116</v>
      </c>
      <c r="AV166">
        <v>126.6</v>
      </c>
      <c r="AW166">
        <f t="shared" si="76"/>
        <v>126.6</v>
      </c>
      <c r="AX166">
        <v>136.80000000000001</v>
      </c>
      <c r="AY166">
        <f t="shared" si="77"/>
        <v>136.80000000000001</v>
      </c>
      <c r="AZ166">
        <v>123.6</v>
      </c>
      <c r="BA166">
        <f t="shared" si="78"/>
        <v>123.6</v>
      </c>
      <c r="BB166">
        <v>125.9</v>
      </c>
      <c r="BC166">
        <f t="shared" si="79"/>
        <v>125.9</v>
      </c>
      <c r="BD166">
        <v>134.19999999999999</v>
      </c>
      <c r="BE166">
        <f t="shared" si="80"/>
        <v>134.19999999999999</v>
      </c>
    </row>
    <row r="167" spans="1:57" x14ac:dyDescent="0.3">
      <c r="A167" t="s">
        <v>30</v>
      </c>
      <c r="B167">
        <v>2017</v>
      </c>
      <c r="C167" t="s">
        <v>41</v>
      </c>
      <c r="D167">
        <v>134.80000000000001</v>
      </c>
      <c r="E167">
        <f t="shared" si="55"/>
        <v>134.80000000000001</v>
      </c>
      <c r="F167">
        <v>143.1</v>
      </c>
      <c r="G167">
        <f t="shared" si="56"/>
        <v>143.1</v>
      </c>
      <c r="H167">
        <v>130</v>
      </c>
      <c r="I167">
        <f t="shared" si="57"/>
        <v>130</v>
      </c>
      <c r="J167">
        <v>139.4</v>
      </c>
      <c r="K167">
        <f t="shared" si="58"/>
        <v>139.4</v>
      </c>
      <c r="L167">
        <v>120.5</v>
      </c>
      <c r="M167">
        <f t="shared" si="59"/>
        <v>120.5</v>
      </c>
      <c r="N167">
        <v>148</v>
      </c>
      <c r="O167">
        <f t="shared" si="60"/>
        <v>148</v>
      </c>
      <c r="P167">
        <v>162.9</v>
      </c>
      <c r="Q167">
        <f t="shared" si="61"/>
        <v>162.9</v>
      </c>
      <c r="R167">
        <v>137.4</v>
      </c>
      <c r="S167">
        <f t="shared" si="62"/>
        <v>137.4</v>
      </c>
      <c r="T167">
        <v>120.8</v>
      </c>
      <c r="U167">
        <f t="shared" si="63"/>
        <v>120.8</v>
      </c>
      <c r="V167">
        <v>134.69999999999999</v>
      </c>
      <c r="W167">
        <f t="shared" si="64"/>
        <v>134.69999999999999</v>
      </c>
      <c r="X167">
        <v>131.6</v>
      </c>
      <c r="Y167">
        <f t="shared" si="65"/>
        <v>131.6</v>
      </c>
      <c r="Z167">
        <v>148.69999999999999</v>
      </c>
      <c r="AA167">
        <f t="shared" si="66"/>
        <v>148.69999999999999</v>
      </c>
      <c r="AB167">
        <v>140.6</v>
      </c>
      <c r="AC167">
        <f t="shared" si="67"/>
        <v>140.6</v>
      </c>
      <c r="AD167">
        <v>149</v>
      </c>
      <c r="AE167">
        <f t="shared" si="68"/>
        <v>149</v>
      </c>
      <c r="AF167">
        <v>145.30000000000001</v>
      </c>
      <c r="AG167">
        <f t="shared" si="69"/>
        <v>145.30000000000001</v>
      </c>
      <c r="AH167">
        <v>139.19999999999999</v>
      </c>
      <c r="AI167">
        <f t="shared" si="70"/>
        <v>139.19999999999999</v>
      </c>
      <c r="AJ167">
        <v>144.5</v>
      </c>
      <c r="AK167">
        <f t="shared" si="71"/>
        <v>144.5</v>
      </c>
      <c r="AL167" t="s">
        <v>32</v>
      </c>
      <c r="AM167">
        <f t="shared" si="54"/>
        <v>134.4</v>
      </c>
      <c r="AN167">
        <v>136.4</v>
      </c>
      <c r="AO167">
        <f t="shared" si="72"/>
        <v>136.4</v>
      </c>
      <c r="AP167">
        <v>137.30000000000001</v>
      </c>
      <c r="AQ167">
        <f t="shared" si="73"/>
        <v>137.30000000000001</v>
      </c>
      <c r="AR167">
        <v>133</v>
      </c>
      <c r="AS167">
        <f t="shared" si="74"/>
        <v>133</v>
      </c>
      <c r="AT167">
        <v>120.3</v>
      </c>
      <c r="AU167">
        <f t="shared" si="75"/>
        <v>120.3</v>
      </c>
      <c r="AV167">
        <v>131.5</v>
      </c>
      <c r="AW167">
        <f t="shared" si="76"/>
        <v>131.5</v>
      </c>
      <c r="AX167">
        <v>140.19999999999999</v>
      </c>
      <c r="AY167">
        <f t="shared" si="77"/>
        <v>140.19999999999999</v>
      </c>
      <c r="AZ167">
        <v>125.4</v>
      </c>
      <c r="BA167">
        <f t="shared" si="78"/>
        <v>125.4</v>
      </c>
      <c r="BB167">
        <v>129.69999999999999</v>
      </c>
      <c r="BC167">
        <f t="shared" si="79"/>
        <v>129.69999999999999</v>
      </c>
      <c r="BD167">
        <v>137.80000000000001</v>
      </c>
      <c r="BE167">
        <f t="shared" si="80"/>
        <v>137.80000000000001</v>
      </c>
    </row>
    <row r="168" spans="1:57" x14ac:dyDescent="0.3">
      <c r="A168" t="s">
        <v>33</v>
      </c>
      <c r="B168">
        <v>2017</v>
      </c>
      <c r="C168" t="s">
        <v>41</v>
      </c>
      <c r="D168">
        <v>133.19999999999999</v>
      </c>
      <c r="E168">
        <f t="shared" si="55"/>
        <v>133.19999999999999</v>
      </c>
      <c r="F168">
        <v>143.9</v>
      </c>
      <c r="G168">
        <f t="shared" si="56"/>
        <v>143.9</v>
      </c>
      <c r="H168">
        <v>128.30000000000001</v>
      </c>
      <c r="I168">
        <f t="shared" si="57"/>
        <v>128.30000000000001</v>
      </c>
      <c r="J168">
        <v>138.30000000000001</v>
      </c>
      <c r="K168">
        <f t="shared" si="58"/>
        <v>138.30000000000001</v>
      </c>
      <c r="L168">
        <v>114.1</v>
      </c>
      <c r="M168">
        <f t="shared" si="59"/>
        <v>114.1</v>
      </c>
      <c r="N168">
        <v>142.69999999999999</v>
      </c>
      <c r="O168">
        <f t="shared" si="60"/>
        <v>142.69999999999999</v>
      </c>
      <c r="P168">
        <v>179.8</v>
      </c>
      <c r="Q168">
        <f t="shared" si="61"/>
        <v>179.8</v>
      </c>
      <c r="R168">
        <v>123.5</v>
      </c>
      <c r="S168">
        <f t="shared" si="62"/>
        <v>123.5</v>
      </c>
      <c r="T168">
        <v>122.1</v>
      </c>
      <c r="U168">
        <f t="shared" si="63"/>
        <v>122.1</v>
      </c>
      <c r="V168">
        <v>137.5</v>
      </c>
      <c r="W168">
        <f t="shared" si="64"/>
        <v>137.5</v>
      </c>
      <c r="X168">
        <v>124.6</v>
      </c>
      <c r="Y168">
        <f t="shared" si="65"/>
        <v>124.6</v>
      </c>
      <c r="Z168">
        <v>144.5</v>
      </c>
      <c r="AA168">
        <f t="shared" si="66"/>
        <v>144.5</v>
      </c>
      <c r="AB168">
        <v>140.5</v>
      </c>
      <c r="AC168">
        <f t="shared" si="67"/>
        <v>140.5</v>
      </c>
      <c r="AD168">
        <v>152.1</v>
      </c>
      <c r="AE168">
        <f t="shared" si="68"/>
        <v>152.1</v>
      </c>
      <c r="AF168">
        <v>132.69999999999999</v>
      </c>
      <c r="AG168">
        <f t="shared" si="69"/>
        <v>132.69999999999999</v>
      </c>
      <c r="AH168">
        <v>124.3</v>
      </c>
      <c r="AI168">
        <f t="shared" si="70"/>
        <v>124.3</v>
      </c>
      <c r="AJ168">
        <v>131.4</v>
      </c>
      <c r="AK168">
        <f t="shared" si="71"/>
        <v>131.4</v>
      </c>
      <c r="AL168">
        <v>134.4</v>
      </c>
      <c r="AM168">
        <f t="shared" si="54"/>
        <v>134.4</v>
      </c>
      <c r="AN168">
        <v>118.9</v>
      </c>
      <c r="AO168">
        <f t="shared" si="72"/>
        <v>118.9</v>
      </c>
      <c r="AP168">
        <v>127.7</v>
      </c>
      <c r="AQ168">
        <f t="shared" si="73"/>
        <v>127.7</v>
      </c>
      <c r="AR168">
        <v>125.7</v>
      </c>
      <c r="AS168">
        <f t="shared" si="74"/>
        <v>125.7</v>
      </c>
      <c r="AT168">
        <v>114.6</v>
      </c>
      <c r="AU168">
        <f t="shared" si="75"/>
        <v>114.6</v>
      </c>
      <c r="AV168">
        <v>124.1</v>
      </c>
      <c r="AW168">
        <f t="shared" si="76"/>
        <v>124.1</v>
      </c>
      <c r="AX168">
        <v>135.69999999999999</v>
      </c>
      <c r="AY168">
        <f t="shared" si="77"/>
        <v>135.69999999999999</v>
      </c>
      <c r="AZ168">
        <v>123.3</v>
      </c>
      <c r="BA168">
        <f t="shared" si="78"/>
        <v>123.3</v>
      </c>
      <c r="BB168">
        <v>123.8</v>
      </c>
      <c r="BC168">
        <f t="shared" si="79"/>
        <v>123.8</v>
      </c>
      <c r="BD168">
        <v>132.69999999999999</v>
      </c>
      <c r="BE168">
        <f t="shared" si="80"/>
        <v>132.69999999999999</v>
      </c>
    </row>
    <row r="169" spans="1:57" x14ac:dyDescent="0.3">
      <c r="A169" t="s">
        <v>34</v>
      </c>
      <c r="B169">
        <v>2017</v>
      </c>
      <c r="C169" t="s">
        <v>41</v>
      </c>
      <c r="D169">
        <v>134.30000000000001</v>
      </c>
      <c r="E169">
        <f t="shared" si="55"/>
        <v>134.30000000000001</v>
      </c>
      <c r="F169">
        <v>143.4</v>
      </c>
      <c r="G169">
        <f t="shared" si="56"/>
        <v>143.4</v>
      </c>
      <c r="H169">
        <v>129.30000000000001</v>
      </c>
      <c r="I169">
        <f t="shared" si="57"/>
        <v>129.30000000000001</v>
      </c>
      <c r="J169">
        <v>139</v>
      </c>
      <c r="K169">
        <f t="shared" si="58"/>
        <v>139</v>
      </c>
      <c r="L169">
        <v>118.1</v>
      </c>
      <c r="M169">
        <f t="shared" si="59"/>
        <v>118.1</v>
      </c>
      <c r="N169">
        <v>145.5</v>
      </c>
      <c r="O169">
        <f t="shared" si="60"/>
        <v>145.5</v>
      </c>
      <c r="P169">
        <v>168.6</v>
      </c>
      <c r="Q169">
        <f t="shared" si="61"/>
        <v>168.6</v>
      </c>
      <c r="R169">
        <v>132.69999999999999</v>
      </c>
      <c r="S169">
        <f t="shared" si="62"/>
        <v>132.69999999999999</v>
      </c>
      <c r="T169">
        <v>121.2</v>
      </c>
      <c r="U169">
        <f t="shared" si="63"/>
        <v>121.2</v>
      </c>
      <c r="V169">
        <v>135.6</v>
      </c>
      <c r="W169">
        <f t="shared" si="64"/>
        <v>135.6</v>
      </c>
      <c r="X169">
        <v>128.69999999999999</v>
      </c>
      <c r="Y169">
        <f t="shared" si="65"/>
        <v>128.69999999999999</v>
      </c>
      <c r="Z169">
        <v>146.80000000000001</v>
      </c>
      <c r="AA169">
        <f t="shared" si="66"/>
        <v>146.80000000000001</v>
      </c>
      <c r="AB169">
        <v>140.6</v>
      </c>
      <c r="AC169">
        <f t="shared" si="67"/>
        <v>140.6</v>
      </c>
      <c r="AD169">
        <v>149.80000000000001</v>
      </c>
      <c r="AE169">
        <f t="shared" si="68"/>
        <v>149.80000000000001</v>
      </c>
      <c r="AF169">
        <v>140.30000000000001</v>
      </c>
      <c r="AG169">
        <f t="shared" si="69"/>
        <v>140.30000000000001</v>
      </c>
      <c r="AH169">
        <v>133</v>
      </c>
      <c r="AI169">
        <f t="shared" si="70"/>
        <v>133</v>
      </c>
      <c r="AJ169">
        <v>139.30000000000001</v>
      </c>
      <c r="AK169">
        <f t="shared" si="71"/>
        <v>139.30000000000001</v>
      </c>
      <c r="AL169">
        <v>134.4</v>
      </c>
      <c r="AM169">
        <f t="shared" si="54"/>
        <v>134.4</v>
      </c>
      <c r="AN169">
        <v>129.80000000000001</v>
      </c>
      <c r="AO169">
        <f t="shared" si="72"/>
        <v>129.80000000000001</v>
      </c>
      <c r="AP169">
        <v>132.80000000000001</v>
      </c>
      <c r="AQ169">
        <f t="shared" si="73"/>
        <v>132.80000000000001</v>
      </c>
      <c r="AR169">
        <v>130.19999999999999</v>
      </c>
      <c r="AS169">
        <f t="shared" si="74"/>
        <v>130.19999999999999</v>
      </c>
      <c r="AT169">
        <v>117.3</v>
      </c>
      <c r="AU169">
        <f t="shared" si="75"/>
        <v>117.3</v>
      </c>
      <c r="AV169">
        <v>127.3</v>
      </c>
      <c r="AW169">
        <f t="shared" si="76"/>
        <v>127.3</v>
      </c>
      <c r="AX169">
        <v>137.6</v>
      </c>
      <c r="AY169">
        <f t="shared" si="77"/>
        <v>137.6</v>
      </c>
      <c r="AZ169">
        <v>124.5</v>
      </c>
      <c r="BA169">
        <f t="shared" si="78"/>
        <v>124.5</v>
      </c>
      <c r="BB169">
        <v>126.8</v>
      </c>
      <c r="BC169">
        <f t="shared" si="79"/>
        <v>126.8</v>
      </c>
      <c r="BD169">
        <v>135.4</v>
      </c>
      <c r="BE169">
        <f t="shared" si="80"/>
        <v>135.4</v>
      </c>
    </row>
    <row r="170" spans="1:57" x14ac:dyDescent="0.3">
      <c r="A170" t="s">
        <v>30</v>
      </c>
      <c r="B170">
        <v>2017</v>
      </c>
      <c r="C170" t="s">
        <v>42</v>
      </c>
      <c r="D170">
        <v>135.19999999999999</v>
      </c>
      <c r="E170">
        <f t="shared" si="55"/>
        <v>135.19999999999999</v>
      </c>
      <c r="F170">
        <v>142</v>
      </c>
      <c r="G170">
        <f t="shared" si="56"/>
        <v>142</v>
      </c>
      <c r="H170">
        <v>130.5</v>
      </c>
      <c r="I170">
        <f t="shared" si="57"/>
        <v>130.5</v>
      </c>
      <c r="J170">
        <v>140.19999999999999</v>
      </c>
      <c r="K170">
        <f t="shared" si="58"/>
        <v>140.19999999999999</v>
      </c>
      <c r="L170">
        <v>120.7</v>
      </c>
      <c r="M170">
        <f t="shared" si="59"/>
        <v>120.7</v>
      </c>
      <c r="N170">
        <v>147.80000000000001</v>
      </c>
      <c r="O170">
        <f t="shared" si="60"/>
        <v>147.80000000000001</v>
      </c>
      <c r="P170">
        <v>154.5</v>
      </c>
      <c r="Q170">
        <f t="shared" si="61"/>
        <v>154.5</v>
      </c>
      <c r="R170">
        <v>137.1</v>
      </c>
      <c r="S170">
        <f t="shared" si="62"/>
        <v>137.1</v>
      </c>
      <c r="T170">
        <v>121</v>
      </c>
      <c r="U170">
        <f t="shared" si="63"/>
        <v>121</v>
      </c>
      <c r="V170">
        <v>134.69999999999999</v>
      </c>
      <c r="W170">
        <f t="shared" si="64"/>
        <v>134.69999999999999</v>
      </c>
      <c r="X170">
        <v>131.69999999999999</v>
      </c>
      <c r="Y170">
        <f t="shared" si="65"/>
        <v>131.69999999999999</v>
      </c>
      <c r="Z170">
        <v>149.30000000000001</v>
      </c>
      <c r="AA170">
        <f t="shared" si="66"/>
        <v>149.30000000000001</v>
      </c>
      <c r="AB170">
        <v>139.6</v>
      </c>
      <c r="AC170">
        <f t="shared" si="67"/>
        <v>139.6</v>
      </c>
      <c r="AD170">
        <v>149.80000000000001</v>
      </c>
      <c r="AE170">
        <f t="shared" si="68"/>
        <v>149.80000000000001</v>
      </c>
      <c r="AF170">
        <v>146.1</v>
      </c>
      <c r="AG170">
        <f t="shared" si="69"/>
        <v>146.1</v>
      </c>
      <c r="AH170">
        <v>139.69999999999999</v>
      </c>
      <c r="AI170">
        <f t="shared" si="70"/>
        <v>139.69999999999999</v>
      </c>
      <c r="AJ170">
        <v>145.19999999999999</v>
      </c>
      <c r="AK170">
        <f t="shared" si="71"/>
        <v>145.19999999999999</v>
      </c>
      <c r="AL170" t="s">
        <v>32</v>
      </c>
      <c r="AM170">
        <f t="shared" si="54"/>
        <v>135.69999999999999</v>
      </c>
      <c r="AN170">
        <v>137.4</v>
      </c>
      <c r="AO170">
        <f t="shared" si="72"/>
        <v>137.4</v>
      </c>
      <c r="AP170">
        <v>137.9</v>
      </c>
      <c r="AQ170">
        <f t="shared" si="73"/>
        <v>137.9</v>
      </c>
      <c r="AR170">
        <v>133.4</v>
      </c>
      <c r="AS170">
        <f t="shared" si="74"/>
        <v>133.4</v>
      </c>
      <c r="AT170">
        <v>121.2</v>
      </c>
      <c r="AU170">
        <f t="shared" si="75"/>
        <v>121.2</v>
      </c>
      <c r="AV170">
        <v>132.30000000000001</v>
      </c>
      <c r="AW170">
        <f t="shared" si="76"/>
        <v>132.30000000000001</v>
      </c>
      <c r="AX170">
        <v>139.6</v>
      </c>
      <c r="AY170">
        <f t="shared" si="77"/>
        <v>139.6</v>
      </c>
      <c r="AZ170">
        <v>126.7</v>
      </c>
      <c r="BA170">
        <f t="shared" si="78"/>
        <v>126.7</v>
      </c>
      <c r="BB170">
        <v>130.30000000000001</v>
      </c>
      <c r="BC170">
        <f t="shared" si="79"/>
        <v>130.30000000000001</v>
      </c>
      <c r="BD170">
        <v>137.6</v>
      </c>
      <c r="BE170">
        <f t="shared" si="80"/>
        <v>137.6</v>
      </c>
    </row>
    <row r="171" spans="1:57" x14ac:dyDescent="0.3">
      <c r="A171" t="s">
        <v>33</v>
      </c>
      <c r="B171">
        <v>2017</v>
      </c>
      <c r="C171" t="s">
        <v>42</v>
      </c>
      <c r="D171">
        <v>133.6</v>
      </c>
      <c r="E171">
        <f t="shared" si="55"/>
        <v>133.6</v>
      </c>
      <c r="F171">
        <v>143</v>
      </c>
      <c r="G171">
        <f t="shared" si="56"/>
        <v>143</v>
      </c>
      <c r="H171">
        <v>129.69999999999999</v>
      </c>
      <c r="I171">
        <f t="shared" si="57"/>
        <v>129.69999999999999</v>
      </c>
      <c r="J171">
        <v>138.69999999999999</v>
      </c>
      <c r="K171">
        <f t="shared" si="58"/>
        <v>138.69999999999999</v>
      </c>
      <c r="L171">
        <v>114.5</v>
      </c>
      <c r="M171">
        <f t="shared" si="59"/>
        <v>114.5</v>
      </c>
      <c r="N171">
        <v>137.5</v>
      </c>
      <c r="O171">
        <f t="shared" si="60"/>
        <v>137.5</v>
      </c>
      <c r="P171">
        <v>160.69999999999999</v>
      </c>
      <c r="Q171">
        <f t="shared" si="61"/>
        <v>160.69999999999999</v>
      </c>
      <c r="R171">
        <v>124.5</v>
      </c>
      <c r="S171">
        <f t="shared" si="62"/>
        <v>124.5</v>
      </c>
      <c r="T171">
        <v>122.4</v>
      </c>
      <c r="U171">
        <f t="shared" si="63"/>
        <v>122.4</v>
      </c>
      <c r="V171">
        <v>137.30000000000001</v>
      </c>
      <c r="W171">
        <f t="shared" si="64"/>
        <v>137.30000000000001</v>
      </c>
      <c r="X171">
        <v>124.8</v>
      </c>
      <c r="Y171">
        <f t="shared" si="65"/>
        <v>124.8</v>
      </c>
      <c r="Z171">
        <v>145</v>
      </c>
      <c r="AA171">
        <f t="shared" si="66"/>
        <v>145</v>
      </c>
      <c r="AB171">
        <v>138</v>
      </c>
      <c r="AC171">
        <f t="shared" si="67"/>
        <v>138</v>
      </c>
      <c r="AD171">
        <v>153.6</v>
      </c>
      <c r="AE171">
        <f t="shared" si="68"/>
        <v>153.6</v>
      </c>
      <c r="AF171">
        <v>133.30000000000001</v>
      </c>
      <c r="AG171">
        <f t="shared" si="69"/>
        <v>133.30000000000001</v>
      </c>
      <c r="AH171">
        <v>124.6</v>
      </c>
      <c r="AI171">
        <f t="shared" si="70"/>
        <v>124.6</v>
      </c>
      <c r="AJ171">
        <v>132</v>
      </c>
      <c r="AK171">
        <f t="shared" si="71"/>
        <v>132</v>
      </c>
      <c r="AL171">
        <v>135.69999999999999</v>
      </c>
      <c r="AM171">
        <f t="shared" si="54"/>
        <v>135.69999999999999</v>
      </c>
      <c r="AN171">
        <v>120.6</v>
      </c>
      <c r="AO171">
        <f t="shared" si="72"/>
        <v>120.6</v>
      </c>
      <c r="AP171">
        <v>128.1</v>
      </c>
      <c r="AQ171">
        <f t="shared" si="73"/>
        <v>128.1</v>
      </c>
      <c r="AR171">
        <v>126.1</v>
      </c>
      <c r="AS171">
        <f t="shared" si="74"/>
        <v>126.1</v>
      </c>
      <c r="AT171">
        <v>115.7</v>
      </c>
      <c r="AU171">
        <f t="shared" si="75"/>
        <v>115.7</v>
      </c>
      <c r="AV171">
        <v>124.5</v>
      </c>
      <c r="AW171">
        <f t="shared" si="76"/>
        <v>124.5</v>
      </c>
      <c r="AX171">
        <v>135.9</v>
      </c>
      <c r="AY171">
        <f t="shared" si="77"/>
        <v>135.9</v>
      </c>
      <c r="AZ171">
        <v>124.4</v>
      </c>
      <c r="BA171">
        <f t="shared" si="78"/>
        <v>124.4</v>
      </c>
      <c r="BB171">
        <v>124.5</v>
      </c>
      <c r="BC171">
        <f t="shared" si="79"/>
        <v>124.5</v>
      </c>
      <c r="BD171">
        <v>132.4</v>
      </c>
      <c r="BE171">
        <f t="shared" si="80"/>
        <v>132.4</v>
      </c>
    </row>
    <row r="172" spans="1:57" x14ac:dyDescent="0.3">
      <c r="A172" t="s">
        <v>34</v>
      </c>
      <c r="B172">
        <v>2017</v>
      </c>
      <c r="C172" t="s">
        <v>42</v>
      </c>
      <c r="D172">
        <v>134.69999999999999</v>
      </c>
      <c r="E172">
        <f t="shared" si="55"/>
        <v>134.69999999999999</v>
      </c>
      <c r="F172">
        <v>142.4</v>
      </c>
      <c r="G172">
        <f t="shared" si="56"/>
        <v>142.4</v>
      </c>
      <c r="H172">
        <v>130.19999999999999</v>
      </c>
      <c r="I172">
        <f t="shared" si="57"/>
        <v>130.19999999999999</v>
      </c>
      <c r="J172">
        <v>139.6</v>
      </c>
      <c r="K172">
        <f t="shared" si="58"/>
        <v>139.6</v>
      </c>
      <c r="L172">
        <v>118.4</v>
      </c>
      <c r="M172">
        <f t="shared" si="59"/>
        <v>118.4</v>
      </c>
      <c r="N172">
        <v>143</v>
      </c>
      <c r="O172">
        <f t="shared" si="60"/>
        <v>143</v>
      </c>
      <c r="P172">
        <v>156.6</v>
      </c>
      <c r="Q172">
        <f t="shared" si="61"/>
        <v>156.6</v>
      </c>
      <c r="R172">
        <v>132.9</v>
      </c>
      <c r="S172">
        <f t="shared" si="62"/>
        <v>132.9</v>
      </c>
      <c r="T172">
        <v>121.5</v>
      </c>
      <c r="U172">
        <f t="shared" si="63"/>
        <v>121.5</v>
      </c>
      <c r="V172">
        <v>135.6</v>
      </c>
      <c r="W172">
        <f t="shared" si="64"/>
        <v>135.6</v>
      </c>
      <c r="X172">
        <v>128.80000000000001</v>
      </c>
      <c r="Y172">
        <f t="shared" si="65"/>
        <v>128.80000000000001</v>
      </c>
      <c r="Z172">
        <v>147.30000000000001</v>
      </c>
      <c r="AA172">
        <f t="shared" si="66"/>
        <v>147.30000000000001</v>
      </c>
      <c r="AB172">
        <v>139</v>
      </c>
      <c r="AC172">
        <f t="shared" si="67"/>
        <v>139</v>
      </c>
      <c r="AD172">
        <v>150.80000000000001</v>
      </c>
      <c r="AE172">
        <f t="shared" si="68"/>
        <v>150.80000000000001</v>
      </c>
      <c r="AF172">
        <v>141.1</v>
      </c>
      <c r="AG172">
        <f t="shared" si="69"/>
        <v>141.1</v>
      </c>
      <c r="AH172">
        <v>133.4</v>
      </c>
      <c r="AI172">
        <f t="shared" si="70"/>
        <v>133.4</v>
      </c>
      <c r="AJ172">
        <v>140</v>
      </c>
      <c r="AK172">
        <f t="shared" si="71"/>
        <v>140</v>
      </c>
      <c r="AL172">
        <v>135.69999999999999</v>
      </c>
      <c r="AM172">
        <f t="shared" si="54"/>
        <v>135.69999999999999</v>
      </c>
      <c r="AN172">
        <v>131</v>
      </c>
      <c r="AO172">
        <f t="shared" si="72"/>
        <v>131</v>
      </c>
      <c r="AP172">
        <v>133.30000000000001</v>
      </c>
      <c r="AQ172">
        <f t="shared" si="73"/>
        <v>133.30000000000001</v>
      </c>
      <c r="AR172">
        <v>130.6</v>
      </c>
      <c r="AS172">
        <f t="shared" si="74"/>
        <v>130.6</v>
      </c>
      <c r="AT172">
        <v>118.3</v>
      </c>
      <c r="AU172">
        <f t="shared" si="75"/>
        <v>118.3</v>
      </c>
      <c r="AV172">
        <v>127.9</v>
      </c>
      <c r="AW172">
        <f t="shared" si="76"/>
        <v>127.9</v>
      </c>
      <c r="AX172">
        <v>137.4</v>
      </c>
      <c r="AY172">
        <f t="shared" si="77"/>
        <v>137.4</v>
      </c>
      <c r="AZ172">
        <v>125.7</v>
      </c>
      <c r="BA172">
        <f t="shared" si="78"/>
        <v>125.7</v>
      </c>
      <c r="BB172">
        <v>127.5</v>
      </c>
      <c r="BC172">
        <f t="shared" si="79"/>
        <v>127.5</v>
      </c>
      <c r="BD172">
        <v>135.19999999999999</v>
      </c>
      <c r="BE172">
        <f t="shared" si="80"/>
        <v>135.19999999999999</v>
      </c>
    </row>
    <row r="173" spans="1:57" x14ac:dyDescent="0.3">
      <c r="A173" t="s">
        <v>30</v>
      </c>
      <c r="B173">
        <v>2017</v>
      </c>
      <c r="C173" t="s">
        <v>43</v>
      </c>
      <c r="D173">
        <v>135.9</v>
      </c>
      <c r="E173">
        <f t="shared" si="55"/>
        <v>135.9</v>
      </c>
      <c r="F173">
        <v>141.9</v>
      </c>
      <c r="G173">
        <f t="shared" si="56"/>
        <v>141.9</v>
      </c>
      <c r="H173">
        <v>131</v>
      </c>
      <c r="I173">
        <f t="shared" si="57"/>
        <v>131</v>
      </c>
      <c r="J173">
        <v>141.5</v>
      </c>
      <c r="K173">
        <f t="shared" si="58"/>
        <v>141.5</v>
      </c>
      <c r="L173">
        <v>121.4</v>
      </c>
      <c r="M173">
        <f t="shared" si="59"/>
        <v>121.4</v>
      </c>
      <c r="N173">
        <v>146.69999999999999</v>
      </c>
      <c r="O173">
        <f t="shared" si="60"/>
        <v>146.69999999999999</v>
      </c>
      <c r="P173">
        <v>157.1</v>
      </c>
      <c r="Q173">
        <f t="shared" si="61"/>
        <v>157.1</v>
      </c>
      <c r="R173">
        <v>136.4</v>
      </c>
      <c r="S173">
        <f t="shared" si="62"/>
        <v>136.4</v>
      </c>
      <c r="T173">
        <v>121.4</v>
      </c>
      <c r="U173">
        <f t="shared" si="63"/>
        <v>121.4</v>
      </c>
      <c r="V173">
        <v>135.6</v>
      </c>
      <c r="W173">
        <f t="shared" si="64"/>
        <v>135.6</v>
      </c>
      <c r="X173">
        <v>131.30000000000001</v>
      </c>
      <c r="Y173">
        <f t="shared" si="65"/>
        <v>131.30000000000001</v>
      </c>
      <c r="Z173">
        <v>150.30000000000001</v>
      </c>
      <c r="AA173">
        <f t="shared" si="66"/>
        <v>150.30000000000001</v>
      </c>
      <c r="AB173">
        <v>140.4</v>
      </c>
      <c r="AC173">
        <f t="shared" si="67"/>
        <v>140.4</v>
      </c>
      <c r="AD173">
        <v>150.5</v>
      </c>
      <c r="AE173">
        <f t="shared" si="68"/>
        <v>150.5</v>
      </c>
      <c r="AF173">
        <v>147.19999999999999</v>
      </c>
      <c r="AG173">
        <f t="shared" si="69"/>
        <v>147.19999999999999</v>
      </c>
      <c r="AH173">
        <v>140.6</v>
      </c>
      <c r="AI173">
        <f t="shared" si="70"/>
        <v>140.6</v>
      </c>
      <c r="AJ173">
        <v>146.19999999999999</v>
      </c>
      <c r="AK173">
        <f t="shared" si="71"/>
        <v>146.19999999999999</v>
      </c>
      <c r="AL173" t="s">
        <v>32</v>
      </c>
      <c r="AM173">
        <f t="shared" si="54"/>
        <v>137.30000000000001</v>
      </c>
      <c r="AN173">
        <v>138.1</v>
      </c>
      <c r="AO173">
        <f t="shared" si="72"/>
        <v>138.1</v>
      </c>
      <c r="AP173">
        <v>138.4</v>
      </c>
      <c r="AQ173">
        <f t="shared" si="73"/>
        <v>138.4</v>
      </c>
      <c r="AR173">
        <v>134.19999999999999</v>
      </c>
      <c r="AS173">
        <f t="shared" si="74"/>
        <v>134.19999999999999</v>
      </c>
      <c r="AT173">
        <v>121</v>
      </c>
      <c r="AU173">
        <f t="shared" si="75"/>
        <v>121</v>
      </c>
      <c r="AV173">
        <v>133</v>
      </c>
      <c r="AW173">
        <f t="shared" si="76"/>
        <v>133</v>
      </c>
      <c r="AX173">
        <v>140.1</v>
      </c>
      <c r="AY173">
        <f t="shared" si="77"/>
        <v>140.1</v>
      </c>
      <c r="AZ173">
        <v>127.4</v>
      </c>
      <c r="BA173">
        <f t="shared" si="78"/>
        <v>127.4</v>
      </c>
      <c r="BB173">
        <v>130.69999999999999</v>
      </c>
      <c r="BC173">
        <f t="shared" si="79"/>
        <v>130.69999999999999</v>
      </c>
      <c r="BD173">
        <v>138.30000000000001</v>
      </c>
      <c r="BE173">
        <f t="shared" si="80"/>
        <v>138.30000000000001</v>
      </c>
    </row>
    <row r="174" spans="1:57" x14ac:dyDescent="0.3">
      <c r="A174" t="s">
        <v>33</v>
      </c>
      <c r="B174">
        <v>2017</v>
      </c>
      <c r="C174" t="s">
        <v>43</v>
      </c>
      <c r="D174">
        <v>133.9</v>
      </c>
      <c r="E174">
        <f t="shared" si="55"/>
        <v>133.9</v>
      </c>
      <c r="F174">
        <v>142.80000000000001</v>
      </c>
      <c r="G174">
        <f t="shared" si="56"/>
        <v>142.80000000000001</v>
      </c>
      <c r="H174">
        <v>131.4</v>
      </c>
      <c r="I174">
        <f t="shared" si="57"/>
        <v>131.4</v>
      </c>
      <c r="J174">
        <v>139.1</v>
      </c>
      <c r="K174">
        <f t="shared" si="58"/>
        <v>139.1</v>
      </c>
      <c r="L174">
        <v>114.9</v>
      </c>
      <c r="M174">
        <f t="shared" si="59"/>
        <v>114.9</v>
      </c>
      <c r="N174">
        <v>135.6</v>
      </c>
      <c r="O174">
        <f t="shared" si="60"/>
        <v>135.6</v>
      </c>
      <c r="P174">
        <v>173.2</v>
      </c>
      <c r="Q174">
        <f t="shared" si="61"/>
        <v>173.2</v>
      </c>
      <c r="R174">
        <v>124.1</v>
      </c>
      <c r="S174">
        <f t="shared" si="62"/>
        <v>124.1</v>
      </c>
      <c r="T174">
        <v>122.6</v>
      </c>
      <c r="U174">
        <f t="shared" si="63"/>
        <v>122.6</v>
      </c>
      <c r="V174">
        <v>137.80000000000001</v>
      </c>
      <c r="W174">
        <f t="shared" si="64"/>
        <v>137.80000000000001</v>
      </c>
      <c r="X174">
        <v>125.1</v>
      </c>
      <c r="Y174">
        <f t="shared" si="65"/>
        <v>125.1</v>
      </c>
      <c r="Z174">
        <v>145.5</v>
      </c>
      <c r="AA174">
        <f t="shared" si="66"/>
        <v>145.5</v>
      </c>
      <c r="AB174">
        <v>139.69999999999999</v>
      </c>
      <c r="AC174">
        <f t="shared" si="67"/>
        <v>139.69999999999999</v>
      </c>
      <c r="AD174">
        <v>154.6</v>
      </c>
      <c r="AE174">
        <f t="shared" si="68"/>
        <v>154.6</v>
      </c>
      <c r="AF174">
        <v>134</v>
      </c>
      <c r="AG174">
        <f t="shared" si="69"/>
        <v>134</v>
      </c>
      <c r="AH174">
        <v>124.9</v>
      </c>
      <c r="AI174">
        <f t="shared" si="70"/>
        <v>124.9</v>
      </c>
      <c r="AJ174">
        <v>132.6</v>
      </c>
      <c r="AK174">
        <f t="shared" si="71"/>
        <v>132.6</v>
      </c>
      <c r="AL174">
        <v>137.30000000000001</v>
      </c>
      <c r="AM174">
        <f t="shared" si="54"/>
        <v>137.30000000000001</v>
      </c>
      <c r="AN174">
        <v>122.6</v>
      </c>
      <c r="AO174">
        <f t="shared" si="72"/>
        <v>122.6</v>
      </c>
      <c r="AP174">
        <v>128.30000000000001</v>
      </c>
      <c r="AQ174">
        <f t="shared" si="73"/>
        <v>128.30000000000001</v>
      </c>
      <c r="AR174">
        <v>126.6</v>
      </c>
      <c r="AS174">
        <f t="shared" si="74"/>
        <v>126.6</v>
      </c>
      <c r="AT174">
        <v>115</v>
      </c>
      <c r="AU174">
        <f t="shared" si="75"/>
        <v>115</v>
      </c>
      <c r="AV174">
        <v>124.8</v>
      </c>
      <c r="AW174">
        <f t="shared" si="76"/>
        <v>124.8</v>
      </c>
      <c r="AX174">
        <v>136.30000000000001</v>
      </c>
      <c r="AY174">
        <f t="shared" si="77"/>
        <v>136.30000000000001</v>
      </c>
      <c r="AZ174">
        <v>124.6</v>
      </c>
      <c r="BA174">
        <f t="shared" si="78"/>
        <v>124.6</v>
      </c>
      <c r="BB174">
        <v>124.5</v>
      </c>
      <c r="BC174">
        <f t="shared" si="79"/>
        <v>124.5</v>
      </c>
      <c r="BD174">
        <v>133.5</v>
      </c>
      <c r="BE174">
        <f t="shared" si="80"/>
        <v>133.5</v>
      </c>
    </row>
    <row r="175" spans="1:57" x14ac:dyDescent="0.3">
      <c r="A175" t="s">
        <v>34</v>
      </c>
      <c r="B175">
        <v>2017</v>
      </c>
      <c r="C175" t="s">
        <v>43</v>
      </c>
      <c r="D175">
        <v>135.30000000000001</v>
      </c>
      <c r="E175">
        <f t="shared" si="55"/>
        <v>135.30000000000001</v>
      </c>
      <c r="F175">
        <v>142.19999999999999</v>
      </c>
      <c r="G175">
        <f t="shared" si="56"/>
        <v>142.19999999999999</v>
      </c>
      <c r="H175">
        <v>131.19999999999999</v>
      </c>
      <c r="I175">
        <f t="shared" si="57"/>
        <v>131.19999999999999</v>
      </c>
      <c r="J175">
        <v>140.6</v>
      </c>
      <c r="K175">
        <f t="shared" si="58"/>
        <v>140.6</v>
      </c>
      <c r="L175">
        <v>119</v>
      </c>
      <c r="M175">
        <f t="shared" si="59"/>
        <v>119</v>
      </c>
      <c r="N175">
        <v>141.5</v>
      </c>
      <c r="O175">
        <f t="shared" si="60"/>
        <v>141.5</v>
      </c>
      <c r="P175">
        <v>162.6</v>
      </c>
      <c r="Q175">
        <f t="shared" si="61"/>
        <v>162.6</v>
      </c>
      <c r="R175">
        <v>132.30000000000001</v>
      </c>
      <c r="S175">
        <f t="shared" si="62"/>
        <v>132.30000000000001</v>
      </c>
      <c r="T175">
        <v>121.8</v>
      </c>
      <c r="U175">
        <f t="shared" si="63"/>
        <v>121.8</v>
      </c>
      <c r="V175">
        <v>136.30000000000001</v>
      </c>
      <c r="W175">
        <f t="shared" si="64"/>
        <v>136.30000000000001</v>
      </c>
      <c r="X175">
        <v>128.69999999999999</v>
      </c>
      <c r="Y175">
        <f t="shared" si="65"/>
        <v>128.69999999999999</v>
      </c>
      <c r="Z175">
        <v>148.1</v>
      </c>
      <c r="AA175">
        <f t="shared" si="66"/>
        <v>148.1</v>
      </c>
      <c r="AB175">
        <v>140.1</v>
      </c>
      <c r="AC175">
        <f t="shared" si="67"/>
        <v>140.1</v>
      </c>
      <c r="AD175">
        <v>151.6</v>
      </c>
      <c r="AE175">
        <f t="shared" si="68"/>
        <v>151.6</v>
      </c>
      <c r="AF175">
        <v>142</v>
      </c>
      <c r="AG175">
        <f t="shared" si="69"/>
        <v>142</v>
      </c>
      <c r="AH175">
        <v>134.1</v>
      </c>
      <c r="AI175">
        <f t="shared" si="70"/>
        <v>134.1</v>
      </c>
      <c r="AJ175">
        <v>140.80000000000001</v>
      </c>
      <c r="AK175">
        <f t="shared" si="71"/>
        <v>140.80000000000001</v>
      </c>
      <c r="AL175">
        <v>137.30000000000001</v>
      </c>
      <c r="AM175">
        <f t="shared" si="54"/>
        <v>137.30000000000001</v>
      </c>
      <c r="AN175">
        <v>132.19999999999999</v>
      </c>
      <c r="AO175">
        <f t="shared" si="72"/>
        <v>132.19999999999999</v>
      </c>
      <c r="AP175">
        <v>133.6</v>
      </c>
      <c r="AQ175">
        <f t="shared" si="73"/>
        <v>133.6</v>
      </c>
      <c r="AR175">
        <v>131.30000000000001</v>
      </c>
      <c r="AS175">
        <f t="shared" si="74"/>
        <v>131.30000000000001</v>
      </c>
      <c r="AT175">
        <v>117.8</v>
      </c>
      <c r="AU175">
        <f t="shared" si="75"/>
        <v>117.8</v>
      </c>
      <c r="AV175">
        <v>128.4</v>
      </c>
      <c r="AW175">
        <f t="shared" si="76"/>
        <v>128.4</v>
      </c>
      <c r="AX175">
        <v>137.9</v>
      </c>
      <c r="AY175">
        <f t="shared" si="77"/>
        <v>137.9</v>
      </c>
      <c r="AZ175">
        <v>126.2</v>
      </c>
      <c r="BA175">
        <f t="shared" si="78"/>
        <v>126.2</v>
      </c>
      <c r="BB175">
        <v>127.7</v>
      </c>
      <c r="BC175">
        <f t="shared" si="79"/>
        <v>127.7</v>
      </c>
      <c r="BD175">
        <v>136.1</v>
      </c>
      <c r="BE175">
        <f t="shared" si="80"/>
        <v>136.1</v>
      </c>
    </row>
    <row r="176" spans="1:57" x14ac:dyDescent="0.3">
      <c r="A176" t="s">
        <v>30</v>
      </c>
      <c r="B176">
        <v>2017</v>
      </c>
      <c r="C176" t="s">
        <v>45</v>
      </c>
      <c r="D176">
        <v>136.30000000000001</v>
      </c>
      <c r="E176">
        <f t="shared" si="55"/>
        <v>136.30000000000001</v>
      </c>
      <c r="F176">
        <v>142.5</v>
      </c>
      <c r="G176">
        <f t="shared" si="56"/>
        <v>142.5</v>
      </c>
      <c r="H176">
        <v>140.5</v>
      </c>
      <c r="I176">
        <f t="shared" si="57"/>
        <v>140.5</v>
      </c>
      <c r="J176">
        <v>141.5</v>
      </c>
      <c r="K176">
        <f t="shared" si="58"/>
        <v>141.5</v>
      </c>
      <c r="L176">
        <v>121.6</v>
      </c>
      <c r="M176">
        <f t="shared" si="59"/>
        <v>121.6</v>
      </c>
      <c r="N176">
        <v>147.30000000000001</v>
      </c>
      <c r="O176">
        <f t="shared" si="60"/>
        <v>147.30000000000001</v>
      </c>
      <c r="P176">
        <v>168</v>
      </c>
      <c r="Q176">
        <f t="shared" si="61"/>
        <v>168</v>
      </c>
      <c r="R176">
        <v>135.80000000000001</v>
      </c>
      <c r="S176">
        <f t="shared" si="62"/>
        <v>135.80000000000001</v>
      </c>
      <c r="T176">
        <v>122.5</v>
      </c>
      <c r="U176">
        <f t="shared" si="63"/>
        <v>122.5</v>
      </c>
      <c r="V176">
        <v>136</v>
      </c>
      <c r="W176">
        <f t="shared" si="64"/>
        <v>136</v>
      </c>
      <c r="X176">
        <v>131.9</v>
      </c>
      <c r="Y176">
        <f t="shared" si="65"/>
        <v>131.9</v>
      </c>
      <c r="Z176">
        <v>151.4</v>
      </c>
      <c r="AA176">
        <f t="shared" si="66"/>
        <v>151.4</v>
      </c>
      <c r="AB176">
        <v>142.4</v>
      </c>
      <c r="AC176">
        <f t="shared" si="67"/>
        <v>142.4</v>
      </c>
      <c r="AD176">
        <v>152.1</v>
      </c>
      <c r="AE176">
        <f t="shared" si="68"/>
        <v>152.1</v>
      </c>
      <c r="AF176">
        <v>148.19999999999999</v>
      </c>
      <c r="AG176">
        <f t="shared" si="69"/>
        <v>148.19999999999999</v>
      </c>
      <c r="AH176">
        <v>141.5</v>
      </c>
      <c r="AI176">
        <f t="shared" si="70"/>
        <v>141.5</v>
      </c>
      <c r="AJ176">
        <v>147.30000000000001</v>
      </c>
      <c r="AK176">
        <f t="shared" si="71"/>
        <v>147.30000000000001</v>
      </c>
      <c r="AL176" t="s">
        <v>32</v>
      </c>
      <c r="AM176">
        <f t="shared" si="54"/>
        <v>138.6</v>
      </c>
      <c r="AN176">
        <v>141.1</v>
      </c>
      <c r="AO176">
        <f t="shared" si="72"/>
        <v>141.1</v>
      </c>
      <c r="AP176">
        <v>139.4</v>
      </c>
      <c r="AQ176">
        <f t="shared" si="73"/>
        <v>139.4</v>
      </c>
      <c r="AR176">
        <v>135.80000000000001</v>
      </c>
      <c r="AS176">
        <f t="shared" si="74"/>
        <v>135.80000000000001</v>
      </c>
      <c r="AT176">
        <v>121.6</v>
      </c>
      <c r="AU176">
        <f t="shared" si="75"/>
        <v>121.6</v>
      </c>
      <c r="AV176">
        <v>133.69999999999999</v>
      </c>
      <c r="AW176">
        <f t="shared" si="76"/>
        <v>133.69999999999999</v>
      </c>
      <c r="AX176">
        <v>141.5</v>
      </c>
      <c r="AY176">
        <f t="shared" si="77"/>
        <v>141.5</v>
      </c>
      <c r="AZ176">
        <v>128.1</v>
      </c>
      <c r="BA176">
        <f t="shared" si="78"/>
        <v>128.1</v>
      </c>
      <c r="BB176">
        <v>131.69999999999999</v>
      </c>
      <c r="BC176">
        <f t="shared" si="79"/>
        <v>131.69999999999999</v>
      </c>
      <c r="BD176">
        <v>140</v>
      </c>
      <c r="BE176">
        <f t="shared" si="80"/>
        <v>140</v>
      </c>
    </row>
    <row r="177" spans="1:57" x14ac:dyDescent="0.3">
      <c r="A177" t="s">
        <v>33</v>
      </c>
      <c r="B177">
        <v>2017</v>
      </c>
      <c r="C177" t="s">
        <v>45</v>
      </c>
      <c r="D177">
        <v>134.30000000000001</v>
      </c>
      <c r="E177">
        <f t="shared" si="55"/>
        <v>134.30000000000001</v>
      </c>
      <c r="F177">
        <v>142.1</v>
      </c>
      <c r="G177">
        <f t="shared" si="56"/>
        <v>142.1</v>
      </c>
      <c r="H177">
        <v>146.69999999999999</v>
      </c>
      <c r="I177">
        <f t="shared" si="57"/>
        <v>146.69999999999999</v>
      </c>
      <c r="J177">
        <v>139.5</v>
      </c>
      <c r="K177">
        <f t="shared" si="58"/>
        <v>139.5</v>
      </c>
      <c r="L177">
        <v>115.2</v>
      </c>
      <c r="M177">
        <f t="shared" si="59"/>
        <v>115.2</v>
      </c>
      <c r="N177">
        <v>136.4</v>
      </c>
      <c r="O177">
        <f t="shared" si="60"/>
        <v>136.4</v>
      </c>
      <c r="P177">
        <v>185.2</v>
      </c>
      <c r="Q177">
        <f t="shared" si="61"/>
        <v>185.2</v>
      </c>
      <c r="R177">
        <v>122.2</v>
      </c>
      <c r="S177">
        <f t="shared" si="62"/>
        <v>122.2</v>
      </c>
      <c r="T177">
        <v>123.9</v>
      </c>
      <c r="U177">
        <f t="shared" si="63"/>
        <v>123.9</v>
      </c>
      <c r="V177">
        <v>138.30000000000001</v>
      </c>
      <c r="W177">
        <f t="shared" si="64"/>
        <v>138.30000000000001</v>
      </c>
      <c r="X177">
        <v>125.4</v>
      </c>
      <c r="Y177">
        <f t="shared" si="65"/>
        <v>125.4</v>
      </c>
      <c r="Z177">
        <v>146</v>
      </c>
      <c r="AA177">
        <f t="shared" si="66"/>
        <v>146</v>
      </c>
      <c r="AB177">
        <v>141.5</v>
      </c>
      <c r="AC177">
        <f t="shared" si="67"/>
        <v>141.5</v>
      </c>
      <c r="AD177">
        <v>156.19999999999999</v>
      </c>
      <c r="AE177">
        <f t="shared" si="68"/>
        <v>156.19999999999999</v>
      </c>
      <c r="AF177">
        <v>135</v>
      </c>
      <c r="AG177">
        <f t="shared" si="69"/>
        <v>135</v>
      </c>
      <c r="AH177">
        <v>125.4</v>
      </c>
      <c r="AI177">
        <f t="shared" si="70"/>
        <v>125.4</v>
      </c>
      <c r="AJ177">
        <v>133.5</v>
      </c>
      <c r="AK177">
        <f t="shared" si="71"/>
        <v>133.5</v>
      </c>
      <c r="AL177">
        <v>138.6</v>
      </c>
      <c r="AM177">
        <f t="shared" si="54"/>
        <v>138.6</v>
      </c>
      <c r="AN177">
        <v>125.7</v>
      </c>
      <c r="AO177">
        <f t="shared" si="72"/>
        <v>125.7</v>
      </c>
      <c r="AP177">
        <v>128.80000000000001</v>
      </c>
      <c r="AQ177">
        <f t="shared" si="73"/>
        <v>128.80000000000001</v>
      </c>
      <c r="AR177">
        <v>127.4</v>
      </c>
      <c r="AS177">
        <f t="shared" si="74"/>
        <v>127.4</v>
      </c>
      <c r="AT177">
        <v>115.3</v>
      </c>
      <c r="AU177">
        <f t="shared" si="75"/>
        <v>115.3</v>
      </c>
      <c r="AV177">
        <v>125.1</v>
      </c>
      <c r="AW177">
        <f t="shared" si="76"/>
        <v>125.1</v>
      </c>
      <c r="AX177">
        <v>136.6</v>
      </c>
      <c r="AY177">
        <f t="shared" si="77"/>
        <v>136.6</v>
      </c>
      <c r="AZ177">
        <v>124.9</v>
      </c>
      <c r="BA177">
        <f t="shared" si="78"/>
        <v>124.9</v>
      </c>
      <c r="BB177">
        <v>124.9</v>
      </c>
      <c r="BC177">
        <f t="shared" si="79"/>
        <v>124.9</v>
      </c>
      <c r="BD177">
        <v>134.80000000000001</v>
      </c>
      <c r="BE177">
        <f t="shared" si="80"/>
        <v>134.80000000000001</v>
      </c>
    </row>
    <row r="178" spans="1:57" x14ac:dyDescent="0.3">
      <c r="A178" t="s">
        <v>34</v>
      </c>
      <c r="B178">
        <v>2017</v>
      </c>
      <c r="C178" t="s">
        <v>45</v>
      </c>
      <c r="D178">
        <v>135.69999999999999</v>
      </c>
      <c r="E178">
        <f t="shared" si="55"/>
        <v>135.69999999999999</v>
      </c>
      <c r="F178">
        <v>142.4</v>
      </c>
      <c r="G178">
        <f t="shared" si="56"/>
        <v>142.4</v>
      </c>
      <c r="H178">
        <v>142.9</v>
      </c>
      <c r="I178">
        <f t="shared" si="57"/>
        <v>142.9</v>
      </c>
      <c r="J178">
        <v>140.80000000000001</v>
      </c>
      <c r="K178">
        <f t="shared" si="58"/>
        <v>140.80000000000001</v>
      </c>
      <c r="L178">
        <v>119.2</v>
      </c>
      <c r="M178">
        <f t="shared" si="59"/>
        <v>119.2</v>
      </c>
      <c r="N178">
        <v>142.19999999999999</v>
      </c>
      <c r="O178">
        <f t="shared" si="60"/>
        <v>142.19999999999999</v>
      </c>
      <c r="P178">
        <v>173.8</v>
      </c>
      <c r="Q178">
        <f t="shared" si="61"/>
        <v>173.8</v>
      </c>
      <c r="R178">
        <v>131.19999999999999</v>
      </c>
      <c r="S178">
        <f t="shared" si="62"/>
        <v>131.19999999999999</v>
      </c>
      <c r="T178">
        <v>123</v>
      </c>
      <c r="U178">
        <f t="shared" si="63"/>
        <v>123</v>
      </c>
      <c r="V178">
        <v>136.80000000000001</v>
      </c>
      <c r="W178">
        <f t="shared" si="64"/>
        <v>136.80000000000001</v>
      </c>
      <c r="X178">
        <v>129.19999999999999</v>
      </c>
      <c r="Y178">
        <f t="shared" si="65"/>
        <v>129.19999999999999</v>
      </c>
      <c r="Z178">
        <v>148.9</v>
      </c>
      <c r="AA178">
        <f t="shared" si="66"/>
        <v>148.9</v>
      </c>
      <c r="AB178">
        <v>142.1</v>
      </c>
      <c r="AC178">
        <f t="shared" si="67"/>
        <v>142.1</v>
      </c>
      <c r="AD178">
        <v>153.19999999999999</v>
      </c>
      <c r="AE178">
        <f t="shared" si="68"/>
        <v>153.19999999999999</v>
      </c>
      <c r="AF178">
        <v>143</v>
      </c>
      <c r="AG178">
        <f t="shared" si="69"/>
        <v>143</v>
      </c>
      <c r="AH178">
        <v>134.80000000000001</v>
      </c>
      <c r="AI178">
        <f t="shared" si="70"/>
        <v>134.80000000000001</v>
      </c>
      <c r="AJ178">
        <v>141.80000000000001</v>
      </c>
      <c r="AK178">
        <f t="shared" si="71"/>
        <v>141.80000000000001</v>
      </c>
      <c r="AL178">
        <v>138.6</v>
      </c>
      <c r="AM178">
        <f t="shared" si="54"/>
        <v>138.6</v>
      </c>
      <c r="AN178">
        <v>135.30000000000001</v>
      </c>
      <c r="AO178">
        <f t="shared" si="72"/>
        <v>135.30000000000001</v>
      </c>
      <c r="AP178">
        <v>134.4</v>
      </c>
      <c r="AQ178">
        <f t="shared" si="73"/>
        <v>134.4</v>
      </c>
      <c r="AR178">
        <v>132.6</v>
      </c>
      <c r="AS178">
        <f t="shared" si="74"/>
        <v>132.6</v>
      </c>
      <c r="AT178">
        <v>118.3</v>
      </c>
      <c r="AU178">
        <f t="shared" si="75"/>
        <v>118.3</v>
      </c>
      <c r="AV178">
        <v>128.9</v>
      </c>
      <c r="AW178">
        <f t="shared" si="76"/>
        <v>128.9</v>
      </c>
      <c r="AX178">
        <v>138.6</v>
      </c>
      <c r="AY178">
        <f t="shared" si="77"/>
        <v>138.6</v>
      </c>
      <c r="AZ178">
        <v>126.8</v>
      </c>
      <c r="BA178">
        <f t="shared" si="78"/>
        <v>126.8</v>
      </c>
      <c r="BB178">
        <v>128.4</v>
      </c>
      <c r="BC178">
        <f t="shared" si="79"/>
        <v>128.4</v>
      </c>
      <c r="BD178">
        <v>137.6</v>
      </c>
      <c r="BE178">
        <f t="shared" si="80"/>
        <v>137.6</v>
      </c>
    </row>
    <row r="179" spans="1:57" x14ac:dyDescent="0.3">
      <c r="A179" t="s">
        <v>30</v>
      </c>
      <c r="B179">
        <v>2017</v>
      </c>
      <c r="C179" t="s">
        <v>46</v>
      </c>
      <c r="D179">
        <v>136.4</v>
      </c>
      <c r="E179">
        <f t="shared" si="55"/>
        <v>136.4</v>
      </c>
      <c r="F179">
        <v>143.69999999999999</v>
      </c>
      <c r="G179">
        <f t="shared" si="56"/>
        <v>143.69999999999999</v>
      </c>
      <c r="H179">
        <v>144.80000000000001</v>
      </c>
      <c r="I179">
        <f t="shared" si="57"/>
        <v>144.80000000000001</v>
      </c>
      <c r="J179">
        <v>141.9</v>
      </c>
      <c r="K179">
        <f t="shared" si="58"/>
        <v>141.9</v>
      </c>
      <c r="L179">
        <v>123.1</v>
      </c>
      <c r="M179">
        <f t="shared" si="59"/>
        <v>123.1</v>
      </c>
      <c r="N179">
        <v>147.19999999999999</v>
      </c>
      <c r="O179">
        <f t="shared" si="60"/>
        <v>147.19999999999999</v>
      </c>
      <c r="P179">
        <v>161</v>
      </c>
      <c r="Q179">
        <f t="shared" si="61"/>
        <v>161</v>
      </c>
      <c r="R179">
        <v>133.80000000000001</v>
      </c>
      <c r="S179">
        <f t="shared" si="62"/>
        <v>133.80000000000001</v>
      </c>
      <c r="T179">
        <v>121.9</v>
      </c>
      <c r="U179">
        <f t="shared" si="63"/>
        <v>121.9</v>
      </c>
      <c r="V179">
        <v>135.80000000000001</v>
      </c>
      <c r="W179">
        <f t="shared" si="64"/>
        <v>135.80000000000001</v>
      </c>
      <c r="X179">
        <v>131.1</v>
      </c>
      <c r="Y179">
        <f t="shared" si="65"/>
        <v>131.1</v>
      </c>
      <c r="Z179">
        <v>151.4</v>
      </c>
      <c r="AA179">
        <f t="shared" si="66"/>
        <v>151.4</v>
      </c>
      <c r="AB179">
        <v>141.5</v>
      </c>
      <c r="AC179">
        <f t="shared" si="67"/>
        <v>141.5</v>
      </c>
      <c r="AD179">
        <v>153.19999999999999</v>
      </c>
      <c r="AE179">
        <f t="shared" si="68"/>
        <v>153.19999999999999</v>
      </c>
      <c r="AF179">
        <v>148</v>
      </c>
      <c r="AG179">
        <f t="shared" si="69"/>
        <v>148</v>
      </c>
      <c r="AH179">
        <v>141.9</v>
      </c>
      <c r="AI179">
        <f t="shared" si="70"/>
        <v>141.9</v>
      </c>
      <c r="AJ179">
        <v>147.19999999999999</v>
      </c>
      <c r="AK179">
        <f t="shared" si="71"/>
        <v>147.19999999999999</v>
      </c>
      <c r="AL179" t="s">
        <v>32</v>
      </c>
      <c r="AM179">
        <f t="shared" si="54"/>
        <v>139.1</v>
      </c>
      <c r="AN179">
        <v>142.6</v>
      </c>
      <c r="AO179">
        <f t="shared" si="72"/>
        <v>142.6</v>
      </c>
      <c r="AP179">
        <v>139.5</v>
      </c>
      <c r="AQ179">
        <f t="shared" si="73"/>
        <v>139.5</v>
      </c>
      <c r="AR179">
        <v>136.1</v>
      </c>
      <c r="AS179">
        <f t="shared" si="74"/>
        <v>136.1</v>
      </c>
      <c r="AT179">
        <v>122</v>
      </c>
      <c r="AU179">
        <f t="shared" si="75"/>
        <v>122</v>
      </c>
      <c r="AV179">
        <v>133.4</v>
      </c>
      <c r="AW179">
        <f t="shared" si="76"/>
        <v>133.4</v>
      </c>
      <c r="AX179">
        <v>141.1</v>
      </c>
      <c r="AY179">
        <f t="shared" si="77"/>
        <v>141.1</v>
      </c>
      <c r="AZ179">
        <v>127.8</v>
      </c>
      <c r="BA179">
        <f t="shared" si="78"/>
        <v>127.8</v>
      </c>
      <c r="BB179">
        <v>131.9</v>
      </c>
      <c r="BC179">
        <f t="shared" si="79"/>
        <v>131.9</v>
      </c>
      <c r="BD179">
        <v>139.80000000000001</v>
      </c>
      <c r="BE179">
        <f t="shared" si="80"/>
        <v>139.80000000000001</v>
      </c>
    </row>
    <row r="180" spans="1:57" x14ac:dyDescent="0.3">
      <c r="A180" t="s">
        <v>33</v>
      </c>
      <c r="B180">
        <v>2017</v>
      </c>
      <c r="C180" t="s">
        <v>46</v>
      </c>
      <c r="D180">
        <v>134.4</v>
      </c>
      <c r="E180">
        <f t="shared" si="55"/>
        <v>134.4</v>
      </c>
      <c r="F180">
        <v>142.6</v>
      </c>
      <c r="G180">
        <f t="shared" si="56"/>
        <v>142.6</v>
      </c>
      <c r="H180">
        <v>145.9</v>
      </c>
      <c r="I180">
        <f t="shared" si="57"/>
        <v>145.9</v>
      </c>
      <c r="J180">
        <v>139.5</v>
      </c>
      <c r="K180">
        <f t="shared" si="58"/>
        <v>139.5</v>
      </c>
      <c r="L180">
        <v>115.9</v>
      </c>
      <c r="M180">
        <f t="shared" si="59"/>
        <v>115.9</v>
      </c>
      <c r="N180">
        <v>135</v>
      </c>
      <c r="O180">
        <f t="shared" si="60"/>
        <v>135</v>
      </c>
      <c r="P180">
        <v>163.19999999999999</v>
      </c>
      <c r="Q180">
        <f t="shared" si="61"/>
        <v>163.19999999999999</v>
      </c>
      <c r="R180">
        <v>119.8</v>
      </c>
      <c r="S180">
        <f t="shared" si="62"/>
        <v>119.8</v>
      </c>
      <c r="T180">
        <v>120.7</v>
      </c>
      <c r="U180">
        <f t="shared" si="63"/>
        <v>120.7</v>
      </c>
      <c r="V180">
        <v>139.69999999999999</v>
      </c>
      <c r="W180">
        <f t="shared" si="64"/>
        <v>139.69999999999999</v>
      </c>
      <c r="X180">
        <v>125.7</v>
      </c>
      <c r="Y180">
        <f t="shared" si="65"/>
        <v>125.7</v>
      </c>
      <c r="Z180">
        <v>146.30000000000001</v>
      </c>
      <c r="AA180">
        <f t="shared" si="66"/>
        <v>146.30000000000001</v>
      </c>
      <c r="AB180">
        <v>138.80000000000001</v>
      </c>
      <c r="AC180">
        <f t="shared" si="67"/>
        <v>138.80000000000001</v>
      </c>
      <c r="AD180">
        <v>157</v>
      </c>
      <c r="AE180">
        <f t="shared" si="68"/>
        <v>157</v>
      </c>
      <c r="AF180">
        <v>135.6</v>
      </c>
      <c r="AG180">
        <f t="shared" si="69"/>
        <v>135.6</v>
      </c>
      <c r="AH180">
        <v>125.6</v>
      </c>
      <c r="AI180">
        <f t="shared" si="70"/>
        <v>125.6</v>
      </c>
      <c r="AJ180">
        <v>134</v>
      </c>
      <c r="AK180">
        <f t="shared" si="71"/>
        <v>134</v>
      </c>
      <c r="AL180">
        <v>139.1</v>
      </c>
      <c r="AM180">
        <f t="shared" si="54"/>
        <v>139.1</v>
      </c>
      <c r="AN180">
        <v>126.8</v>
      </c>
      <c r="AO180">
        <f t="shared" si="72"/>
        <v>126.8</v>
      </c>
      <c r="AP180">
        <v>129.30000000000001</v>
      </c>
      <c r="AQ180">
        <f t="shared" si="73"/>
        <v>129.30000000000001</v>
      </c>
      <c r="AR180">
        <v>128.19999999999999</v>
      </c>
      <c r="AS180">
        <f t="shared" si="74"/>
        <v>128.19999999999999</v>
      </c>
      <c r="AT180">
        <v>115.3</v>
      </c>
      <c r="AU180">
        <f t="shared" si="75"/>
        <v>115.3</v>
      </c>
      <c r="AV180">
        <v>125.6</v>
      </c>
      <c r="AW180">
        <f t="shared" si="76"/>
        <v>125.6</v>
      </c>
      <c r="AX180">
        <v>136.69999999999999</v>
      </c>
      <c r="AY180">
        <f t="shared" si="77"/>
        <v>136.69999999999999</v>
      </c>
      <c r="AZ180">
        <v>124.6</v>
      </c>
      <c r="BA180">
        <f t="shared" si="78"/>
        <v>124.6</v>
      </c>
      <c r="BB180">
        <v>125.1</v>
      </c>
      <c r="BC180">
        <f t="shared" si="79"/>
        <v>125.1</v>
      </c>
      <c r="BD180">
        <v>134.1</v>
      </c>
      <c r="BE180">
        <f t="shared" si="80"/>
        <v>134.1</v>
      </c>
    </row>
    <row r="181" spans="1:57" x14ac:dyDescent="0.3">
      <c r="A181" t="s">
        <v>34</v>
      </c>
      <c r="B181">
        <v>2017</v>
      </c>
      <c r="C181" t="s">
        <v>46</v>
      </c>
      <c r="D181">
        <v>135.80000000000001</v>
      </c>
      <c r="E181">
        <f t="shared" si="55"/>
        <v>135.80000000000001</v>
      </c>
      <c r="F181">
        <v>143.30000000000001</v>
      </c>
      <c r="G181">
        <f t="shared" si="56"/>
        <v>143.30000000000001</v>
      </c>
      <c r="H181">
        <v>145.19999999999999</v>
      </c>
      <c r="I181">
        <f t="shared" si="57"/>
        <v>145.19999999999999</v>
      </c>
      <c r="J181">
        <v>141</v>
      </c>
      <c r="K181">
        <f t="shared" si="58"/>
        <v>141</v>
      </c>
      <c r="L181">
        <v>120.5</v>
      </c>
      <c r="M181">
        <f t="shared" si="59"/>
        <v>120.5</v>
      </c>
      <c r="N181">
        <v>141.5</v>
      </c>
      <c r="O181">
        <f t="shared" si="60"/>
        <v>141.5</v>
      </c>
      <c r="P181">
        <v>161.69999999999999</v>
      </c>
      <c r="Q181">
        <f t="shared" si="61"/>
        <v>161.69999999999999</v>
      </c>
      <c r="R181">
        <v>129.1</v>
      </c>
      <c r="S181">
        <f t="shared" si="62"/>
        <v>129.1</v>
      </c>
      <c r="T181">
        <v>121.5</v>
      </c>
      <c r="U181">
        <f t="shared" si="63"/>
        <v>121.5</v>
      </c>
      <c r="V181">
        <v>137.1</v>
      </c>
      <c r="W181">
        <f t="shared" si="64"/>
        <v>137.1</v>
      </c>
      <c r="X181">
        <v>128.80000000000001</v>
      </c>
      <c r="Y181">
        <f t="shared" si="65"/>
        <v>128.80000000000001</v>
      </c>
      <c r="Z181">
        <v>149</v>
      </c>
      <c r="AA181">
        <f t="shared" si="66"/>
        <v>149</v>
      </c>
      <c r="AB181">
        <v>140.5</v>
      </c>
      <c r="AC181">
        <f t="shared" si="67"/>
        <v>140.5</v>
      </c>
      <c r="AD181">
        <v>154.19999999999999</v>
      </c>
      <c r="AE181">
        <f t="shared" si="68"/>
        <v>154.19999999999999</v>
      </c>
      <c r="AF181">
        <v>143.1</v>
      </c>
      <c r="AG181">
        <f t="shared" si="69"/>
        <v>143.1</v>
      </c>
      <c r="AH181">
        <v>135.1</v>
      </c>
      <c r="AI181">
        <f t="shared" si="70"/>
        <v>135.1</v>
      </c>
      <c r="AJ181">
        <v>142</v>
      </c>
      <c r="AK181">
        <f t="shared" si="71"/>
        <v>142</v>
      </c>
      <c r="AL181">
        <v>139.1</v>
      </c>
      <c r="AM181">
        <f t="shared" si="54"/>
        <v>139.1</v>
      </c>
      <c r="AN181">
        <v>136.6</v>
      </c>
      <c r="AO181">
        <f t="shared" si="72"/>
        <v>136.6</v>
      </c>
      <c r="AP181">
        <v>134.69999999999999</v>
      </c>
      <c r="AQ181">
        <f t="shared" si="73"/>
        <v>134.69999999999999</v>
      </c>
      <c r="AR181">
        <v>133.1</v>
      </c>
      <c r="AS181">
        <f t="shared" si="74"/>
        <v>133.1</v>
      </c>
      <c r="AT181">
        <v>118.5</v>
      </c>
      <c r="AU181">
        <f t="shared" si="75"/>
        <v>118.5</v>
      </c>
      <c r="AV181">
        <v>129</v>
      </c>
      <c r="AW181">
        <f t="shared" si="76"/>
        <v>129</v>
      </c>
      <c r="AX181">
        <v>138.5</v>
      </c>
      <c r="AY181">
        <f t="shared" si="77"/>
        <v>138.5</v>
      </c>
      <c r="AZ181">
        <v>126.5</v>
      </c>
      <c r="BA181">
        <f t="shared" si="78"/>
        <v>126.5</v>
      </c>
      <c r="BB181">
        <v>128.6</v>
      </c>
      <c r="BC181">
        <f t="shared" si="79"/>
        <v>128.6</v>
      </c>
      <c r="BD181">
        <v>137.19999999999999</v>
      </c>
      <c r="BE181">
        <f t="shared" si="80"/>
        <v>137.19999999999999</v>
      </c>
    </row>
    <row r="182" spans="1:57" x14ac:dyDescent="0.3">
      <c r="A182" t="s">
        <v>30</v>
      </c>
      <c r="B182">
        <v>2018</v>
      </c>
      <c r="C182" t="s">
        <v>31</v>
      </c>
      <c r="D182">
        <v>136.6</v>
      </c>
      <c r="E182">
        <f t="shared" si="55"/>
        <v>136.6</v>
      </c>
      <c r="F182">
        <v>144.4</v>
      </c>
      <c r="G182">
        <f t="shared" si="56"/>
        <v>144.4</v>
      </c>
      <c r="H182">
        <v>143.80000000000001</v>
      </c>
      <c r="I182">
        <f t="shared" si="57"/>
        <v>143.80000000000001</v>
      </c>
      <c r="J182">
        <v>142</v>
      </c>
      <c r="K182">
        <f t="shared" si="58"/>
        <v>142</v>
      </c>
      <c r="L182">
        <v>123.2</v>
      </c>
      <c r="M182">
        <f t="shared" si="59"/>
        <v>123.2</v>
      </c>
      <c r="N182">
        <v>147.9</v>
      </c>
      <c r="O182">
        <f t="shared" si="60"/>
        <v>147.9</v>
      </c>
      <c r="P182">
        <v>152.1</v>
      </c>
      <c r="Q182">
        <f t="shared" si="61"/>
        <v>152.1</v>
      </c>
      <c r="R182">
        <v>131.80000000000001</v>
      </c>
      <c r="S182">
        <f t="shared" si="62"/>
        <v>131.80000000000001</v>
      </c>
      <c r="T182">
        <v>119.5</v>
      </c>
      <c r="U182">
        <f t="shared" si="63"/>
        <v>119.5</v>
      </c>
      <c r="V182">
        <v>136</v>
      </c>
      <c r="W182">
        <f t="shared" si="64"/>
        <v>136</v>
      </c>
      <c r="X182">
        <v>131.19999999999999</v>
      </c>
      <c r="Y182">
        <f t="shared" si="65"/>
        <v>131.19999999999999</v>
      </c>
      <c r="Z182">
        <v>151.80000000000001</v>
      </c>
      <c r="AA182">
        <f t="shared" si="66"/>
        <v>151.80000000000001</v>
      </c>
      <c r="AB182">
        <v>140.4</v>
      </c>
      <c r="AC182">
        <f t="shared" si="67"/>
        <v>140.4</v>
      </c>
      <c r="AD182">
        <v>153.6</v>
      </c>
      <c r="AE182">
        <f t="shared" si="68"/>
        <v>153.6</v>
      </c>
      <c r="AF182">
        <v>148.30000000000001</v>
      </c>
      <c r="AG182">
        <f t="shared" si="69"/>
        <v>148.30000000000001</v>
      </c>
      <c r="AH182">
        <v>142.30000000000001</v>
      </c>
      <c r="AI182">
        <f t="shared" si="70"/>
        <v>142.30000000000001</v>
      </c>
      <c r="AJ182">
        <v>147.5</v>
      </c>
      <c r="AK182">
        <f t="shared" si="71"/>
        <v>147.5</v>
      </c>
      <c r="AL182" t="s">
        <v>32</v>
      </c>
      <c r="AM182">
        <f t="shared" si="54"/>
        <v>140.4</v>
      </c>
      <c r="AN182">
        <v>142.30000000000001</v>
      </c>
      <c r="AO182">
        <f t="shared" si="72"/>
        <v>142.30000000000001</v>
      </c>
      <c r="AP182">
        <v>139.80000000000001</v>
      </c>
      <c r="AQ182">
        <f t="shared" si="73"/>
        <v>139.80000000000001</v>
      </c>
      <c r="AR182">
        <v>136</v>
      </c>
      <c r="AS182">
        <f t="shared" si="74"/>
        <v>136</v>
      </c>
      <c r="AT182">
        <v>122.7</v>
      </c>
      <c r="AU182">
        <f t="shared" si="75"/>
        <v>122.7</v>
      </c>
      <c r="AV182">
        <v>134.30000000000001</v>
      </c>
      <c r="AW182">
        <f t="shared" si="76"/>
        <v>134.30000000000001</v>
      </c>
      <c r="AX182">
        <v>141.6</v>
      </c>
      <c r="AY182">
        <f t="shared" si="77"/>
        <v>141.6</v>
      </c>
      <c r="AZ182">
        <v>128.6</v>
      </c>
      <c r="BA182">
        <f t="shared" si="78"/>
        <v>128.6</v>
      </c>
      <c r="BB182">
        <v>132.30000000000001</v>
      </c>
      <c r="BC182">
        <f t="shared" si="79"/>
        <v>132.30000000000001</v>
      </c>
      <c r="BD182">
        <v>139.30000000000001</v>
      </c>
      <c r="BE182">
        <f t="shared" si="80"/>
        <v>139.30000000000001</v>
      </c>
    </row>
    <row r="183" spans="1:57" x14ac:dyDescent="0.3">
      <c r="A183" t="s">
        <v>33</v>
      </c>
      <c r="B183">
        <v>2018</v>
      </c>
      <c r="C183" t="s">
        <v>31</v>
      </c>
      <c r="D183">
        <v>134.6</v>
      </c>
      <c r="E183">
        <f t="shared" si="55"/>
        <v>134.6</v>
      </c>
      <c r="F183">
        <v>143.69999999999999</v>
      </c>
      <c r="G183">
        <f t="shared" si="56"/>
        <v>143.69999999999999</v>
      </c>
      <c r="H183">
        <v>143.6</v>
      </c>
      <c r="I183">
        <f t="shared" si="57"/>
        <v>143.6</v>
      </c>
      <c r="J183">
        <v>139.6</v>
      </c>
      <c r="K183">
        <f t="shared" si="58"/>
        <v>139.6</v>
      </c>
      <c r="L183">
        <v>116.4</v>
      </c>
      <c r="M183">
        <f t="shared" si="59"/>
        <v>116.4</v>
      </c>
      <c r="N183">
        <v>133.80000000000001</v>
      </c>
      <c r="O183">
        <f t="shared" si="60"/>
        <v>133.80000000000001</v>
      </c>
      <c r="P183">
        <v>150.5</v>
      </c>
      <c r="Q183">
        <f t="shared" si="61"/>
        <v>150.5</v>
      </c>
      <c r="R183">
        <v>118.4</v>
      </c>
      <c r="S183">
        <f t="shared" si="62"/>
        <v>118.4</v>
      </c>
      <c r="T183">
        <v>117.3</v>
      </c>
      <c r="U183">
        <f t="shared" si="63"/>
        <v>117.3</v>
      </c>
      <c r="V183">
        <v>140.5</v>
      </c>
      <c r="W183">
        <f t="shared" si="64"/>
        <v>140.5</v>
      </c>
      <c r="X183">
        <v>125.9</v>
      </c>
      <c r="Y183">
        <f t="shared" si="65"/>
        <v>125.9</v>
      </c>
      <c r="Z183">
        <v>146.80000000000001</v>
      </c>
      <c r="AA183">
        <f t="shared" si="66"/>
        <v>146.80000000000001</v>
      </c>
      <c r="AB183">
        <v>137.19999999999999</v>
      </c>
      <c r="AC183">
        <f t="shared" si="67"/>
        <v>137.19999999999999</v>
      </c>
      <c r="AD183">
        <v>157.69999999999999</v>
      </c>
      <c r="AE183">
        <f t="shared" si="68"/>
        <v>157.69999999999999</v>
      </c>
      <c r="AF183">
        <v>136</v>
      </c>
      <c r="AG183">
        <f t="shared" si="69"/>
        <v>136</v>
      </c>
      <c r="AH183">
        <v>125.9</v>
      </c>
      <c r="AI183">
        <f t="shared" si="70"/>
        <v>125.9</v>
      </c>
      <c r="AJ183">
        <v>134.4</v>
      </c>
      <c r="AK183">
        <f t="shared" si="71"/>
        <v>134.4</v>
      </c>
      <c r="AL183">
        <v>140.4</v>
      </c>
      <c r="AM183">
        <f t="shared" si="54"/>
        <v>140.4</v>
      </c>
      <c r="AN183">
        <v>127.3</v>
      </c>
      <c r="AO183">
        <f t="shared" si="72"/>
        <v>127.3</v>
      </c>
      <c r="AP183">
        <v>129.5</v>
      </c>
      <c r="AQ183">
        <f t="shared" si="73"/>
        <v>129.5</v>
      </c>
      <c r="AR183">
        <v>129</v>
      </c>
      <c r="AS183">
        <f t="shared" si="74"/>
        <v>129</v>
      </c>
      <c r="AT183">
        <v>116.3</v>
      </c>
      <c r="AU183">
        <f t="shared" si="75"/>
        <v>116.3</v>
      </c>
      <c r="AV183">
        <v>126.2</v>
      </c>
      <c r="AW183">
        <f t="shared" si="76"/>
        <v>126.2</v>
      </c>
      <c r="AX183">
        <v>137.1</v>
      </c>
      <c r="AY183">
        <f t="shared" si="77"/>
        <v>137.1</v>
      </c>
      <c r="AZ183">
        <v>125.5</v>
      </c>
      <c r="BA183">
        <f t="shared" si="78"/>
        <v>125.5</v>
      </c>
      <c r="BB183">
        <v>125.8</v>
      </c>
      <c r="BC183">
        <f t="shared" si="79"/>
        <v>125.8</v>
      </c>
      <c r="BD183">
        <v>134.1</v>
      </c>
      <c r="BE183">
        <f t="shared" si="80"/>
        <v>134.1</v>
      </c>
    </row>
    <row r="184" spans="1:57" x14ac:dyDescent="0.3">
      <c r="A184" t="s">
        <v>34</v>
      </c>
      <c r="B184">
        <v>2018</v>
      </c>
      <c r="C184" t="s">
        <v>31</v>
      </c>
      <c r="D184">
        <v>136</v>
      </c>
      <c r="E184">
        <f t="shared" si="55"/>
        <v>136</v>
      </c>
      <c r="F184">
        <v>144.19999999999999</v>
      </c>
      <c r="G184">
        <f t="shared" si="56"/>
        <v>144.19999999999999</v>
      </c>
      <c r="H184">
        <v>143.69999999999999</v>
      </c>
      <c r="I184">
        <f t="shared" si="57"/>
        <v>143.69999999999999</v>
      </c>
      <c r="J184">
        <v>141.1</v>
      </c>
      <c r="K184">
        <f t="shared" si="58"/>
        <v>141.1</v>
      </c>
      <c r="L184">
        <v>120.7</v>
      </c>
      <c r="M184">
        <f t="shared" si="59"/>
        <v>120.7</v>
      </c>
      <c r="N184">
        <v>141.30000000000001</v>
      </c>
      <c r="O184">
        <f t="shared" si="60"/>
        <v>141.30000000000001</v>
      </c>
      <c r="P184">
        <v>151.6</v>
      </c>
      <c r="Q184">
        <f t="shared" si="61"/>
        <v>151.6</v>
      </c>
      <c r="R184">
        <v>127.3</v>
      </c>
      <c r="S184">
        <f t="shared" si="62"/>
        <v>127.3</v>
      </c>
      <c r="T184">
        <v>118.8</v>
      </c>
      <c r="U184">
        <f t="shared" si="63"/>
        <v>118.8</v>
      </c>
      <c r="V184">
        <v>137.5</v>
      </c>
      <c r="W184">
        <f t="shared" si="64"/>
        <v>137.5</v>
      </c>
      <c r="X184">
        <v>129</v>
      </c>
      <c r="Y184">
        <f t="shared" si="65"/>
        <v>129</v>
      </c>
      <c r="Z184">
        <v>149.5</v>
      </c>
      <c r="AA184">
        <f t="shared" si="66"/>
        <v>149.5</v>
      </c>
      <c r="AB184">
        <v>139.19999999999999</v>
      </c>
      <c r="AC184">
        <f t="shared" si="67"/>
        <v>139.19999999999999</v>
      </c>
      <c r="AD184">
        <v>154.69999999999999</v>
      </c>
      <c r="AE184">
        <f t="shared" si="68"/>
        <v>154.69999999999999</v>
      </c>
      <c r="AF184">
        <v>143.5</v>
      </c>
      <c r="AG184">
        <f t="shared" si="69"/>
        <v>143.5</v>
      </c>
      <c r="AH184">
        <v>135.5</v>
      </c>
      <c r="AI184">
        <f t="shared" si="70"/>
        <v>135.5</v>
      </c>
      <c r="AJ184">
        <v>142.30000000000001</v>
      </c>
      <c r="AK184">
        <f t="shared" si="71"/>
        <v>142.30000000000001</v>
      </c>
      <c r="AL184">
        <v>140.4</v>
      </c>
      <c r="AM184">
        <f t="shared" si="54"/>
        <v>140.4</v>
      </c>
      <c r="AN184">
        <v>136.6</v>
      </c>
      <c r="AO184">
        <f t="shared" si="72"/>
        <v>136.6</v>
      </c>
      <c r="AP184">
        <v>134.9</v>
      </c>
      <c r="AQ184">
        <f t="shared" si="73"/>
        <v>134.9</v>
      </c>
      <c r="AR184">
        <v>133.30000000000001</v>
      </c>
      <c r="AS184">
        <f t="shared" si="74"/>
        <v>133.30000000000001</v>
      </c>
      <c r="AT184">
        <v>119.3</v>
      </c>
      <c r="AU184">
        <f t="shared" si="75"/>
        <v>119.3</v>
      </c>
      <c r="AV184">
        <v>129.69999999999999</v>
      </c>
      <c r="AW184">
        <f t="shared" si="76"/>
        <v>129.69999999999999</v>
      </c>
      <c r="AX184">
        <v>139</v>
      </c>
      <c r="AY184">
        <f t="shared" si="77"/>
        <v>139</v>
      </c>
      <c r="AZ184">
        <v>127.3</v>
      </c>
      <c r="BA184">
        <f t="shared" si="78"/>
        <v>127.3</v>
      </c>
      <c r="BB184">
        <v>129.1</v>
      </c>
      <c r="BC184">
        <f t="shared" si="79"/>
        <v>129.1</v>
      </c>
      <c r="BD184">
        <v>136.9</v>
      </c>
      <c r="BE184">
        <f t="shared" si="80"/>
        <v>136.9</v>
      </c>
    </row>
    <row r="185" spans="1:57" x14ac:dyDescent="0.3">
      <c r="A185" t="s">
        <v>30</v>
      </c>
      <c r="B185">
        <v>2018</v>
      </c>
      <c r="C185" t="s">
        <v>35</v>
      </c>
      <c r="D185">
        <v>136.4</v>
      </c>
      <c r="E185">
        <f t="shared" si="55"/>
        <v>136.4</v>
      </c>
      <c r="F185">
        <v>143.69999999999999</v>
      </c>
      <c r="G185">
        <f t="shared" si="56"/>
        <v>143.69999999999999</v>
      </c>
      <c r="H185">
        <v>140.6</v>
      </c>
      <c r="I185">
        <f t="shared" si="57"/>
        <v>140.6</v>
      </c>
      <c r="J185">
        <v>141.5</v>
      </c>
      <c r="K185">
        <f t="shared" si="58"/>
        <v>141.5</v>
      </c>
      <c r="L185">
        <v>122.9</v>
      </c>
      <c r="M185">
        <f t="shared" si="59"/>
        <v>122.9</v>
      </c>
      <c r="N185">
        <v>149.4</v>
      </c>
      <c r="O185">
        <f t="shared" si="60"/>
        <v>149.4</v>
      </c>
      <c r="P185">
        <v>142.4</v>
      </c>
      <c r="Q185">
        <f t="shared" si="61"/>
        <v>142.4</v>
      </c>
      <c r="R185">
        <v>130.19999999999999</v>
      </c>
      <c r="S185">
        <f t="shared" si="62"/>
        <v>130.19999999999999</v>
      </c>
      <c r="T185">
        <v>117.9</v>
      </c>
      <c r="U185">
        <f t="shared" si="63"/>
        <v>117.9</v>
      </c>
      <c r="V185">
        <v>135.6</v>
      </c>
      <c r="W185">
        <f t="shared" si="64"/>
        <v>135.6</v>
      </c>
      <c r="X185">
        <v>130.5</v>
      </c>
      <c r="Y185">
        <f t="shared" si="65"/>
        <v>130.5</v>
      </c>
      <c r="Z185">
        <v>151.69999999999999</v>
      </c>
      <c r="AA185">
        <f t="shared" si="66"/>
        <v>151.69999999999999</v>
      </c>
      <c r="AB185">
        <v>138.69999999999999</v>
      </c>
      <c r="AC185">
        <f t="shared" si="67"/>
        <v>138.69999999999999</v>
      </c>
      <c r="AD185">
        <v>153.30000000000001</v>
      </c>
      <c r="AE185">
        <f t="shared" si="68"/>
        <v>153.30000000000001</v>
      </c>
      <c r="AF185">
        <v>148.69999999999999</v>
      </c>
      <c r="AG185">
        <f t="shared" si="69"/>
        <v>148.69999999999999</v>
      </c>
      <c r="AH185">
        <v>142.4</v>
      </c>
      <c r="AI185">
        <f t="shared" si="70"/>
        <v>142.4</v>
      </c>
      <c r="AJ185">
        <v>147.80000000000001</v>
      </c>
      <c r="AK185">
        <f t="shared" si="71"/>
        <v>147.80000000000001</v>
      </c>
      <c r="AL185" t="s">
        <v>32</v>
      </c>
      <c r="AM185">
        <f t="shared" si="54"/>
        <v>141.30000000000001</v>
      </c>
      <c r="AN185">
        <v>142.4</v>
      </c>
      <c r="AO185">
        <f t="shared" si="72"/>
        <v>142.4</v>
      </c>
      <c r="AP185">
        <v>139.9</v>
      </c>
      <c r="AQ185">
        <f t="shared" si="73"/>
        <v>139.9</v>
      </c>
      <c r="AR185">
        <v>136.19999999999999</v>
      </c>
      <c r="AS185">
        <f t="shared" si="74"/>
        <v>136.19999999999999</v>
      </c>
      <c r="AT185">
        <v>123.3</v>
      </c>
      <c r="AU185">
        <f t="shared" si="75"/>
        <v>123.3</v>
      </c>
      <c r="AV185">
        <v>134.30000000000001</v>
      </c>
      <c r="AW185">
        <f t="shared" si="76"/>
        <v>134.30000000000001</v>
      </c>
      <c r="AX185">
        <v>141.5</v>
      </c>
      <c r="AY185">
        <f t="shared" si="77"/>
        <v>141.5</v>
      </c>
      <c r="AZ185">
        <v>128.80000000000001</v>
      </c>
      <c r="BA185">
        <f t="shared" si="78"/>
        <v>128.80000000000001</v>
      </c>
      <c r="BB185">
        <v>132.5</v>
      </c>
      <c r="BC185">
        <f t="shared" si="79"/>
        <v>132.5</v>
      </c>
      <c r="BD185">
        <v>138.5</v>
      </c>
      <c r="BE185">
        <f t="shared" si="80"/>
        <v>138.5</v>
      </c>
    </row>
    <row r="186" spans="1:57" x14ac:dyDescent="0.3">
      <c r="A186" t="s">
        <v>33</v>
      </c>
      <c r="B186">
        <v>2018</v>
      </c>
      <c r="C186" t="s">
        <v>35</v>
      </c>
      <c r="D186">
        <v>134.80000000000001</v>
      </c>
      <c r="E186">
        <f t="shared" si="55"/>
        <v>134.80000000000001</v>
      </c>
      <c r="F186">
        <v>143</v>
      </c>
      <c r="G186">
        <f t="shared" si="56"/>
        <v>143</v>
      </c>
      <c r="H186">
        <v>139.9</v>
      </c>
      <c r="I186">
        <f t="shared" si="57"/>
        <v>139.9</v>
      </c>
      <c r="J186">
        <v>139.9</v>
      </c>
      <c r="K186">
        <f t="shared" si="58"/>
        <v>139.9</v>
      </c>
      <c r="L186">
        <v>116.2</v>
      </c>
      <c r="M186">
        <f t="shared" si="59"/>
        <v>116.2</v>
      </c>
      <c r="N186">
        <v>135.5</v>
      </c>
      <c r="O186">
        <f t="shared" si="60"/>
        <v>135.5</v>
      </c>
      <c r="P186">
        <v>136.9</v>
      </c>
      <c r="Q186">
        <f t="shared" si="61"/>
        <v>136.9</v>
      </c>
      <c r="R186">
        <v>117</v>
      </c>
      <c r="S186">
        <f t="shared" si="62"/>
        <v>117</v>
      </c>
      <c r="T186">
        <v>115.4</v>
      </c>
      <c r="U186">
        <f t="shared" si="63"/>
        <v>115.4</v>
      </c>
      <c r="V186">
        <v>140.69999999999999</v>
      </c>
      <c r="W186">
        <f t="shared" si="64"/>
        <v>140.69999999999999</v>
      </c>
      <c r="X186">
        <v>125.9</v>
      </c>
      <c r="Y186">
        <f t="shared" si="65"/>
        <v>125.9</v>
      </c>
      <c r="Z186">
        <v>147.1</v>
      </c>
      <c r="AA186">
        <f t="shared" si="66"/>
        <v>147.1</v>
      </c>
      <c r="AB186">
        <v>135.6</v>
      </c>
      <c r="AC186">
        <f t="shared" si="67"/>
        <v>135.6</v>
      </c>
      <c r="AD186">
        <v>159.30000000000001</v>
      </c>
      <c r="AE186">
        <f t="shared" si="68"/>
        <v>159.30000000000001</v>
      </c>
      <c r="AF186">
        <v>136.30000000000001</v>
      </c>
      <c r="AG186">
        <f t="shared" si="69"/>
        <v>136.30000000000001</v>
      </c>
      <c r="AH186">
        <v>126.1</v>
      </c>
      <c r="AI186">
        <f t="shared" si="70"/>
        <v>126.1</v>
      </c>
      <c r="AJ186">
        <v>134.69999999999999</v>
      </c>
      <c r="AK186">
        <f t="shared" si="71"/>
        <v>134.69999999999999</v>
      </c>
      <c r="AL186">
        <v>141.30000000000001</v>
      </c>
      <c r="AM186">
        <f t="shared" si="54"/>
        <v>141.30000000000001</v>
      </c>
      <c r="AN186">
        <v>127.3</v>
      </c>
      <c r="AO186">
        <f t="shared" si="72"/>
        <v>127.3</v>
      </c>
      <c r="AP186">
        <v>129.9</v>
      </c>
      <c r="AQ186">
        <f t="shared" si="73"/>
        <v>129.9</v>
      </c>
      <c r="AR186">
        <v>129.80000000000001</v>
      </c>
      <c r="AS186">
        <f t="shared" si="74"/>
        <v>129.80000000000001</v>
      </c>
      <c r="AT186">
        <v>117.4</v>
      </c>
      <c r="AU186">
        <f t="shared" si="75"/>
        <v>117.4</v>
      </c>
      <c r="AV186">
        <v>126.5</v>
      </c>
      <c r="AW186">
        <f t="shared" si="76"/>
        <v>126.5</v>
      </c>
      <c r="AX186">
        <v>137.19999999999999</v>
      </c>
      <c r="AY186">
        <f t="shared" si="77"/>
        <v>137.19999999999999</v>
      </c>
      <c r="AZ186">
        <v>126.2</v>
      </c>
      <c r="BA186">
        <f t="shared" si="78"/>
        <v>126.2</v>
      </c>
      <c r="BB186">
        <v>126.5</v>
      </c>
      <c r="BC186">
        <f t="shared" si="79"/>
        <v>126.5</v>
      </c>
      <c r="BD186">
        <v>134</v>
      </c>
      <c r="BE186">
        <f t="shared" si="80"/>
        <v>134</v>
      </c>
    </row>
    <row r="187" spans="1:57" x14ac:dyDescent="0.3">
      <c r="A187" t="s">
        <v>34</v>
      </c>
      <c r="B187">
        <v>2018</v>
      </c>
      <c r="C187" t="s">
        <v>35</v>
      </c>
      <c r="D187">
        <v>135.9</v>
      </c>
      <c r="E187">
        <f t="shared" si="55"/>
        <v>135.9</v>
      </c>
      <c r="F187">
        <v>143.5</v>
      </c>
      <c r="G187">
        <f t="shared" si="56"/>
        <v>143.5</v>
      </c>
      <c r="H187">
        <v>140.30000000000001</v>
      </c>
      <c r="I187">
        <f t="shared" si="57"/>
        <v>140.30000000000001</v>
      </c>
      <c r="J187">
        <v>140.9</v>
      </c>
      <c r="K187">
        <f t="shared" si="58"/>
        <v>140.9</v>
      </c>
      <c r="L187">
        <v>120.4</v>
      </c>
      <c r="M187">
        <f t="shared" si="59"/>
        <v>120.4</v>
      </c>
      <c r="N187">
        <v>142.9</v>
      </c>
      <c r="O187">
        <f t="shared" si="60"/>
        <v>142.9</v>
      </c>
      <c r="P187">
        <v>140.5</v>
      </c>
      <c r="Q187">
        <f t="shared" si="61"/>
        <v>140.5</v>
      </c>
      <c r="R187">
        <v>125.8</v>
      </c>
      <c r="S187">
        <f t="shared" si="62"/>
        <v>125.8</v>
      </c>
      <c r="T187">
        <v>117.1</v>
      </c>
      <c r="U187">
        <f t="shared" si="63"/>
        <v>117.1</v>
      </c>
      <c r="V187">
        <v>137.30000000000001</v>
      </c>
      <c r="W187">
        <f t="shared" si="64"/>
        <v>137.30000000000001</v>
      </c>
      <c r="X187">
        <v>128.6</v>
      </c>
      <c r="Y187">
        <f t="shared" si="65"/>
        <v>128.6</v>
      </c>
      <c r="Z187">
        <v>149.6</v>
      </c>
      <c r="AA187">
        <f t="shared" si="66"/>
        <v>149.6</v>
      </c>
      <c r="AB187">
        <v>137.6</v>
      </c>
      <c r="AC187">
        <f t="shared" si="67"/>
        <v>137.6</v>
      </c>
      <c r="AD187">
        <v>154.9</v>
      </c>
      <c r="AE187">
        <f t="shared" si="68"/>
        <v>154.9</v>
      </c>
      <c r="AF187">
        <v>143.80000000000001</v>
      </c>
      <c r="AG187">
        <f t="shared" si="69"/>
        <v>143.80000000000001</v>
      </c>
      <c r="AH187">
        <v>135.6</v>
      </c>
      <c r="AI187">
        <f t="shared" si="70"/>
        <v>135.6</v>
      </c>
      <c r="AJ187">
        <v>142.6</v>
      </c>
      <c r="AK187">
        <f t="shared" si="71"/>
        <v>142.6</v>
      </c>
      <c r="AL187">
        <v>141.30000000000001</v>
      </c>
      <c r="AM187">
        <f t="shared" si="54"/>
        <v>141.30000000000001</v>
      </c>
      <c r="AN187">
        <v>136.69999999999999</v>
      </c>
      <c r="AO187">
        <f t="shared" si="72"/>
        <v>136.69999999999999</v>
      </c>
      <c r="AP187">
        <v>135.19999999999999</v>
      </c>
      <c r="AQ187">
        <f t="shared" si="73"/>
        <v>135.19999999999999</v>
      </c>
      <c r="AR187">
        <v>133.80000000000001</v>
      </c>
      <c r="AS187">
        <f t="shared" si="74"/>
        <v>133.80000000000001</v>
      </c>
      <c r="AT187">
        <v>120.2</v>
      </c>
      <c r="AU187">
        <f t="shared" si="75"/>
        <v>120.2</v>
      </c>
      <c r="AV187">
        <v>129.9</v>
      </c>
      <c r="AW187">
        <f t="shared" si="76"/>
        <v>129.9</v>
      </c>
      <c r="AX187">
        <v>139</v>
      </c>
      <c r="AY187">
        <f t="shared" si="77"/>
        <v>139</v>
      </c>
      <c r="AZ187">
        <v>127.7</v>
      </c>
      <c r="BA187">
        <f t="shared" si="78"/>
        <v>127.7</v>
      </c>
      <c r="BB187">
        <v>129.6</v>
      </c>
      <c r="BC187">
        <f t="shared" si="79"/>
        <v>129.6</v>
      </c>
      <c r="BD187">
        <v>136.4</v>
      </c>
      <c r="BE187">
        <f t="shared" si="80"/>
        <v>136.4</v>
      </c>
    </row>
    <row r="188" spans="1:57" x14ac:dyDescent="0.3">
      <c r="A188" t="s">
        <v>30</v>
      </c>
      <c r="B188">
        <v>2018</v>
      </c>
      <c r="C188" t="s">
        <v>36</v>
      </c>
      <c r="D188">
        <v>136.80000000000001</v>
      </c>
      <c r="E188">
        <f t="shared" si="55"/>
        <v>136.80000000000001</v>
      </c>
      <c r="F188">
        <v>143.80000000000001</v>
      </c>
      <c r="G188">
        <f t="shared" si="56"/>
        <v>143.80000000000001</v>
      </c>
      <c r="H188">
        <v>140</v>
      </c>
      <c r="I188">
        <f t="shared" si="57"/>
        <v>140</v>
      </c>
      <c r="J188">
        <v>142</v>
      </c>
      <c r="K188">
        <f t="shared" si="58"/>
        <v>142</v>
      </c>
      <c r="L188">
        <v>123.2</v>
      </c>
      <c r="M188">
        <f t="shared" si="59"/>
        <v>123.2</v>
      </c>
      <c r="N188">
        <v>152.9</v>
      </c>
      <c r="O188">
        <f t="shared" si="60"/>
        <v>152.9</v>
      </c>
      <c r="P188">
        <v>138</v>
      </c>
      <c r="Q188">
        <f t="shared" si="61"/>
        <v>138</v>
      </c>
      <c r="R188">
        <v>129.30000000000001</v>
      </c>
      <c r="S188">
        <f t="shared" si="62"/>
        <v>129.30000000000001</v>
      </c>
      <c r="T188">
        <v>117.1</v>
      </c>
      <c r="U188">
        <f t="shared" si="63"/>
        <v>117.1</v>
      </c>
      <c r="V188">
        <v>136.30000000000001</v>
      </c>
      <c r="W188">
        <f t="shared" si="64"/>
        <v>136.30000000000001</v>
      </c>
      <c r="X188">
        <v>131.19999999999999</v>
      </c>
      <c r="Y188">
        <f t="shared" si="65"/>
        <v>131.19999999999999</v>
      </c>
      <c r="Z188">
        <v>152.80000000000001</v>
      </c>
      <c r="AA188">
        <f t="shared" si="66"/>
        <v>152.80000000000001</v>
      </c>
      <c r="AB188">
        <v>138.6</v>
      </c>
      <c r="AC188">
        <f t="shared" si="67"/>
        <v>138.6</v>
      </c>
      <c r="AD188">
        <v>155.1</v>
      </c>
      <c r="AE188">
        <f t="shared" si="68"/>
        <v>155.1</v>
      </c>
      <c r="AF188">
        <v>149.19999999999999</v>
      </c>
      <c r="AG188">
        <f t="shared" si="69"/>
        <v>149.19999999999999</v>
      </c>
      <c r="AH188">
        <v>143</v>
      </c>
      <c r="AI188">
        <f t="shared" si="70"/>
        <v>143</v>
      </c>
      <c r="AJ188">
        <v>148.30000000000001</v>
      </c>
      <c r="AK188">
        <f t="shared" si="71"/>
        <v>148.30000000000001</v>
      </c>
      <c r="AL188" t="s">
        <v>32</v>
      </c>
      <c r="AM188">
        <f t="shared" si="54"/>
        <v>142</v>
      </c>
      <c r="AN188">
        <v>142.6</v>
      </c>
      <c r="AO188">
        <f t="shared" si="72"/>
        <v>142.6</v>
      </c>
      <c r="AP188">
        <v>139.9</v>
      </c>
      <c r="AQ188">
        <f t="shared" si="73"/>
        <v>139.9</v>
      </c>
      <c r="AR188">
        <v>136.69999999999999</v>
      </c>
      <c r="AS188">
        <f t="shared" si="74"/>
        <v>136.69999999999999</v>
      </c>
      <c r="AT188">
        <v>124.6</v>
      </c>
      <c r="AU188">
        <f t="shared" si="75"/>
        <v>124.6</v>
      </c>
      <c r="AV188">
        <v>135.1</v>
      </c>
      <c r="AW188">
        <f t="shared" si="76"/>
        <v>135.1</v>
      </c>
      <c r="AX188">
        <v>142.69999999999999</v>
      </c>
      <c r="AY188">
        <f t="shared" si="77"/>
        <v>142.69999999999999</v>
      </c>
      <c r="AZ188">
        <v>129.30000000000001</v>
      </c>
      <c r="BA188">
        <f t="shared" si="78"/>
        <v>129.30000000000001</v>
      </c>
      <c r="BB188">
        <v>133.30000000000001</v>
      </c>
      <c r="BC188">
        <f t="shared" si="79"/>
        <v>133.30000000000001</v>
      </c>
      <c r="BD188">
        <v>138.69999999999999</v>
      </c>
      <c r="BE188">
        <f t="shared" si="80"/>
        <v>138.69999999999999</v>
      </c>
    </row>
    <row r="189" spans="1:57" x14ac:dyDescent="0.3">
      <c r="A189" t="s">
        <v>33</v>
      </c>
      <c r="B189">
        <v>2018</v>
      </c>
      <c r="C189" t="s">
        <v>36</v>
      </c>
      <c r="D189">
        <v>135</v>
      </c>
      <c r="E189">
        <f t="shared" si="55"/>
        <v>135</v>
      </c>
      <c r="F189">
        <v>143.1</v>
      </c>
      <c r="G189">
        <f t="shared" si="56"/>
        <v>143.1</v>
      </c>
      <c r="H189">
        <v>135.5</v>
      </c>
      <c r="I189">
        <f t="shared" si="57"/>
        <v>135.5</v>
      </c>
      <c r="J189">
        <v>139.9</v>
      </c>
      <c r="K189">
        <f t="shared" si="58"/>
        <v>139.9</v>
      </c>
      <c r="L189">
        <v>116.5</v>
      </c>
      <c r="M189">
        <f t="shared" si="59"/>
        <v>116.5</v>
      </c>
      <c r="N189">
        <v>138.5</v>
      </c>
      <c r="O189">
        <f t="shared" si="60"/>
        <v>138.5</v>
      </c>
      <c r="P189">
        <v>128</v>
      </c>
      <c r="Q189">
        <f t="shared" si="61"/>
        <v>128</v>
      </c>
      <c r="R189">
        <v>115.5</v>
      </c>
      <c r="S189">
        <f t="shared" si="62"/>
        <v>115.5</v>
      </c>
      <c r="T189">
        <v>114.2</v>
      </c>
      <c r="U189">
        <f t="shared" si="63"/>
        <v>114.2</v>
      </c>
      <c r="V189">
        <v>140.69999999999999</v>
      </c>
      <c r="W189">
        <f t="shared" si="64"/>
        <v>140.69999999999999</v>
      </c>
      <c r="X189">
        <v>126.2</v>
      </c>
      <c r="Y189">
        <f t="shared" si="65"/>
        <v>126.2</v>
      </c>
      <c r="Z189">
        <v>147.6</v>
      </c>
      <c r="AA189">
        <f t="shared" si="66"/>
        <v>147.6</v>
      </c>
      <c r="AB189">
        <v>134.80000000000001</v>
      </c>
      <c r="AC189">
        <f t="shared" si="67"/>
        <v>134.80000000000001</v>
      </c>
      <c r="AD189">
        <v>159.69999999999999</v>
      </c>
      <c r="AE189">
        <f t="shared" si="68"/>
        <v>159.69999999999999</v>
      </c>
      <c r="AF189">
        <v>136.69999999999999</v>
      </c>
      <c r="AG189">
        <f t="shared" si="69"/>
        <v>136.69999999999999</v>
      </c>
      <c r="AH189">
        <v>126.7</v>
      </c>
      <c r="AI189">
        <f t="shared" si="70"/>
        <v>126.7</v>
      </c>
      <c r="AJ189">
        <v>135.19999999999999</v>
      </c>
      <c r="AK189">
        <f t="shared" si="71"/>
        <v>135.19999999999999</v>
      </c>
      <c r="AL189">
        <v>142</v>
      </c>
      <c r="AM189">
        <f t="shared" si="54"/>
        <v>142</v>
      </c>
      <c r="AN189">
        <v>126.4</v>
      </c>
      <c r="AO189">
        <f t="shared" si="72"/>
        <v>126.4</v>
      </c>
      <c r="AP189">
        <v>130.80000000000001</v>
      </c>
      <c r="AQ189">
        <f t="shared" si="73"/>
        <v>130.80000000000001</v>
      </c>
      <c r="AR189">
        <v>130.5</v>
      </c>
      <c r="AS189">
        <f t="shared" si="74"/>
        <v>130.5</v>
      </c>
      <c r="AT189">
        <v>117.8</v>
      </c>
      <c r="AU189">
        <f t="shared" si="75"/>
        <v>117.8</v>
      </c>
      <c r="AV189">
        <v>126.8</v>
      </c>
      <c r="AW189">
        <f t="shared" si="76"/>
        <v>126.8</v>
      </c>
      <c r="AX189">
        <v>137.80000000000001</v>
      </c>
      <c r="AY189">
        <f t="shared" si="77"/>
        <v>137.80000000000001</v>
      </c>
      <c r="AZ189">
        <v>126.7</v>
      </c>
      <c r="BA189">
        <f t="shared" si="78"/>
        <v>126.7</v>
      </c>
      <c r="BB189">
        <v>127.1</v>
      </c>
      <c r="BC189">
        <f t="shared" si="79"/>
        <v>127.1</v>
      </c>
      <c r="BD189">
        <v>134</v>
      </c>
      <c r="BE189">
        <f t="shared" si="80"/>
        <v>134</v>
      </c>
    </row>
    <row r="190" spans="1:57" x14ac:dyDescent="0.3">
      <c r="A190" t="s">
        <v>34</v>
      </c>
      <c r="B190">
        <v>2018</v>
      </c>
      <c r="C190" t="s">
        <v>36</v>
      </c>
      <c r="D190">
        <v>136.19999999999999</v>
      </c>
      <c r="E190">
        <f t="shared" si="55"/>
        <v>136.19999999999999</v>
      </c>
      <c r="F190">
        <v>143.6</v>
      </c>
      <c r="G190">
        <f t="shared" si="56"/>
        <v>143.6</v>
      </c>
      <c r="H190">
        <v>138.30000000000001</v>
      </c>
      <c r="I190">
        <f t="shared" si="57"/>
        <v>138.30000000000001</v>
      </c>
      <c r="J190">
        <v>141.19999999999999</v>
      </c>
      <c r="K190">
        <f t="shared" si="58"/>
        <v>141.19999999999999</v>
      </c>
      <c r="L190">
        <v>120.7</v>
      </c>
      <c r="M190">
        <f t="shared" si="59"/>
        <v>120.7</v>
      </c>
      <c r="N190">
        <v>146.19999999999999</v>
      </c>
      <c r="O190">
        <f t="shared" si="60"/>
        <v>146.19999999999999</v>
      </c>
      <c r="P190">
        <v>134.6</v>
      </c>
      <c r="Q190">
        <f t="shared" si="61"/>
        <v>134.6</v>
      </c>
      <c r="R190">
        <v>124.6</v>
      </c>
      <c r="S190">
        <f t="shared" si="62"/>
        <v>124.6</v>
      </c>
      <c r="T190">
        <v>116.1</v>
      </c>
      <c r="U190">
        <f t="shared" si="63"/>
        <v>116.1</v>
      </c>
      <c r="V190">
        <v>137.80000000000001</v>
      </c>
      <c r="W190">
        <f t="shared" si="64"/>
        <v>137.80000000000001</v>
      </c>
      <c r="X190">
        <v>129.1</v>
      </c>
      <c r="Y190">
        <f t="shared" si="65"/>
        <v>129.1</v>
      </c>
      <c r="Z190">
        <v>150.4</v>
      </c>
      <c r="AA190">
        <f t="shared" si="66"/>
        <v>150.4</v>
      </c>
      <c r="AB190">
        <v>137.19999999999999</v>
      </c>
      <c r="AC190">
        <f t="shared" si="67"/>
        <v>137.19999999999999</v>
      </c>
      <c r="AD190">
        <v>156.30000000000001</v>
      </c>
      <c r="AE190">
        <f t="shared" si="68"/>
        <v>156.30000000000001</v>
      </c>
      <c r="AF190">
        <v>144.30000000000001</v>
      </c>
      <c r="AG190">
        <f t="shared" si="69"/>
        <v>144.30000000000001</v>
      </c>
      <c r="AH190">
        <v>136.19999999999999</v>
      </c>
      <c r="AI190">
        <f t="shared" si="70"/>
        <v>136.19999999999999</v>
      </c>
      <c r="AJ190">
        <v>143.1</v>
      </c>
      <c r="AK190">
        <f t="shared" si="71"/>
        <v>143.1</v>
      </c>
      <c r="AL190">
        <v>142</v>
      </c>
      <c r="AM190">
        <f t="shared" si="54"/>
        <v>142</v>
      </c>
      <c r="AN190">
        <v>136.5</v>
      </c>
      <c r="AO190">
        <f t="shared" si="72"/>
        <v>136.5</v>
      </c>
      <c r="AP190">
        <v>135.6</v>
      </c>
      <c r="AQ190">
        <f t="shared" si="73"/>
        <v>135.6</v>
      </c>
      <c r="AR190">
        <v>134.30000000000001</v>
      </c>
      <c r="AS190">
        <f t="shared" si="74"/>
        <v>134.30000000000001</v>
      </c>
      <c r="AT190">
        <v>121</v>
      </c>
      <c r="AU190">
        <f t="shared" si="75"/>
        <v>121</v>
      </c>
      <c r="AV190">
        <v>130.4</v>
      </c>
      <c r="AW190">
        <f t="shared" si="76"/>
        <v>130.4</v>
      </c>
      <c r="AX190">
        <v>139.80000000000001</v>
      </c>
      <c r="AY190">
        <f t="shared" si="77"/>
        <v>139.80000000000001</v>
      </c>
      <c r="AZ190">
        <v>128.19999999999999</v>
      </c>
      <c r="BA190">
        <f t="shared" si="78"/>
        <v>128.19999999999999</v>
      </c>
      <c r="BB190">
        <v>130.30000000000001</v>
      </c>
      <c r="BC190">
        <f t="shared" si="79"/>
        <v>130.30000000000001</v>
      </c>
      <c r="BD190">
        <v>136.5</v>
      </c>
      <c r="BE190">
        <f t="shared" si="80"/>
        <v>136.5</v>
      </c>
    </row>
    <row r="191" spans="1:57" x14ac:dyDescent="0.3">
      <c r="A191" t="s">
        <v>30</v>
      </c>
      <c r="B191">
        <v>2018</v>
      </c>
      <c r="C191" t="s">
        <v>37</v>
      </c>
      <c r="D191">
        <v>137.1</v>
      </c>
      <c r="E191">
        <f t="shared" si="55"/>
        <v>137.1</v>
      </c>
      <c r="F191">
        <v>144.5</v>
      </c>
      <c r="G191">
        <f t="shared" si="56"/>
        <v>144.5</v>
      </c>
      <c r="H191">
        <v>135.9</v>
      </c>
      <c r="I191">
        <f t="shared" si="57"/>
        <v>135.9</v>
      </c>
      <c r="J191">
        <v>142.4</v>
      </c>
      <c r="K191">
        <f t="shared" si="58"/>
        <v>142.4</v>
      </c>
      <c r="L191">
        <v>123.5</v>
      </c>
      <c r="M191">
        <f t="shared" si="59"/>
        <v>123.5</v>
      </c>
      <c r="N191">
        <v>156.4</v>
      </c>
      <c r="O191">
        <f t="shared" si="60"/>
        <v>156.4</v>
      </c>
      <c r="P191">
        <v>135.1</v>
      </c>
      <c r="Q191">
        <f t="shared" si="61"/>
        <v>135.1</v>
      </c>
      <c r="R191">
        <v>128.4</v>
      </c>
      <c r="S191">
        <f t="shared" si="62"/>
        <v>128.4</v>
      </c>
      <c r="T191">
        <v>115.2</v>
      </c>
      <c r="U191">
        <f t="shared" si="63"/>
        <v>115.2</v>
      </c>
      <c r="V191">
        <v>137.19999999999999</v>
      </c>
      <c r="W191">
        <f t="shared" si="64"/>
        <v>137.19999999999999</v>
      </c>
      <c r="X191">
        <v>131.9</v>
      </c>
      <c r="Y191">
        <f t="shared" si="65"/>
        <v>131.9</v>
      </c>
      <c r="Z191">
        <v>153.80000000000001</v>
      </c>
      <c r="AA191">
        <f t="shared" si="66"/>
        <v>153.80000000000001</v>
      </c>
      <c r="AB191">
        <v>138.6</v>
      </c>
      <c r="AC191">
        <f t="shared" si="67"/>
        <v>138.6</v>
      </c>
      <c r="AD191">
        <v>156.1</v>
      </c>
      <c r="AE191">
        <f t="shared" si="68"/>
        <v>156.1</v>
      </c>
      <c r="AF191">
        <v>150.1</v>
      </c>
      <c r="AG191">
        <f t="shared" si="69"/>
        <v>150.1</v>
      </c>
      <c r="AH191">
        <v>143.30000000000001</v>
      </c>
      <c r="AI191">
        <f t="shared" si="70"/>
        <v>143.30000000000001</v>
      </c>
      <c r="AJ191">
        <v>149.1</v>
      </c>
      <c r="AK191">
        <f t="shared" si="71"/>
        <v>149.1</v>
      </c>
      <c r="AL191" t="s">
        <v>32</v>
      </c>
      <c r="AM191">
        <f t="shared" si="54"/>
        <v>142.9</v>
      </c>
      <c r="AN191">
        <v>143.80000000000001</v>
      </c>
      <c r="AO191">
        <f t="shared" si="72"/>
        <v>143.80000000000001</v>
      </c>
      <c r="AP191">
        <v>140.9</v>
      </c>
      <c r="AQ191">
        <f t="shared" si="73"/>
        <v>140.9</v>
      </c>
      <c r="AR191">
        <v>137.6</v>
      </c>
      <c r="AS191">
        <f t="shared" si="74"/>
        <v>137.6</v>
      </c>
      <c r="AT191">
        <v>125.3</v>
      </c>
      <c r="AU191">
        <f t="shared" si="75"/>
        <v>125.3</v>
      </c>
      <c r="AV191">
        <v>136</v>
      </c>
      <c r="AW191">
        <f t="shared" si="76"/>
        <v>136</v>
      </c>
      <c r="AX191">
        <v>143.69999999999999</v>
      </c>
      <c r="AY191">
        <f t="shared" si="77"/>
        <v>143.69999999999999</v>
      </c>
      <c r="AZ191">
        <v>130.4</v>
      </c>
      <c r="BA191">
        <f t="shared" si="78"/>
        <v>130.4</v>
      </c>
      <c r="BB191">
        <v>134.19999999999999</v>
      </c>
      <c r="BC191">
        <f t="shared" si="79"/>
        <v>134.19999999999999</v>
      </c>
      <c r="BD191">
        <v>139.1</v>
      </c>
      <c r="BE191">
        <f t="shared" si="80"/>
        <v>139.1</v>
      </c>
    </row>
    <row r="192" spans="1:57" x14ac:dyDescent="0.3">
      <c r="A192" t="s">
        <v>33</v>
      </c>
      <c r="B192">
        <v>2018</v>
      </c>
      <c r="C192" t="s">
        <v>37</v>
      </c>
      <c r="D192">
        <v>135</v>
      </c>
      <c r="E192">
        <f t="shared" si="55"/>
        <v>135</v>
      </c>
      <c r="F192">
        <v>144.30000000000001</v>
      </c>
      <c r="G192">
        <f t="shared" si="56"/>
        <v>144.30000000000001</v>
      </c>
      <c r="H192">
        <v>130.80000000000001</v>
      </c>
      <c r="I192">
        <f t="shared" si="57"/>
        <v>130.80000000000001</v>
      </c>
      <c r="J192">
        <v>140.30000000000001</v>
      </c>
      <c r="K192">
        <f t="shared" si="58"/>
        <v>140.30000000000001</v>
      </c>
      <c r="L192">
        <v>116.6</v>
      </c>
      <c r="M192">
        <f t="shared" si="59"/>
        <v>116.6</v>
      </c>
      <c r="N192">
        <v>150.1</v>
      </c>
      <c r="O192">
        <f t="shared" si="60"/>
        <v>150.1</v>
      </c>
      <c r="P192">
        <v>127.6</v>
      </c>
      <c r="Q192">
        <f t="shared" si="61"/>
        <v>127.6</v>
      </c>
      <c r="R192">
        <v>114</v>
      </c>
      <c r="S192">
        <f t="shared" si="62"/>
        <v>114</v>
      </c>
      <c r="T192">
        <v>110.6</v>
      </c>
      <c r="U192">
        <f t="shared" si="63"/>
        <v>110.6</v>
      </c>
      <c r="V192">
        <v>140.19999999999999</v>
      </c>
      <c r="W192">
        <f t="shared" si="64"/>
        <v>140.19999999999999</v>
      </c>
      <c r="X192">
        <v>126.5</v>
      </c>
      <c r="Y192">
        <f t="shared" si="65"/>
        <v>126.5</v>
      </c>
      <c r="Z192">
        <v>148.30000000000001</v>
      </c>
      <c r="AA192">
        <f t="shared" si="66"/>
        <v>148.30000000000001</v>
      </c>
      <c r="AB192">
        <v>135.69999999999999</v>
      </c>
      <c r="AC192">
        <f t="shared" si="67"/>
        <v>135.69999999999999</v>
      </c>
      <c r="AD192">
        <v>159.19999999999999</v>
      </c>
      <c r="AE192">
        <f t="shared" si="68"/>
        <v>159.19999999999999</v>
      </c>
      <c r="AF192">
        <v>137.80000000000001</v>
      </c>
      <c r="AG192">
        <f t="shared" si="69"/>
        <v>137.80000000000001</v>
      </c>
      <c r="AH192">
        <v>127.4</v>
      </c>
      <c r="AI192">
        <f t="shared" si="70"/>
        <v>127.4</v>
      </c>
      <c r="AJ192">
        <v>136.19999999999999</v>
      </c>
      <c r="AK192">
        <f t="shared" si="71"/>
        <v>136.19999999999999</v>
      </c>
      <c r="AL192">
        <v>142.9</v>
      </c>
      <c r="AM192">
        <f t="shared" si="54"/>
        <v>142.9</v>
      </c>
      <c r="AN192">
        <v>124.6</v>
      </c>
      <c r="AO192">
        <f t="shared" si="72"/>
        <v>124.6</v>
      </c>
      <c r="AP192">
        <v>131.80000000000001</v>
      </c>
      <c r="AQ192">
        <f t="shared" si="73"/>
        <v>131.80000000000001</v>
      </c>
      <c r="AR192">
        <v>131.30000000000001</v>
      </c>
      <c r="AS192">
        <f t="shared" si="74"/>
        <v>131.30000000000001</v>
      </c>
      <c r="AT192">
        <v>118.9</v>
      </c>
      <c r="AU192">
        <f t="shared" si="75"/>
        <v>118.9</v>
      </c>
      <c r="AV192">
        <v>127.6</v>
      </c>
      <c r="AW192">
        <f t="shared" si="76"/>
        <v>127.6</v>
      </c>
      <c r="AX192">
        <v>139.69999999999999</v>
      </c>
      <c r="AY192">
        <f t="shared" si="77"/>
        <v>139.69999999999999</v>
      </c>
      <c r="AZ192">
        <v>127.6</v>
      </c>
      <c r="BA192">
        <f t="shared" si="78"/>
        <v>127.6</v>
      </c>
      <c r="BB192">
        <v>128.19999999999999</v>
      </c>
      <c r="BC192">
        <f t="shared" si="79"/>
        <v>128.19999999999999</v>
      </c>
      <c r="BD192">
        <v>134.80000000000001</v>
      </c>
      <c r="BE192">
        <f t="shared" si="80"/>
        <v>134.80000000000001</v>
      </c>
    </row>
    <row r="193" spans="1:57" x14ac:dyDescent="0.3">
      <c r="A193" t="s">
        <v>34</v>
      </c>
      <c r="B193">
        <v>2018</v>
      </c>
      <c r="C193" t="s">
        <v>37</v>
      </c>
      <c r="D193">
        <v>136.4</v>
      </c>
      <c r="E193">
        <f t="shared" si="55"/>
        <v>136.4</v>
      </c>
      <c r="F193">
        <v>144.4</v>
      </c>
      <c r="G193">
        <f t="shared" si="56"/>
        <v>144.4</v>
      </c>
      <c r="H193">
        <v>133.9</v>
      </c>
      <c r="I193">
        <f t="shared" si="57"/>
        <v>133.9</v>
      </c>
      <c r="J193">
        <v>141.6</v>
      </c>
      <c r="K193">
        <f t="shared" si="58"/>
        <v>141.6</v>
      </c>
      <c r="L193">
        <v>121</v>
      </c>
      <c r="M193">
        <f t="shared" si="59"/>
        <v>121</v>
      </c>
      <c r="N193">
        <v>153.5</v>
      </c>
      <c r="O193">
        <f t="shared" si="60"/>
        <v>153.5</v>
      </c>
      <c r="P193">
        <v>132.6</v>
      </c>
      <c r="Q193">
        <f t="shared" si="61"/>
        <v>132.6</v>
      </c>
      <c r="R193">
        <v>123.5</v>
      </c>
      <c r="S193">
        <f t="shared" si="62"/>
        <v>123.5</v>
      </c>
      <c r="T193">
        <v>113.7</v>
      </c>
      <c r="U193">
        <f t="shared" si="63"/>
        <v>113.7</v>
      </c>
      <c r="V193">
        <v>138.19999999999999</v>
      </c>
      <c r="W193">
        <f t="shared" si="64"/>
        <v>138.19999999999999</v>
      </c>
      <c r="X193">
        <v>129.6</v>
      </c>
      <c r="Y193">
        <f t="shared" si="65"/>
        <v>129.6</v>
      </c>
      <c r="Z193">
        <v>151.19999999999999</v>
      </c>
      <c r="AA193">
        <f t="shared" si="66"/>
        <v>151.19999999999999</v>
      </c>
      <c r="AB193">
        <v>137.5</v>
      </c>
      <c r="AC193">
        <f t="shared" si="67"/>
        <v>137.5</v>
      </c>
      <c r="AD193">
        <v>156.9</v>
      </c>
      <c r="AE193">
        <f t="shared" si="68"/>
        <v>156.9</v>
      </c>
      <c r="AF193">
        <v>145.30000000000001</v>
      </c>
      <c r="AG193">
        <f t="shared" si="69"/>
        <v>145.30000000000001</v>
      </c>
      <c r="AH193">
        <v>136.69999999999999</v>
      </c>
      <c r="AI193">
        <f t="shared" si="70"/>
        <v>136.69999999999999</v>
      </c>
      <c r="AJ193">
        <v>144</v>
      </c>
      <c r="AK193">
        <f t="shared" si="71"/>
        <v>144</v>
      </c>
      <c r="AL193">
        <v>142.9</v>
      </c>
      <c r="AM193">
        <f t="shared" si="54"/>
        <v>142.9</v>
      </c>
      <c r="AN193">
        <v>136.5</v>
      </c>
      <c r="AO193">
        <f t="shared" si="72"/>
        <v>136.5</v>
      </c>
      <c r="AP193">
        <v>136.6</v>
      </c>
      <c r="AQ193">
        <f t="shared" si="73"/>
        <v>136.6</v>
      </c>
      <c r="AR193">
        <v>135.19999999999999</v>
      </c>
      <c r="AS193">
        <f t="shared" si="74"/>
        <v>135.19999999999999</v>
      </c>
      <c r="AT193">
        <v>121.9</v>
      </c>
      <c r="AU193">
        <f t="shared" si="75"/>
        <v>121.9</v>
      </c>
      <c r="AV193">
        <v>131.30000000000001</v>
      </c>
      <c r="AW193">
        <f t="shared" si="76"/>
        <v>131.30000000000001</v>
      </c>
      <c r="AX193">
        <v>141.4</v>
      </c>
      <c r="AY193">
        <f t="shared" si="77"/>
        <v>141.4</v>
      </c>
      <c r="AZ193">
        <v>129.19999999999999</v>
      </c>
      <c r="BA193">
        <f t="shared" si="78"/>
        <v>129.19999999999999</v>
      </c>
      <c r="BB193">
        <v>131.30000000000001</v>
      </c>
      <c r="BC193">
        <f t="shared" si="79"/>
        <v>131.30000000000001</v>
      </c>
      <c r="BD193">
        <v>137.1</v>
      </c>
      <c r="BE193">
        <f t="shared" si="80"/>
        <v>137.1</v>
      </c>
    </row>
    <row r="194" spans="1:57" x14ac:dyDescent="0.3">
      <c r="A194" t="s">
        <v>30</v>
      </c>
      <c r="B194">
        <v>2018</v>
      </c>
      <c r="C194" t="s">
        <v>38</v>
      </c>
      <c r="D194">
        <v>137.4</v>
      </c>
      <c r="E194">
        <f t="shared" si="55"/>
        <v>137.4</v>
      </c>
      <c r="F194">
        <v>145.69999999999999</v>
      </c>
      <c r="G194">
        <f t="shared" si="56"/>
        <v>145.69999999999999</v>
      </c>
      <c r="H194">
        <v>135.5</v>
      </c>
      <c r="I194">
        <f t="shared" si="57"/>
        <v>135.5</v>
      </c>
      <c r="J194">
        <v>142.9</v>
      </c>
      <c r="K194">
        <f t="shared" si="58"/>
        <v>142.9</v>
      </c>
      <c r="L194">
        <v>123.6</v>
      </c>
      <c r="M194">
        <f t="shared" si="59"/>
        <v>123.6</v>
      </c>
      <c r="N194">
        <v>157.5</v>
      </c>
      <c r="O194">
        <f t="shared" si="60"/>
        <v>157.5</v>
      </c>
      <c r="P194">
        <v>137.80000000000001</v>
      </c>
      <c r="Q194">
        <f t="shared" si="61"/>
        <v>137.80000000000001</v>
      </c>
      <c r="R194">
        <v>127.2</v>
      </c>
      <c r="S194">
        <f t="shared" si="62"/>
        <v>127.2</v>
      </c>
      <c r="T194">
        <v>111.8</v>
      </c>
      <c r="U194">
        <f t="shared" si="63"/>
        <v>111.8</v>
      </c>
      <c r="V194">
        <v>137.4</v>
      </c>
      <c r="W194">
        <f t="shared" si="64"/>
        <v>137.4</v>
      </c>
      <c r="X194">
        <v>132.19999999999999</v>
      </c>
      <c r="Y194">
        <f t="shared" si="65"/>
        <v>132.19999999999999</v>
      </c>
      <c r="Z194">
        <v>154.30000000000001</v>
      </c>
      <c r="AA194">
        <f t="shared" si="66"/>
        <v>154.30000000000001</v>
      </c>
      <c r="AB194">
        <v>139.1</v>
      </c>
      <c r="AC194">
        <f t="shared" si="67"/>
        <v>139.1</v>
      </c>
      <c r="AD194">
        <v>157</v>
      </c>
      <c r="AE194">
        <f t="shared" si="68"/>
        <v>157</v>
      </c>
      <c r="AF194">
        <v>150.80000000000001</v>
      </c>
      <c r="AG194">
        <f t="shared" si="69"/>
        <v>150.80000000000001</v>
      </c>
      <c r="AH194">
        <v>144.1</v>
      </c>
      <c r="AI194">
        <f t="shared" si="70"/>
        <v>144.1</v>
      </c>
      <c r="AJ194">
        <v>149.80000000000001</v>
      </c>
      <c r="AK194">
        <f t="shared" si="71"/>
        <v>149.80000000000001</v>
      </c>
      <c r="AL194" t="s">
        <v>32</v>
      </c>
      <c r="AM194">
        <f t="shared" si="54"/>
        <v>143.19999999999999</v>
      </c>
      <c r="AN194">
        <v>144.30000000000001</v>
      </c>
      <c r="AO194">
        <f t="shared" si="72"/>
        <v>144.30000000000001</v>
      </c>
      <c r="AP194">
        <v>141.80000000000001</v>
      </c>
      <c r="AQ194">
        <f t="shared" si="73"/>
        <v>141.80000000000001</v>
      </c>
      <c r="AR194">
        <v>138.4</v>
      </c>
      <c r="AS194">
        <f t="shared" si="74"/>
        <v>138.4</v>
      </c>
      <c r="AT194">
        <v>126.4</v>
      </c>
      <c r="AU194">
        <f t="shared" si="75"/>
        <v>126.4</v>
      </c>
      <c r="AV194">
        <v>136.80000000000001</v>
      </c>
      <c r="AW194">
        <f t="shared" si="76"/>
        <v>136.80000000000001</v>
      </c>
      <c r="AX194">
        <v>144.4</v>
      </c>
      <c r="AY194">
        <f t="shared" si="77"/>
        <v>144.4</v>
      </c>
      <c r="AZ194">
        <v>131.19999999999999</v>
      </c>
      <c r="BA194">
        <f t="shared" si="78"/>
        <v>131.19999999999999</v>
      </c>
      <c r="BB194">
        <v>135.1</v>
      </c>
      <c r="BC194">
        <f t="shared" si="79"/>
        <v>135.1</v>
      </c>
      <c r="BD194">
        <v>139.80000000000001</v>
      </c>
      <c r="BE194">
        <f t="shared" si="80"/>
        <v>139.80000000000001</v>
      </c>
    </row>
    <row r="195" spans="1:57" x14ac:dyDescent="0.3">
      <c r="A195" t="s">
        <v>33</v>
      </c>
      <c r="B195">
        <v>2018</v>
      </c>
      <c r="C195" t="s">
        <v>38</v>
      </c>
      <c r="D195">
        <v>135</v>
      </c>
      <c r="E195">
        <f t="shared" si="55"/>
        <v>135</v>
      </c>
      <c r="F195">
        <v>148.19999999999999</v>
      </c>
      <c r="G195">
        <f t="shared" si="56"/>
        <v>148.19999999999999</v>
      </c>
      <c r="H195">
        <v>130.5</v>
      </c>
      <c r="I195">
        <f t="shared" si="57"/>
        <v>130.5</v>
      </c>
      <c r="J195">
        <v>140.69999999999999</v>
      </c>
      <c r="K195">
        <f t="shared" si="58"/>
        <v>140.69999999999999</v>
      </c>
      <c r="L195">
        <v>116.4</v>
      </c>
      <c r="M195">
        <f t="shared" si="59"/>
        <v>116.4</v>
      </c>
      <c r="N195">
        <v>151.30000000000001</v>
      </c>
      <c r="O195">
        <f t="shared" si="60"/>
        <v>151.30000000000001</v>
      </c>
      <c r="P195">
        <v>131.4</v>
      </c>
      <c r="Q195">
        <f t="shared" si="61"/>
        <v>131.4</v>
      </c>
      <c r="R195">
        <v>112.8</v>
      </c>
      <c r="S195">
        <f t="shared" si="62"/>
        <v>112.8</v>
      </c>
      <c r="T195">
        <v>105.3</v>
      </c>
      <c r="U195">
        <f t="shared" si="63"/>
        <v>105.3</v>
      </c>
      <c r="V195">
        <v>139.6</v>
      </c>
      <c r="W195">
        <f t="shared" si="64"/>
        <v>139.6</v>
      </c>
      <c r="X195">
        <v>126.6</v>
      </c>
      <c r="Y195">
        <f t="shared" si="65"/>
        <v>126.6</v>
      </c>
      <c r="Z195">
        <v>148.69999999999999</v>
      </c>
      <c r="AA195">
        <f t="shared" si="66"/>
        <v>148.69999999999999</v>
      </c>
      <c r="AB195">
        <v>136.4</v>
      </c>
      <c r="AC195">
        <f t="shared" si="67"/>
        <v>136.4</v>
      </c>
      <c r="AD195">
        <v>160.30000000000001</v>
      </c>
      <c r="AE195">
        <f t="shared" si="68"/>
        <v>160.30000000000001</v>
      </c>
      <c r="AF195">
        <v>138.6</v>
      </c>
      <c r="AG195">
        <f t="shared" si="69"/>
        <v>138.6</v>
      </c>
      <c r="AH195">
        <v>127.9</v>
      </c>
      <c r="AI195">
        <f t="shared" si="70"/>
        <v>127.9</v>
      </c>
      <c r="AJ195">
        <v>137</v>
      </c>
      <c r="AK195">
        <f t="shared" si="71"/>
        <v>137</v>
      </c>
      <c r="AL195">
        <v>143.19999999999999</v>
      </c>
      <c r="AM195">
        <f t="shared" ref="AM195:AM258" si="81">IF(AL195="NA",AVERAGE(AL196,AL197),AL195)</f>
        <v>143.19999999999999</v>
      </c>
      <c r="AN195">
        <v>124.7</v>
      </c>
      <c r="AO195">
        <f t="shared" si="72"/>
        <v>124.7</v>
      </c>
      <c r="AP195">
        <v>132.5</v>
      </c>
      <c r="AQ195">
        <f t="shared" si="73"/>
        <v>132.5</v>
      </c>
      <c r="AR195">
        <v>132</v>
      </c>
      <c r="AS195">
        <f t="shared" si="74"/>
        <v>132</v>
      </c>
      <c r="AT195">
        <v>119.8</v>
      </c>
      <c r="AU195">
        <f t="shared" si="75"/>
        <v>119.8</v>
      </c>
      <c r="AV195">
        <v>128</v>
      </c>
      <c r="AW195">
        <f t="shared" si="76"/>
        <v>128</v>
      </c>
      <c r="AX195">
        <v>140.4</v>
      </c>
      <c r="AY195">
        <f t="shared" si="77"/>
        <v>140.4</v>
      </c>
      <c r="AZ195">
        <v>128.1</v>
      </c>
      <c r="BA195">
        <f t="shared" si="78"/>
        <v>128.1</v>
      </c>
      <c r="BB195">
        <v>128.9</v>
      </c>
      <c r="BC195">
        <f t="shared" si="79"/>
        <v>128.9</v>
      </c>
      <c r="BD195">
        <v>135.4</v>
      </c>
      <c r="BE195">
        <f t="shared" si="80"/>
        <v>135.4</v>
      </c>
    </row>
    <row r="196" spans="1:57" x14ac:dyDescent="0.3">
      <c r="A196" t="s">
        <v>34</v>
      </c>
      <c r="B196">
        <v>2018</v>
      </c>
      <c r="C196" t="s">
        <v>38</v>
      </c>
      <c r="D196">
        <v>136.6</v>
      </c>
      <c r="E196">
        <f t="shared" si="55"/>
        <v>136.6</v>
      </c>
      <c r="F196">
        <v>146.6</v>
      </c>
      <c r="G196">
        <f t="shared" si="56"/>
        <v>146.6</v>
      </c>
      <c r="H196">
        <v>133.6</v>
      </c>
      <c r="I196">
        <f t="shared" si="57"/>
        <v>133.6</v>
      </c>
      <c r="J196">
        <v>142.1</v>
      </c>
      <c r="K196">
        <f t="shared" si="58"/>
        <v>142.1</v>
      </c>
      <c r="L196">
        <v>121</v>
      </c>
      <c r="M196">
        <f t="shared" si="59"/>
        <v>121</v>
      </c>
      <c r="N196">
        <v>154.6</v>
      </c>
      <c r="O196">
        <f t="shared" si="60"/>
        <v>154.6</v>
      </c>
      <c r="P196">
        <v>135.6</v>
      </c>
      <c r="Q196">
        <f t="shared" si="61"/>
        <v>135.6</v>
      </c>
      <c r="R196">
        <v>122.3</v>
      </c>
      <c r="S196">
        <f t="shared" si="62"/>
        <v>122.3</v>
      </c>
      <c r="T196">
        <v>109.6</v>
      </c>
      <c r="U196">
        <f t="shared" si="63"/>
        <v>109.6</v>
      </c>
      <c r="V196">
        <v>138.1</v>
      </c>
      <c r="W196">
        <f t="shared" si="64"/>
        <v>138.1</v>
      </c>
      <c r="X196">
        <v>129.9</v>
      </c>
      <c r="Y196">
        <f t="shared" si="65"/>
        <v>129.9</v>
      </c>
      <c r="Z196">
        <v>151.69999999999999</v>
      </c>
      <c r="AA196">
        <f t="shared" si="66"/>
        <v>151.69999999999999</v>
      </c>
      <c r="AB196">
        <v>138.1</v>
      </c>
      <c r="AC196">
        <f t="shared" si="67"/>
        <v>138.1</v>
      </c>
      <c r="AD196">
        <v>157.9</v>
      </c>
      <c r="AE196">
        <f t="shared" si="68"/>
        <v>157.9</v>
      </c>
      <c r="AF196">
        <v>146</v>
      </c>
      <c r="AG196">
        <f t="shared" si="69"/>
        <v>146</v>
      </c>
      <c r="AH196">
        <v>137.4</v>
      </c>
      <c r="AI196">
        <f t="shared" si="70"/>
        <v>137.4</v>
      </c>
      <c r="AJ196">
        <v>144.69999999999999</v>
      </c>
      <c r="AK196">
        <f t="shared" si="71"/>
        <v>144.69999999999999</v>
      </c>
      <c r="AL196">
        <v>143.19999999999999</v>
      </c>
      <c r="AM196">
        <f t="shared" si="81"/>
        <v>143.19999999999999</v>
      </c>
      <c r="AN196">
        <v>136.9</v>
      </c>
      <c r="AO196">
        <f t="shared" si="72"/>
        <v>136.9</v>
      </c>
      <c r="AP196">
        <v>137.4</v>
      </c>
      <c r="AQ196">
        <f t="shared" si="73"/>
        <v>137.4</v>
      </c>
      <c r="AR196">
        <v>136</v>
      </c>
      <c r="AS196">
        <f t="shared" si="74"/>
        <v>136</v>
      </c>
      <c r="AT196">
        <v>122.9</v>
      </c>
      <c r="AU196">
        <f t="shared" si="75"/>
        <v>122.9</v>
      </c>
      <c r="AV196">
        <v>131.80000000000001</v>
      </c>
      <c r="AW196">
        <f t="shared" si="76"/>
        <v>131.80000000000001</v>
      </c>
      <c r="AX196">
        <v>142.1</v>
      </c>
      <c r="AY196">
        <f t="shared" si="77"/>
        <v>142.1</v>
      </c>
      <c r="AZ196">
        <v>129.9</v>
      </c>
      <c r="BA196">
        <f t="shared" si="78"/>
        <v>129.9</v>
      </c>
      <c r="BB196">
        <v>132.1</v>
      </c>
      <c r="BC196">
        <f t="shared" si="79"/>
        <v>132.1</v>
      </c>
      <c r="BD196">
        <v>137.80000000000001</v>
      </c>
      <c r="BE196">
        <f t="shared" si="80"/>
        <v>137.80000000000001</v>
      </c>
    </row>
    <row r="197" spans="1:57" x14ac:dyDescent="0.3">
      <c r="A197" t="s">
        <v>30</v>
      </c>
      <c r="B197">
        <v>2018</v>
      </c>
      <c r="C197" t="s">
        <v>39</v>
      </c>
      <c r="D197">
        <v>137.6</v>
      </c>
      <c r="E197">
        <f t="shared" si="55"/>
        <v>137.6</v>
      </c>
      <c r="F197">
        <v>148.1</v>
      </c>
      <c r="G197">
        <f t="shared" si="56"/>
        <v>148.1</v>
      </c>
      <c r="H197">
        <v>136.69999999999999</v>
      </c>
      <c r="I197">
        <f t="shared" si="57"/>
        <v>136.69999999999999</v>
      </c>
      <c r="J197">
        <v>143.19999999999999</v>
      </c>
      <c r="K197">
        <f t="shared" si="58"/>
        <v>143.19999999999999</v>
      </c>
      <c r="L197">
        <v>124</v>
      </c>
      <c r="M197">
        <f t="shared" si="59"/>
        <v>124</v>
      </c>
      <c r="N197">
        <v>154.1</v>
      </c>
      <c r="O197">
        <f t="shared" si="60"/>
        <v>154.1</v>
      </c>
      <c r="P197">
        <v>143.5</v>
      </c>
      <c r="Q197">
        <f t="shared" si="61"/>
        <v>143.5</v>
      </c>
      <c r="R197">
        <v>126</v>
      </c>
      <c r="S197">
        <f t="shared" si="62"/>
        <v>126</v>
      </c>
      <c r="T197">
        <v>112.4</v>
      </c>
      <c r="U197">
        <f t="shared" si="63"/>
        <v>112.4</v>
      </c>
      <c r="V197">
        <v>137.6</v>
      </c>
      <c r="W197">
        <f t="shared" si="64"/>
        <v>137.6</v>
      </c>
      <c r="X197">
        <v>132.80000000000001</v>
      </c>
      <c r="Y197">
        <f t="shared" si="65"/>
        <v>132.80000000000001</v>
      </c>
      <c r="Z197">
        <v>154.30000000000001</v>
      </c>
      <c r="AA197">
        <f t="shared" si="66"/>
        <v>154.30000000000001</v>
      </c>
      <c r="AB197">
        <v>140</v>
      </c>
      <c r="AC197">
        <f t="shared" si="67"/>
        <v>140</v>
      </c>
      <c r="AD197">
        <v>157.30000000000001</v>
      </c>
      <c r="AE197">
        <f t="shared" si="68"/>
        <v>157.30000000000001</v>
      </c>
      <c r="AF197">
        <v>151.30000000000001</v>
      </c>
      <c r="AG197">
        <f t="shared" si="69"/>
        <v>151.30000000000001</v>
      </c>
      <c r="AH197">
        <v>144.69999999999999</v>
      </c>
      <c r="AI197">
        <f t="shared" si="70"/>
        <v>144.69999999999999</v>
      </c>
      <c r="AJ197">
        <v>150.30000000000001</v>
      </c>
      <c r="AK197">
        <f t="shared" si="71"/>
        <v>150.30000000000001</v>
      </c>
      <c r="AL197" t="s">
        <v>32</v>
      </c>
      <c r="AM197">
        <f t="shared" si="81"/>
        <v>142.5</v>
      </c>
      <c r="AN197">
        <v>145.1</v>
      </c>
      <c r="AO197">
        <f t="shared" si="72"/>
        <v>145.1</v>
      </c>
      <c r="AP197">
        <v>142.19999999999999</v>
      </c>
      <c r="AQ197">
        <f t="shared" si="73"/>
        <v>142.19999999999999</v>
      </c>
      <c r="AR197">
        <v>138.4</v>
      </c>
      <c r="AS197">
        <f t="shared" si="74"/>
        <v>138.4</v>
      </c>
      <c r="AT197">
        <v>127.4</v>
      </c>
      <c r="AU197">
        <f t="shared" si="75"/>
        <v>127.4</v>
      </c>
      <c r="AV197">
        <v>137.80000000000001</v>
      </c>
      <c r="AW197">
        <f t="shared" si="76"/>
        <v>137.80000000000001</v>
      </c>
      <c r="AX197">
        <v>145.1</v>
      </c>
      <c r="AY197">
        <f t="shared" si="77"/>
        <v>145.1</v>
      </c>
      <c r="AZ197">
        <v>131.4</v>
      </c>
      <c r="BA197">
        <f t="shared" si="78"/>
        <v>131.4</v>
      </c>
      <c r="BB197">
        <v>135.6</v>
      </c>
      <c r="BC197">
        <f t="shared" si="79"/>
        <v>135.6</v>
      </c>
      <c r="BD197">
        <v>140.5</v>
      </c>
      <c r="BE197">
        <f t="shared" si="80"/>
        <v>140.5</v>
      </c>
    </row>
    <row r="198" spans="1:57" x14ac:dyDescent="0.3">
      <c r="A198" t="s">
        <v>33</v>
      </c>
      <c r="B198">
        <v>2018</v>
      </c>
      <c r="C198" t="s">
        <v>39</v>
      </c>
      <c r="D198">
        <v>135.30000000000001</v>
      </c>
      <c r="E198">
        <f t="shared" ref="E198:E261" si="82">IF(D198="NA",AVERAGE(D195,D201),D198)</f>
        <v>135.30000000000001</v>
      </c>
      <c r="F198">
        <v>149.69999999999999</v>
      </c>
      <c r="G198">
        <f t="shared" ref="G198:G261" si="83">IF(F198="NA",AVERAGE(F195,F201),F198)</f>
        <v>149.69999999999999</v>
      </c>
      <c r="H198">
        <v>133.9</v>
      </c>
      <c r="I198">
        <f t="shared" ref="I198:I261" si="84">IF(H198="NA",AVERAGE(H195,H201),H198)</f>
        <v>133.9</v>
      </c>
      <c r="J198">
        <v>140.80000000000001</v>
      </c>
      <c r="K198">
        <f t="shared" ref="K198:K261" si="85">IF(J198="NA",AVERAGE(J195,J201),J198)</f>
        <v>140.80000000000001</v>
      </c>
      <c r="L198">
        <v>116.6</v>
      </c>
      <c r="M198">
        <f t="shared" ref="M198:M261" si="86">IF(L198="NA",AVERAGE(L195,L201),L198)</f>
        <v>116.6</v>
      </c>
      <c r="N198">
        <v>152.19999999999999</v>
      </c>
      <c r="O198">
        <f t="shared" ref="O198:O261" si="87">IF(N198="NA",AVERAGE(N195,N201),N198)</f>
        <v>152.19999999999999</v>
      </c>
      <c r="P198">
        <v>144</v>
      </c>
      <c r="Q198">
        <f t="shared" ref="Q198:Q261" si="88">IF(P198="NA",AVERAGE(P195,P201),P198)</f>
        <v>144</v>
      </c>
      <c r="R198">
        <v>112.3</v>
      </c>
      <c r="S198">
        <f t="shared" ref="S198:S261" si="89">IF(R198="NA",AVERAGE(R195,R201),R198)</f>
        <v>112.3</v>
      </c>
      <c r="T198">
        <v>108.4</v>
      </c>
      <c r="U198">
        <f t="shared" ref="U198:U261" si="90">IF(T198="NA",AVERAGE(T195,T201),T198)</f>
        <v>108.4</v>
      </c>
      <c r="V198">
        <v>140</v>
      </c>
      <c r="W198">
        <f t="shared" ref="W198:W261" si="91">IF(V198="NA",AVERAGE(V195,V201),V198)</f>
        <v>140</v>
      </c>
      <c r="X198">
        <v>126.7</v>
      </c>
      <c r="Y198">
        <f t="shared" ref="Y198:Y261" si="92">IF(X198="NA",AVERAGE(X195,X201),X198)</f>
        <v>126.7</v>
      </c>
      <c r="Z198">
        <v>149</v>
      </c>
      <c r="AA198">
        <f t="shared" ref="AA198:AA261" si="93">IF(Z198="NA",AVERAGE(Z195,Z201),Z198)</f>
        <v>149</v>
      </c>
      <c r="AB198">
        <v>138.4</v>
      </c>
      <c r="AC198">
        <f t="shared" ref="AC198:AC261" si="94">IF(AB198="NA",AVERAGE(AB195,AB201),AB198)</f>
        <v>138.4</v>
      </c>
      <c r="AD198">
        <v>161</v>
      </c>
      <c r="AE198">
        <f t="shared" ref="AE198:AE261" si="95">IF(AD198="NA",AVERAGE(AD195,AD201),AD198)</f>
        <v>161</v>
      </c>
      <c r="AF198">
        <v>138.9</v>
      </c>
      <c r="AG198">
        <f t="shared" ref="AG198:AG261" si="96">IF(AF198="NA",AVERAGE(AF195,AF201),AF198)</f>
        <v>138.9</v>
      </c>
      <c r="AH198">
        <v>128.69999999999999</v>
      </c>
      <c r="AI198">
        <f t="shared" ref="AI198:AI261" si="97">IF(AH198="NA",AVERAGE(AH195,AH201),AH198)</f>
        <v>128.69999999999999</v>
      </c>
      <c r="AJ198">
        <v>137.4</v>
      </c>
      <c r="AK198">
        <f t="shared" ref="AK198:AK261" si="98">IF(AJ198="NA",AVERAGE(AJ195,AJ201),AJ198)</f>
        <v>137.4</v>
      </c>
      <c r="AL198">
        <v>142.5</v>
      </c>
      <c r="AM198">
        <f t="shared" si="81"/>
        <v>142.5</v>
      </c>
      <c r="AN198">
        <v>126.5</v>
      </c>
      <c r="AO198">
        <f t="shared" ref="AO198:AO261" si="99">IF(AN198="NA",AVERAGE(AN195,AN201),AN198)</f>
        <v>126.5</v>
      </c>
      <c r="AP198">
        <v>133.1</v>
      </c>
      <c r="AQ198">
        <f t="shared" ref="AQ198:AQ261" si="100">IF(AP198="NA",AVERAGE(AP195,AP201),AP198)</f>
        <v>133.1</v>
      </c>
      <c r="AR198">
        <v>132.6</v>
      </c>
      <c r="AS198">
        <f t="shared" ref="AS198:AS261" si="101">IF(AR198="NA",AVERAGE(AR195,AR201),AR198)</f>
        <v>132.6</v>
      </c>
      <c r="AT198">
        <v>120.4</v>
      </c>
      <c r="AU198">
        <f t="shared" ref="AU198:AU261" si="102">IF(AT198="NA",AVERAGE(AT195,AT201),AT198)</f>
        <v>120.4</v>
      </c>
      <c r="AV198">
        <v>128.5</v>
      </c>
      <c r="AW198">
        <f t="shared" ref="AW198:AW261" si="103">IF(AV198="NA",AVERAGE(AV195,AV201),AV198)</f>
        <v>128.5</v>
      </c>
      <c r="AX198">
        <v>141.19999999999999</v>
      </c>
      <c r="AY198">
        <f t="shared" ref="AY198:AY261" si="104">IF(AX198="NA",AVERAGE(AX195,AX201),AX198)</f>
        <v>141.19999999999999</v>
      </c>
      <c r="AZ198">
        <v>128.19999999999999</v>
      </c>
      <c r="BA198">
        <f t="shared" ref="BA198:BA261" si="105">IF(AZ198="NA",AVERAGE(AZ195,AZ201),AZ198)</f>
        <v>128.19999999999999</v>
      </c>
      <c r="BB198">
        <v>129.5</v>
      </c>
      <c r="BC198">
        <f t="shared" ref="BC198:BC261" si="106">IF(BB198="NA",AVERAGE(BB195,BB201),BB198)</f>
        <v>129.5</v>
      </c>
      <c r="BD198">
        <v>136.19999999999999</v>
      </c>
      <c r="BE198">
        <f t="shared" ref="BE198:BE261" si="107">IF(BD198="NA",AVERAGE(BD195,BD201),BD198)</f>
        <v>136.19999999999999</v>
      </c>
    </row>
    <row r="199" spans="1:57" x14ac:dyDescent="0.3">
      <c r="A199" t="s">
        <v>34</v>
      </c>
      <c r="B199">
        <v>2018</v>
      </c>
      <c r="C199" t="s">
        <v>39</v>
      </c>
      <c r="D199">
        <v>136.9</v>
      </c>
      <c r="E199">
        <f t="shared" si="82"/>
        <v>136.9</v>
      </c>
      <c r="F199">
        <v>148.69999999999999</v>
      </c>
      <c r="G199">
        <f t="shared" si="83"/>
        <v>148.69999999999999</v>
      </c>
      <c r="H199">
        <v>135.6</v>
      </c>
      <c r="I199">
        <f t="shared" si="84"/>
        <v>135.6</v>
      </c>
      <c r="J199">
        <v>142.30000000000001</v>
      </c>
      <c r="K199">
        <f t="shared" si="85"/>
        <v>142.30000000000001</v>
      </c>
      <c r="L199">
        <v>121.3</v>
      </c>
      <c r="M199">
        <f t="shared" si="86"/>
        <v>121.3</v>
      </c>
      <c r="N199">
        <v>153.19999999999999</v>
      </c>
      <c r="O199">
        <f t="shared" si="87"/>
        <v>153.19999999999999</v>
      </c>
      <c r="P199">
        <v>143.69999999999999</v>
      </c>
      <c r="Q199">
        <f t="shared" si="88"/>
        <v>143.69999999999999</v>
      </c>
      <c r="R199">
        <v>121.4</v>
      </c>
      <c r="S199">
        <f t="shared" si="89"/>
        <v>121.4</v>
      </c>
      <c r="T199">
        <v>111.1</v>
      </c>
      <c r="U199">
        <f t="shared" si="90"/>
        <v>111.1</v>
      </c>
      <c r="V199">
        <v>138.4</v>
      </c>
      <c r="W199">
        <f t="shared" si="91"/>
        <v>138.4</v>
      </c>
      <c r="X199">
        <v>130.30000000000001</v>
      </c>
      <c r="Y199">
        <f t="shared" si="92"/>
        <v>130.30000000000001</v>
      </c>
      <c r="Z199">
        <v>151.80000000000001</v>
      </c>
      <c r="AA199">
        <f t="shared" si="93"/>
        <v>151.80000000000001</v>
      </c>
      <c r="AB199">
        <v>139.4</v>
      </c>
      <c r="AC199">
        <f t="shared" si="94"/>
        <v>139.4</v>
      </c>
      <c r="AD199">
        <v>158.30000000000001</v>
      </c>
      <c r="AE199">
        <f t="shared" si="95"/>
        <v>158.30000000000001</v>
      </c>
      <c r="AF199">
        <v>146.4</v>
      </c>
      <c r="AG199">
        <f t="shared" si="96"/>
        <v>146.4</v>
      </c>
      <c r="AH199">
        <v>138.1</v>
      </c>
      <c r="AI199">
        <f t="shared" si="97"/>
        <v>138.1</v>
      </c>
      <c r="AJ199">
        <v>145.19999999999999</v>
      </c>
      <c r="AK199">
        <f t="shared" si="98"/>
        <v>145.19999999999999</v>
      </c>
      <c r="AL199">
        <v>142.5</v>
      </c>
      <c r="AM199">
        <f t="shared" si="81"/>
        <v>142.5</v>
      </c>
      <c r="AN199">
        <v>138.1</v>
      </c>
      <c r="AO199">
        <f t="shared" si="99"/>
        <v>138.1</v>
      </c>
      <c r="AP199">
        <v>137.9</v>
      </c>
      <c r="AQ199">
        <f t="shared" si="100"/>
        <v>137.9</v>
      </c>
      <c r="AR199">
        <v>136.19999999999999</v>
      </c>
      <c r="AS199">
        <f t="shared" si="101"/>
        <v>136.19999999999999</v>
      </c>
      <c r="AT199">
        <v>123.7</v>
      </c>
      <c r="AU199">
        <f t="shared" si="102"/>
        <v>123.7</v>
      </c>
      <c r="AV199">
        <v>132.6</v>
      </c>
      <c r="AW199">
        <f t="shared" si="103"/>
        <v>132.6</v>
      </c>
      <c r="AX199">
        <v>142.80000000000001</v>
      </c>
      <c r="AY199">
        <f t="shared" si="104"/>
        <v>142.80000000000001</v>
      </c>
      <c r="AZ199">
        <v>130.1</v>
      </c>
      <c r="BA199">
        <f t="shared" si="105"/>
        <v>130.1</v>
      </c>
      <c r="BB199">
        <v>132.6</v>
      </c>
      <c r="BC199">
        <f t="shared" si="106"/>
        <v>132.6</v>
      </c>
      <c r="BD199">
        <v>138.5</v>
      </c>
      <c r="BE199">
        <f t="shared" si="107"/>
        <v>138.5</v>
      </c>
    </row>
    <row r="200" spans="1:57" x14ac:dyDescent="0.3">
      <c r="A200" t="s">
        <v>30</v>
      </c>
      <c r="B200">
        <v>2018</v>
      </c>
      <c r="C200" t="s">
        <v>40</v>
      </c>
      <c r="D200">
        <v>138.4</v>
      </c>
      <c r="E200">
        <f t="shared" si="82"/>
        <v>138.4</v>
      </c>
      <c r="F200">
        <v>149.30000000000001</v>
      </c>
      <c r="G200">
        <f t="shared" si="83"/>
        <v>149.30000000000001</v>
      </c>
      <c r="H200">
        <v>139.30000000000001</v>
      </c>
      <c r="I200">
        <f t="shared" si="84"/>
        <v>139.30000000000001</v>
      </c>
      <c r="J200">
        <v>143.4</v>
      </c>
      <c r="K200">
        <f t="shared" si="85"/>
        <v>143.4</v>
      </c>
      <c r="L200">
        <v>124.1</v>
      </c>
      <c r="M200">
        <f t="shared" si="86"/>
        <v>124.1</v>
      </c>
      <c r="N200">
        <v>153.30000000000001</v>
      </c>
      <c r="O200">
        <f t="shared" si="87"/>
        <v>153.30000000000001</v>
      </c>
      <c r="P200">
        <v>154.19999999999999</v>
      </c>
      <c r="Q200">
        <f t="shared" si="88"/>
        <v>154.19999999999999</v>
      </c>
      <c r="R200">
        <v>126.4</v>
      </c>
      <c r="S200">
        <f t="shared" si="89"/>
        <v>126.4</v>
      </c>
      <c r="T200">
        <v>114.3</v>
      </c>
      <c r="U200">
        <f t="shared" si="90"/>
        <v>114.3</v>
      </c>
      <c r="V200">
        <v>138.19999999999999</v>
      </c>
      <c r="W200">
        <f t="shared" si="91"/>
        <v>138.19999999999999</v>
      </c>
      <c r="X200">
        <v>132.80000000000001</v>
      </c>
      <c r="Y200">
        <f t="shared" si="92"/>
        <v>132.80000000000001</v>
      </c>
      <c r="Z200">
        <v>154.80000000000001</v>
      </c>
      <c r="AA200">
        <f t="shared" si="93"/>
        <v>154.80000000000001</v>
      </c>
      <c r="AB200">
        <v>142</v>
      </c>
      <c r="AC200">
        <f t="shared" si="94"/>
        <v>142</v>
      </c>
      <c r="AD200">
        <v>156.1</v>
      </c>
      <c r="AE200">
        <f t="shared" si="95"/>
        <v>156.1</v>
      </c>
      <c r="AF200">
        <v>151.5</v>
      </c>
      <c r="AG200">
        <f t="shared" si="96"/>
        <v>151.5</v>
      </c>
      <c r="AH200">
        <v>145.1</v>
      </c>
      <c r="AI200">
        <f t="shared" si="97"/>
        <v>145.1</v>
      </c>
      <c r="AJ200">
        <v>150.6</v>
      </c>
      <c r="AK200">
        <f t="shared" si="98"/>
        <v>150.6</v>
      </c>
      <c r="AL200" t="s">
        <v>32</v>
      </c>
      <c r="AM200">
        <f t="shared" si="81"/>
        <v>143.6</v>
      </c>
      <c r="AN200">
        <v>146.80000000000001</v>
      </c>
      <c r="AO200">
        <f t="shared" si="99"/>
        <v>146.80000000000001</v>
      </c>
      <c r="AP200">
        <v>143.1</v>
      </c>
      <c r="AQ200">
        <f t="shared" si="100"/>
        <v>143.1</v>
      </c>
      <c r="AR200">
        <v>139</v>
      </c>
      <c r="AS200">
        <f t="shared" si="101"/>
        <v>139</v>
      </c>
      <c r="AT200">
        <v>127.5</v>
      </c>
      <c r="AU200">
        <f t="shared" si="102"/>
        <v>127.5</v>
      </c>
      <c r="AV200">
        <v>138.4</v>
      </c>
      <c r="AW200">
        <f t="shared" si="103"/>
        <v>138.4</v>
      </c>
      <c r="AX200">
        <v>145.80000000000001</v>
      </c>
      <c r="AY200">
        <f t="shared" si="104"/>
        <v>145.80000000000001</v>
      </c>
      <c r="AZ200">
        <v>131.4</v>
      </c>
      <c r="BA200">
        <f t="shared" si="105"/>
        <v>131.4</v>
      </c>
      <c r="BB200">
        <v>136</v>
      </c>
      <c r="BC200">
        <f t="shared" si="106"/>
        <v>136</v>
      </c>
      <c r="BD200">
        <v>141.80000000000001</v>
      </c>
      <c r="BE200">
        <f t="shared" si="107"/>
        <v>141.80000000000001</v>
      </c>
    </row>
    <row r="201" spans="1:57" x14ac:dyDescent="0.3">
      <c r="A201" t="s">
        <v>33</v>
      </c>
      <c r="B201">
        <v>2018</v>
      </c>
      <c r="C201" t="s">
        <v>40</v>
      </c>
      <c r="D201">
        <v>135.6</v>
      </c>
      <c r="E201">
        <f t="shared" si="82"/>
        <v>135.6</v>
      </c>
      <c r="F201">
        <v>148.6</v>
      </c>
      <c r="G201">
        <f t="shared" si="83"/>
        <v>148.6</v>
      </c>
      <c r="H201">
        <v>139.1</v>
      </c>
      <c r="I201">
        <f t="shared" si="84"/>
        <v>139.1</v>
      </c>
      <c r="J201">
        <v>141</v>
      </c>
      <c r="K201">
        <f t="shared" si="85"/>
        <v>141</v>
      </c>
      <c r="L201">
        <v>116.7</v>
      </c>
      <c r="M201">
        <f t="shared" si="86"/>
        <v>116.7</v>
      </c>
      <c r="N201">
        <v>149.69999999999999</v>
      </c>
      <c r="O201">
        <f t="shared" si="87"/>
        <v>149.69999999999999</v>
      </c>
      <c r="P201">
        <v>159.19999999999999</v>
      </c>
      <c r="Q201">
        <f t="shared" si="88"/>
        <v>159.19999999999999</v>
      </c>
      <c r="R201">
        <v>112.6</v>
      </c>
      <c r="S201">
        <f t="shared" si="89"/>
        <v>112.6</v>
      </c>
      <c r="T201">
        <v>111.8</v>
      </c>
      <c r="U201">
        <f t="shared" si="90"/>
        <v>111.8</v>
      </c>
      <c r="V201">
        <v>140.30000000000001</v>
      </c>
      <c r="W201">
        <f t="shared" si="91"/>
        <v>140.30000000000001</v>
      </c>
      <c r="X201">
        <v>126.8</v>
      </c>
      <c r="Y201">
        <f t="shared" si="92"/>
        <v>126.8</v>
      </c>
      <c r="Z201">
        <v>149.4</v>
      </c>
      <c r="AA201">
        <f t="shared" si="93"/>
        <v>149.4</v>
      </c>
      <c r="AB201">
        <v>140.30000000000001</v>
      </c>
      <c r="AC201">
        <f t="shared" si="94"/>
        <v>140.30000000000001</v>
      </c>
      <c r="AD201">
        <v>161.4</v>
      </c>
      <c r="AE201">
        <f t="shared" si="95"/>
        <v>161.4</v>
      </c>
      <c r="AF201">
        <v>139.6</v>
      </c>
      <c r="AG201">
        <f t="shared" si="96"/>
        <v>139.6</v>
      </c>
      <c r="AH201">
        <v>128.9</v>
      </c>
      <c r="AI201">
        <f t="shared" si="97"/>
        <v>128.9</v>
      </c>
      <c r="AJ201">
        <v>137.9</v>
      </c>
      <c r="AK201">
        <f t="shared" si="98"/>
        <v>137.9</v>
      </c>
      <c r="AL201">
        <v>143.6</v>
      </c>
      <c r="AM201">
        <f t="shared" si="81"/>
        <v>143.6</v>
      </c>
      <c r="AN201">
        <v>128.1</v>
      </c>
      <c r="AO201">
        <f t="shared" si="99"/>
        <v>128.1</v>
      </c>
      <c r="AP201">
        <v>133.6</v>
      </c>
      <c r="AQ201">
        <f t="shared" si="100"/>
        <v>133.6</v>
      </c>
      <c r="AR201">
        <v>133.6</v>
      </c>
      <c r="AS201">
        <f t="shared" si="101"/>
        <v>133.6</v>
      </c>
      <c r="AT201">
        <v>120.1</v>
      </c>
      <c r="AU201">
        <f t="shared" si="102"/>
        <v>120.1</v>
      </c>
      <c r="AV201">
        <v>129</v>
      </c>
      <c r="AW201">
        <f t="shared" si="103"/>
        <v>129</v>
      </c>
      <c r="AX201">
        <v>144</v>
      </c>
      <c r="AY201">
        <f t="shared" si="104"/>
        <v>144</v>
      </c>
      <c r="AZ201">
        <v>128.19999999999999</v>
      </c>
      <c r="BA201">
        <f t="shared" si="105"/>
        <v>128.19999999999999</v>
      </c>
      <c r="BB201">
        <v>130.19999999999999</v>
      </c>
      <c r="BC201">
        <f t="shared" si="106"/>
        <v>130.19999999999999</v>
      </c>
      <c r="BD201">
        <v>137.5</v>
      </c>
      <c r="BE201">
        <f t="shared" si="107"/>
        <v>137.5</v>
      </c>
    </row>
    <row r="202" spans="1:57" x14ac:dyDescent="0.3">
      <c r="A202" t="s">
        <v>34</v>
      </c>
      <c r="B202">
        <v>2018</v>
      </c>
      <c r="C202" t="s">
        <v>40</v>
      </c>
      <c r="D202">
        <v>137.5</v>
      </c>
      <c r="E202">
        <f t="shared" si="82"/>
        <v>137.5</v>
      </c>
      <c r="F202">
        <v>149.1</v>
      </c>
      <c r="G202">
        <f t="shared" si="83"/>
        <v>149.1</v>
      </c>
      <c r="H202">
        <v>139.19999999999999</v>
      </c>
      <c r="I202">
        <f t="shared" si="84"/>
        <v>139.19999999999999</v>
      </c>
      <c r="J202">
        <v>142.5</v>
      </c>
      <c r="K202">
        <f t="shared" si="85"/>
        <v>142.5</v>
      </c>
      <c r="L202">
        <v>121.4</v>
      </c>
      <c r="M202">
        <f t="shared" si="86"/>
        <v>121.4</v>
      </c>
      <c r="N202">
        <v>151.6</v>
      </c>
      <c r="O202">
        <f t="shared" si="87"/>
        <v>151.6</v>
      </c>
      <c r="P202">
        <v>155.9</v>
      </c>
      <c r="Q202">
        <f t="shared" si="88"/>
        <v>155.9</v>
      </c>
      <c r="R202">
        <v>121.7</v>
      </c>
      <c r="S202">
        <f t="shared" si="89"/>
        <v>121.7</v>
      </c>
      <c r="T202">
        <v>113.5</v>
      </c>
      <c r="U202">
        <f t="shared" si="90"/>
        <v>113.5</v>
      </c>
      <c r="V202">
        <v>138.9</v>
      </c>
      <c r="W202">
        <f t="shared" si="91"/>
        <v>138.9</v>
      </c>
      <c r="X202">
        <v>130.30000000000001</v>
      </c>
      <c r="Y202">
        <f t="shared" si="92"/>
        <v>130.30000000000001</v>
      </c>
      <c r="Z202">
        <v>152.30000000000001</v>
      </c>
      <c r="AA202">
        <f t="shared" si="93"/>
        <v>152.30000000000001</v>
      </c>
      <c r="AB202">
        <v>141.4</v>
      </c>
      <c r="AC202">
        <f t="shared" si="94"/>
        <v>141.4</v>
      </c>
      <c r="AD202">
        <v>157.5</v>
      </c>
      <c r="AE202">
        <f t="shared" si="95"/>
        <v>157.5</v>
      </c>
      <c r="AF202">
        <v>146.80000000000001</v>
      </c>
      <c r="AG202">
        <f t="shared" si="96"/>
        <v>146.80000000000001</v>
      </c>
      <c r="AH202">
        <v>138.4</v>
      </c>
      <c r="AI202">
        <f t="shared" si="97"/>
        <v>138.4</v>
      </c>
      <c r="AJ202">
        <v>145.6</v>
      </c>
      <c r="AK202">
        <f t="shared" si="98"/>
        <v>145.6</v>
      </c>
      <c r="AL202">
        <v>143.6</v>
      </c>
      <c r="AM202">
        <f t="shared" si="81"/>
        <v>143.6</v>
      </c>
      <c r="AN202">
        <v>139.69999999999999</v>
      </c>
      <c r="AO202">
        <f t="shared" si="99"/>
        <v>139.69999999999999</v>
      </c>
      <c r="AP202">
        <v>138.6</v>
      </c>
      <c r="AQ202">
        <f t="shared" si="100"/>
        <v>138.6</v>
      </c>
      <c r="AR202">
        <v>137</v>
      </c>
      <c r="AS202">
        <f t="shared" si="101"/>
        <v>137</v>
      </c>
      <c r="AT202">
        <v>123.6</v>
      </c>
      <c r="AU202">
        <f t="shared" si="102"/>
        <v>123.6</v>
      </c>
      <c r="AV202">
        <v>133.1</v>
      </c>
      <c r="AW202">
        <f t="shared" si="103"/>
        <v>133.1</v>
      </c>
      <c r="AX202">
        <v>144.69999999999999</v>
      </c>
      <c r="AY202">
        <f t="shared" si="104"/>
        <v>144.69999999999999</v>
      </c>
      <c r="AZ202">
        <v>130.1</v>
      </c>
      <c r="BA202">
        <f t="shared" si="105"/>
        <v>130.1</v>
      </c>
      <c r="BB202">
        <v>133.19999999999999</v>
      </c>
      <c r="BC202">
        <f t="shared" si="106"/>
        <v>133.19999999999999</v>
      </c>
      <c r="BD202">
        <v>139.80000000000001</v>
      </c>
      <c r="BE202">
        <f t="shared" si="107"/>
        <v>139.80000000000001</v>
      </c>
    </row>
    <row r="203" spans="1:57" x14ac:dyDescent="0.3">
      <c r="A203" t="s">
        <v>30</v>
      </c>
      <c r="B203">
        <v>2018</v>
      </c>
      <c r="C203" t="s">
        <v>41</v>
      </c>
      <c r="D203">
        <v>139.19999999999999</v>
      </c>
      <c r="E203">
        <f t="shared" si="82"/>
        <v>139.19999999999999</v>
      </c>
      <c r="F203">
        <v>148.80000000000001</v>
      </c>
      <c r="G203">
        <f t="shared" si="83"/>
        <v>148.80000000000001</v>
      </c>
      <c r="H203">
        <v>139.1</v>
      </c>
      <c r="I203">
        <f t="shared" si="84"/>
        <v>139.1</v>
      </c>
      <c r="J203">
        <v>143.5</v>
      </c>
      <c r="K203">
        <f t="shared" si="85"/>
        <v>143.5</v>
      </c>
      <c r="L203">
        <v>125</v>
      </c>
      <c r="M203">
        <f t="shared" si="86"/>
        <v>125</v>
      </c>
      <c r="N203">
        <v>154.4</v>
      </c>
      <c r="O203">
        <f t="shared" si="87"/>
        <v>154.4</v>
      </c>
      <c r="P203">
        <v>156.30000000000001</v>
      </c>
      <c r="Q203">
        <f t="shared" si="88"/>
        <v>156.30000000000001</v>
      </c>
      <c r="R203">
        <v>126.8</v>
      </c>
      <c r="S203">
        <f t="shared" si="89"/>
        <v>126.8</v>
      </c>
      <c r="T203">
        <v>115.4</v>
      </c>
      <c r="U203">
        <f t="shared" si="90"/>
        <v>115.4</v>
      </c>
      <c r="V203">
        <v>138.6</v>
      </c>
      <c r="W203">
        <f t="shared" si="91"/>
        <v>138.6</v>
      </c>
      <c r="X203">
        <v>133.80000000000001</v>
      </c>
      <c r="Y203">
        <f t="shared" si="92"/>
        <v>133.80000000000001</v>
      </c>
      <c r="Z203">
        <v>155.19999999999999</v>
      </c>
      <c r="AA203">
        <f t="shared" si="93"/>
        <v>155.19999999999999</v>
      </c>
      <c r="AB203">
        <v>142.69999999999999</v>
      </c>
      <c r="AC203">
        <f t="shared" si="94"/>
        <v>142.69999999999999</v>
      </c>
      <c r="AD203">
        <v>156.4</v>
      </c>
      <c r="AE203">
        <f t="shared" si="95"/>
        <v>156.4</v>
      </c>
      <c r="AF203">
        <v>152.1</v>
      </c>
      <c r="AG203">
        <f t="shared" si="96"/>
        <v>152.1</v>
      </c>
      <c r="AH203">
        <v>145.80000000000001</v>
      </c>
      <c r="AI203">
        <f t="shared" si="97"/>
        <v>145.80000000000001</v>
      </c>
      <c r="AJ203">
        <v>151.30000000000001</v>
      </c>
      <c r="AK203">
        <f t="shared" si="98"/>
        <v>151.30000000000001</v>
      </c>
      <c r="AL203" t="s">
        <v>32</v>
      </c>
      <c r="AM203">
        <f t="shared" si="81"/>
        <v>144.6</v>
      </c>
      <c r="AN203">
        <v>147.69999999999999</v>
      </c>
      <c r="AO203">
        <f t="shared" si="99"/>
        <v>147.69999999999999</v>
      </c>
      <c r="AP203">
        <v>143.80000000000001</v>
      </c>
      <c r="AQ203">
        <f t="shared" si="100"/>
        <v>143.80000000000001</v>
      </c>
      <c r="AR203">
        <v>139.4</v>
      </c>
      <c r="AS203">
        <f t="shared" si="101"/>
        <v>139.4</v>
      </c>
      <c r="AT203">
        <v>128.30000000000001</v>
      </c>
      <c r="AU203">
        <f t="shared" si="102"/>
        <v>128.30000000000001</v>
      </c>
      <c r="AV203">
        <v>138.6</v>
      </c>
      <c r="AW203">
        <f t="shared" si="103"/>
        <v>138.6</v>
      </c>
      <c r="AX203">
        <v>146.9</v>
      </c>
      <c r="AY203">
        <f t="shared" si="104"/>
        <v>146.9</v>
      </c>
      <c r="AZ203">
        <v>131.30000000000001</v>
      </c>
      <c r="BA203">
        <f t="shared" si="105"/>
        <v>131.30000000000001</v>
      </c>
      <c r="BB203">
        <v>136.6</v>
      </c>
      <c r="BC203">
        <f t="shared" si="106"/>
        <v>136.6</v>
      </c>
      <c r="BD203">
        <v>142.5</v>
      </c>
      <c r="BE203">
        <f t="shared" si="107"/>
        <v>142.5</v>
      </c>
    </row>
    <row r="204" spans="1:57" x14ac:dyDescent="0.3">
      <c r="A204" t="s">
        <v>33</v>
      </c>
      <c r="B204">
        <v>2018</v>
      </c>
      <c r="C204" t="s">
        <v>41</v>
      </c>
      <c r="D204">
        <v>136.5</v>
      </c>
      <c r="E204">
        <f t="shared" si="82"/>
        <v>136.5</v>
      </c>
      <c r="F204">
        <v>146.4</v>
      </c>
      <c r="G204">
        <f t="shared" si="83"/>
        <v>146.4</v>
      </c>
      <c r="H204">
        <v>136.6</v>
      </c>
      <c r="I204">
        <f t="shared" si="84"/>
        <v>136.6</v>
      </c>
      <c r="J204">
        <v>141.19999999999999</v>
      </c>
      <c r="K204">
        <f t="shared" si="85"/>
        <v>141.19999999999999</v>
      </c>
      <c r="L204">
        <v>117.4</v>
      </c>
      <c r="M204">
        <f t="shared" si="86"/>
        <v>117.4</v>
      </c>
      <c r="N204">
        <v>146.30000000000001</v>
      </c>
      <c r="O204">
        <f t="shared" si="87"/>
        <v>146.30000000000001</v>
      </c>
      <c r="P204">
        <v>157.30000000000001</v>
      </c>
      <c r="Q204">
        <f t="shared" si="88"/>
        <v>157.30000000000001</v>
      </c>
      <c r="R204">
        <v>113.6</v>
      </c>
      <c r="S204">
        <f t="shared" si="89"/>
        <v>113.6</v>
      </c>
      <c r="T204">
        <v>113.3</v>
      </c>
      <c r="U204">
        <f t="shared" si="90"/>
        <v>113.3</v>
      </c>
      <c r="V204">
        <v>141.1</v>
      </c>
      <c r="W204">
        <f t="shared" si="91"/>
        <v>141.1</v>
      </c>
      <c r="X204">
        <v>127.4</v>
      </c>
      <c r="Y204">
        <f t="shared" si="92"/>
        <v>127.4</v>
      </c>
      <c r="Z204">
        <v>150.4</v>
      </c>
      <c r="AA204">
        <f t="shared" si="93"/>
        <v>150.4</v>
      </c>
      <c r="AB204">
        <v>140.1</v>
      </c>
      <c r="AC204">
        <f t="shared" si="94"/>
        <v>140.1</v>
      </c>
      <c r="AD204">
        <v>162.1</v>
      </c>
      <c r="AE204">
        <f t="shared" si="95"/>
        <v>162.1</v>
      </c>
      <c r="AF204">
        <v>140</v>
      </c>
      <c r="AG204">
        <f t="shared" si="96"/>
        <v>140</v>
      </c>
      <c r="AH204">
        <v>129</v>
      </c>
      <c r="AI204">
        <f t="shared" si="97"/>
        <v>129</v>
      </c>
      <c r="AJ204">
        <v>138.30000000000001</v>
      </c>
      <c r="AK204">
        <f t="shared" si="98"/>
        <v>138.30000000000001</v>
      </c>
      <c r="AL204">
        <v>144.6</v>
      </c>
      <c r="AM204">
        <f t="shared" si="81"/>
        <v>144.6</v>
      </c>
      <c r="AN204">
        <v>129.80000000000001</v>
      </c>
      <c r="AO204">
        <f t="shared" si="99"/>
        <v>129.80000000000001</v>
      </c>
      <c r="AP204">
        <v>134.4</v>
      </c>
      <c r="AQ204">
        <f t="shared" si="100"/>
        <v>134.4</v>
      </c>
      <c r="AR204">
        <v>134.9</v>
      </c>
      <c r="AS204">
        <f t="shared" si="101"/>
        <v>134.9</v>
      </c>
      <c r="AT204">
        <v>120.7</v>
      </c>
      <c r="AU204">
        <f t="shared" si="102"/>
        <v>120.7</v>
      </c>
      <c r="AV204">
        <v>129.80000000000001</v>
      </c>
      <c r="AW204">
        <f t="shared" si="103"/>
        <v>129.80000000000001</v>
      </c>
      <c r="AX204">
        <v>145.30000000000001</v>
      </c>
      <c r="AY204">
        <f t="shared" si="104"/>
        <v>145.30000000000001</v>
      </c>
      <c r="AZ204">
        <v>128.30000000000001</v>
      </c>
      <c r="BA204">
        <f t="shared" si="105"/>
        <v>128.30000000000001</v>
      </c>
      <c r="BB204">
        <v>131</v>
      </c>
      <c r="BC204">
        <f t="shared" si="106"/>
        <v>131</v>
      </c>
      <c r="BD204">
        <v>138</v>
      </c>
      <c r="BE204">
        <f t="shared" si="107"/>
        <v>138</v>
      </c>
    </row>
    <row r="205" spans="1:57" x14ac:dyDescent="0.3">
      <c r="A205" t="s">
        <v>34</v>
      </c>
      <c r="B205">
        <v>2018</v>
      </c>
      <c r="C205" t="s">
        <v>41</v>
      </c>
      <c r="D205">
        <v>138.30000000000001</v>
      </c>
      <c r="E205">
        <f t="shared" si="82"/>
        <v>138.30000000000001</v>
      </c>
      <c r="F205">
        <v>148</v>
      </c>
      <c r="G205">
        <f t="shared" si="83"/>
        <v>148</v>
      </c>
      <c r="H205">
        <v>138.1</v>
      </c>
      <c r="I205">
        <f t="shared" si="84"/>
        <v>138.1</v>
      </c>
      <c r="J205">
        <v>142.6</v>
      </c>
      <c r="K205">
        <f t="shared" si="85"/>
        <v>142.6</v>
      </c>
      <c r="L205">
        <v>122.2</v>
      </c>
      <c r="M205">
        <f t="shared" si="86"/>
        <v>122.2</v>
      </c>
      <c r="N205">
        <v>150.6</v>
      </c>
      <c r="O205">
        <f t="shared" si="87"/>
        <v>150.6</v>
      </c>
      <c r="P205">
        <v>156.6</v>
      </c>
      <c r="Q205">
        <f t="shared" si="88"/>
        <v>156.6</v>
      </c>
      <c r="R205">
        <v>122.4</v>
      </c>
      <c r="S205">
        <f t="shared" si="89"/>
        <v>122.4</v>
      </c>
      <c r="T205">
        <v>114.7</v>
      </c>
      <c r="U205">
        <f t="shared" si="90"/>
        <v>114.7</v>
      </c>
      <c r="V205">
        <v>139.4</v>
      </c>
      <c r="W205">
        <f t="shared" si="91"/>
        <v>139.4</v>
      </c>
      <c r="X205">
        <v>131.1</v>
      </c>
      <c r="Y205">
        <f t="shared" si="92"/>
        <v>131.1</v>
      </c>
      <c r="Z205">
        <v>153</v>
      </c>
      <c r="AA205">
        <f t="shared" si="93"/>
        <v>153</v>
      </c>
      <c r="AB205">
        <v>141.69999999999999</v>
      </c>
      <c r="AC205">
        <f t="shared" si="94"/>
        <v>141.69999999999999</v>
      </c>
      <c r="AD205">
        <v>157.9</v>
      </c>
      <c r="AE205">
        <f t="shared" si="95"/>
        <v>157.9</v>
      </c>
      <c r="AF205">
        <v>147.30000000000001</v>
      </c>
      <c r="AG205">
        <f t="shared" si="96"/>
        <v>147.30000000000001</v>
      </c>
      <c r="AH205">
        <v>138.80000000000001</v>
      </c>
      <c r="AI205">
        <f t="shared" si="97"/>
        <v>138.80000000000001</v>
      </c>
      <c r="AJ205">
        <v>146.1</v>
      </c>
      <c r="AK205">
        <f t="shared" si="98"/>
        <v>146.1</v>
      </c>
      <c r="AL205">
        <v>144.6</v>
      </c>
      <c r="AM205">
        <f t="shared" si="81"/>
        <v>144.6</v>
      </c>
      <c r="AN205">
        <v>140.9</v>
      </c>
      <c r="AO205">
        <f t="shared" si="99"/>
        <v>140.9</v>
      </c>
      <c r="AP205">
        <v>139.4</v>
      </c>
      <c r="AQ205">
        <f t="shared" si="100"/>
        <v>139.4</v>
      </c>
      <c r="AR205">
        <v>137.69999999999999</v>
      </c>
      <c r="AS205">
        <f t="shared" si="101"/>
        <v>137.69999999999999</v>
      </c>
      <c r="AT205">
        <v>124.3</v>
      </c>
      <c r="AU205">
        <f t="shared" si="102"/>
        <v>124.3</v>
      </c>
      <c r="AV205">
        <v>133.6</v>
      </c>
      <c r="AW205">
        <f t="shared" si="103"/>
        <v>133.6</v>
      </c>
      <c r="AX205">
        <v>146</v>
      </c>
      <c r="AY205">
        <f t="shared" si="104"/>
        <v>146</v>
      </c>
      <c r="AZ205">
        <v>130.1</v>
      </c>
      <c r="BA205">
        <f t="shared" si="105"/>
        <v>130.1</v>
      </c>
      <c r="BB205">
        <v>133.9</v>
      </c>
      <c r="BC205">
        <f t="shared" si="106"/>
        <v>133.9</v>
      </c>
      <c r="BD205">
        <v>140.4</v>
      </c>
      <c r="BE205">
        <f t="shared" si="107"/>
        <v>140.4</v>
      </c>
    </row>
    <row r="206" spans="1:57" x14ac:dyDescent="0.3">
      <c r="A206" t="s">
        <v>30</v>
      </c>
      <c r="B206">
        <v>2018</v>
      </c>
      <c r="C206" t="s">
        <v>42</v>
      </c>
      <c r="D206">
        <v>139.4</v>
      </c>
      <c r="E206">
        <f t="shared" si="82"/>
        <v>139.4</v>
      </c>
      <c r="F206">
        <v>147.19999999999999</v>
      </c>
      <c r="G206">
        <f t="shared" si="83"/>
        <v>147.19999999999999</v>
      </c>
      <c r="H206">
        <v>136.6</v>
      </c>
      <c r="I206">
        <f t="shared" si="84"/>
        <v>136.6</v>
      </c>
      <c r="J206">
        <v>143.69999999999999</v>
      </c>
      <c r="K206">
        <f t="shared" si="85"/>
        <v>143.69999999999999</v>
      </c>
      <c r="L206">
        <v>124.6</v>
      </c>
      <c r="M206">
        <f t="shared" si="86"/>
        <v>124.6</v>
      </c>
      <c r="N206">
        <v>150.1</v>
      </c>
      <c r="O206">
        <f t="shared" si="87"/>
        <v>150.1</v>
      </c>
      <c r="P206">
        <v>149.4</v>
      </c>
      <c r="Q206">
        <f t="shared" si="88"/>
        <v>149.4</v>
      </c>
      <c r="R206">
        <v>125.4</v>
      </c>
      <c r="S206">
        <f t="shared" si="89"/>
        <v>125.4</v>
      </c>
      <c r="T206">
        <v>114.4</v>
      </c>
      <c r="U206">
        <f t="shared" si="90"/>
        <v>114.4</v>
      </c>
      <c r="V206">
        <v>138.69999999999999</v>
      </c>
      <c r="W206">
        <f t="shared" si="91"/>
        <v>138.69999999999999</v>
      </c>
      <c r="X206">
        <v>133.1</v>
      </c>
      <c r="Y206">
        <f t="shared" si="92"/>
        <v>133.1</v>
      </c>
      <c r="Z206">
        <v>155.9</v>
      </c>
      <c r="AA206">
        <f t="shared" si="93"/>
        <v>155.9</v>
      </c>
      <c r="AB206">
        <v>141.30000000000001</v>
      </c>
      <c r="AC206">
        <f t="shared" si="94"/>
        <v>141.30000000000001</v>
      </c>
      <c r="AD206">
        <v>157.69999999999999</v>
      </c>
      <c r="AE206">
        <f t="shared" si="95"/>
        <v>157.69999999999999</v>
      </c>
      <c r="AF206">
        <v>152.1</v>
      </c>
      <c r="AG206">
        <f t="shared" si="96"/>
        <v>152.1</v>
      </c>
      <c r="AH206">
        <v>146.1</v>
      </c>
      <c r="AI206">
        <f t="shared" si="97"/>
        <v>146.1</v>
      </c>
      <c r="AJ206">
        <v>151.30000000000001</v>
      </c>
      <c r="AK206">
        <f t="shared" si="98"/>
        <v>151.30000000000001</v>
      </c>
      <c r="AL206" t="s">
        <v>32</v>
      </c>
      <c r="AM206">
        <f t="shared" si="81"/>
        <v>145.30000000000001</v>
      </c>
      <c r="AN206">
        <v>149</v>
      </c>
      <c r="AO206">
        <f t="shared" si="99"/>
        <v>149</v>
      </c>
      <c r="AP206">
        <v>144</v>
      </c>
      <c r="AQ206">
        <f t="shared" si="100"/>
        <v>144</v>
      </c>
      <c r="AR206">
        <v>140</v>
      </c>
      <c r="AS206">
        <f t="shared" si="101"/>
        <v>140</v>
      </c>
      <c r="AT206">
        <v>129.9</v>
      </c>
      <c r="AU206">
        <f t="shared" si="102"/>
        <v>129.9</v>
      </c>
      <c r="AV206">
        <v>140</v>
      </c>
      <c r="AW206">
        <f t="shared" si="103"/>
        <v>140</v>
      </c>
      <c r="AX206">
        <v>147.6</v>
      </c>
      <c r="AY206">
        <f t="shared" si="104"/>
        <v>147.6</v>
      </c>
      <c r="AZ206">
        <v>132</v>
      </c>
      <c r="BA206">
        <f t="shared" si="105"/>
        <v>132</v>
      </c>
      <c r="BB206">
        <v>137.4</v>
      </c>
      <c r="BC206">
        <f t="shared" si="106"/>
        <v>137.4</v>
      </c>
      <c r="BD206">
        <v>142.1</v>
      </c>
      <c r="BE206">
        <f t="shared" si="107"/>
        <v>142.1</v>
      </c>
    </row>
    <row r="207" spans="1:57" x14ac:dyDescent="0.3">
      <c r="A207" t="s">
        <v>33</v>
      </c>
      <c r="B207">
        <v>2018</v>
      </c>
      <c r="C207" t="s">
        <v>42</v>
      </c>
      <c r="D207">
        <v>137</v>
      </c>
      <c r="E207">
        <f t="shared" si="82"/>
        <v>137</v>
      </c>
      <c r="F207">
        <v>143.1</v>
      </c>
      <c r="G207">
        <f t="shared" si="83"/>
        <v>143.1</v>
      </c>
      <c r="H207">
        <v>132.80000000000001</v>
      </c>
      <c r="I207">
        <f t="shared" si="84"/>
        <v>132.80000000000001</v>
      </c>
      <c r="J207">
        <v>141.5</v>
      </c>
      <c r="K207">
        <f t="shared" si="85"/>
        <v>141.5</v>
      </c>
      <c r="L207">
        <v>117.8</v>
      </c>
      <c r="M207">
        <f t="shared" si="86"/>
        <v>117.8</v>
      </c>
      <c r="N207">
        <v>140</v>
      </c>
      <c r="O207">
        <f t="shared" si="87"/>
        <v>140</v>
      </c>
      <c r="P207">
        <v>151.30000000000001</v>
      </c>
      <c r="Q207">
        <f t="shared" si="88"/>
        <v>151.30000000000001</v>
      </c>
      <c r="R207">
        <v>113.5</v>
      </c>
      <c r="S207">
        <f t="shared" si="89"/>
        <v>113.5</v>
      </c>
      <c r="T207">
        <v>112.3</v>
      </c>
      <c r="U207">
        <f t="shared" si="90"/>
        <v>112.3</v>
      </c>
      <c r="V207">
        <v>141.19999999999999</v>
      </c>
      <c r="W207">
        <f t="shared" si="91"/>
        <v>141.19999999999999</v>
      </c>
      <c r="X207">
        <v>127.7</v>
      </c>
      <c r="Y207">
        <f t="shared" si="92"/>
        <v>127.7</v>
      </c>
      <c r="Z207">
        <v>151.30000000000001</v>
      </c>
      <c r="AA207">
        <f t="shared" si="93"/>
        <v>151.30000000000001</v>
      </c>
      <c r="AB207">
        <v>138.9</v>
      </c>
      <c r="AC207">
        <f t="shared" si="94"/>
        <v>138.9</v>
      </c>
      <c r="AD207">
        <v>163.30000000000001</v>
      </c>
      <c r="AE207">
        <f t="shared" si="95"/>
        <v>163.30000000000001</v>
      </c>
      <c r="AF207">
        <v>140.80000000000001</v>
      </c>
      <c r="AG207">
        <f t="shared" si="96"/>
        <v>140.80000000000001</v>
      </c>
      <c r="AH207">
        <v>129.30000000000001</v>
      </c>
      <c r="AI207">
        <f t="shared" si="97"/>
        <v>129.30000000000001</v>
      </c>
      <c r="AJ207">
        <v>139.1</v>
      </c>
      <c r="AK207">
        <f t="shared" si="98"/>
        <v>139.1</v>
      </c>
      <c r="AL207">
        <v>145.30000000000001</v>
      </c>
      <c r="AM207">
        <f t="shared" si="81"/>
        <v>145.30000000000001</v>
      </c>
      <c r="AN207">
        <v>131.19999999999999</v>
      </c>
      <c r="AO207">
        <f t="shared" si="99"/>
        <v>131.19999999999999</v>
      </c>
      <c r="AP207">
        <v>134.9</v>
      </c>
      <c r="AQ207">
        <f t="shared" si="100"/>
        <v>134.9</v>
      </c>
      <c r="AR207">
        <v>135.69999999999999</v>
      </c>
      <c r="AS207">
        <f t="shared" si="101"/>
        <v>135.69999999999999</v>
      </c>
      <c r="AT207">
        <v>122.5</v>
      </c>
      <c r="AU207">
        <f t="shared" si="102"/>
        <v>122.5</v>
      </c>
      <c r="AV207">
        <v>130.19999999999999</v>
      </c>
      <c r="AW207">
        <f t="shared" si="103"/>
        <v>130.19999999999999</v>
      </c>
      <c r="AX207">
        <v>145.19999999999999</v>
      </c>
      <c r="AY207">
        <f t="shared" si="104"/>
        <v>145.19999999999999</v>
      </c>
      <c r="AZ207">
        <v>129.30000000000001</v>
      </c>
      <c r="BA207">
        <f t="shared" si="105"/>
        <v>129.30000000000001</v>
      </c>
      <c r="BB207">
        <v>131.9</v>
      </c>
      <c r="BC207">
        <f t="shared" si="106"/>
        <v>131.9</v>
      </c>
      <c r="BD207">
        <v>138.1</v>
      </c>
      <c r="BE207">
        <f t="shared" si="107"/>
        <v>138.1</v>
      </c>
    </row>
    <row r="208" spans="1:57" x14ac:dyDescent="0.3">
      <c r="A208" t="s">
        <v>34</v>
      </c>
      <c r="B208">
        <v>2018</v>
      </c>
      <c r="C208" t="s">
        <v>42</v>
      </c>
      <c r="D208">
        <v>138.6</v>
      </c>
      <c r="E208">
        <f t="shared" si="82"/>
        <v>138.6</v>
      </c>
      <c r="F208">
        <v>145.80000000000001</v>
      </c>
      <c r="G208">
        <f t="shared" si="83"/>
        <v>145.80000000000001</v>
      </c>
      <c r="H208">
        <v>135.1</v>
      </c>
      <c r="I208">
        <f t="shared" si="84"/>
        <v>135.1</v>
      </c>
      <c r="J208">
        <v>142.9</v>
      </c>
      <c r="K208">
        <f t="shared" si="85"/>
        <v>142.9</v>
      </c>
      <c r="L208">
        <v>122.1</v>
      </c>
      <c r="M208">
        <f t="shared" si="86"/>
        <v>122.1</v>
      </c>
      <c r="N208">
        <v>145.4</v>
      </c>
      <c r="O208">
        <f t="shared" si="87"/>
        <v>145.4</v>
      </c>
      <c r="P208">
        <v>150</v>
      </c>
      <c r="Q208">
        <f t="shared" si="88"/>
        <v>150</v>
      </c>
      <c r="R208">
        <v>121.4</v>
      </c>
      <c r="S208">
        <f t="shared" si="89"/>
        <v>121.4</v>
      </c>
      <c r="T208">
        <v>113.7</v>
      </c>
      <c r="U208">
        <f t="shared" si="90"/>
        <v>113.7</v>
      </c>
      <c r="V208">
        <v>139.5</v>
      </c>
      <c r="W208">
        <f t="shared" si="91"/>
        <v>139.5</v>
      </c>
      <c r="X208">
        <v>130.80000000000001</v>
      </c>
      <c r="Y208">
        <f t="shared" si="92"/>
        <v>130.80000000000001</v>
      </c>
      <c r="Z208">
        <v>153.80000000000001</v>
      </c>
      <c r="AA208">
        <f t="shared" si="93"/>
        <v>153.80000000000001</v>
      </c>
      <c r="AB208">
        <v>140.4</v>
      </c>
      <c r="AC208">
        <f t="shared" si="94"/>
        <v>140.4</v>
      </c>
      <c r="AD208">
        <v>159.19999999999999</v>
      </c>
      <c r="AE208">
        <f t="shared" si="95"/>
        <v>159.19999999999999</v>
      </c>
      <c r="AF208">
        <v>147.69999999999999</v>
      </c>
      <c r="AG208">
        <f t="shared" si="96"/>
        <v>147.69999999999999</v>
      </c>
      <c r="AH208">
        <v>139.1</v>
      </c>
      <c r="AI208">
        <f t="shared" si="97"/>
        <v>139.1</v>
      </c>
      <c r="AJ208">
        <v>146.5</v>
      </c>
      <c r="AK208">
        <f t="shared" si="98"/>
        <v>146.5</v>
      </c>
      <c r="AL208">
        <v>145.30000000000001</v>
      </c>
      <c r="AM208">
        <f t="shared" si="81"/>
        <v>145.30000000000001</v>
      </c>
      <c r="AN208">
        <v>142.30000000000001</v>
      </c>
      <c r="AO208">
        <f t="shared" si="99"/>
        <v>142.30000000000001</v>
      </c>
      <c r="AP208">
        <v>139.69999999999999</v>
      </c>
      <c r="AQ208">
        <f t="shared" si="100"/>
        <v>139.69999999999999</v>
      </c>
      <c r="AR208">
        <v>138.4</v>
      </c>
      <c r="AS208">
        <f t="shared" si="101"/>
        <v>138.4</v>
      </c>
      <c r="AT208">
        <v>126</v>
      </c>
      <c r="AU208">
        <f t="shared" si="102"/>
        <v>126</v>
      </c>
      <c r="AV208">
        <v>134.5</v>
      </c>
      <c r="AW208">
        <f t="shared" si="103"/>
        <v>134.5</v>
      </c>
      <c r="AX208">
        <v>146.19999999999999</v>
      </c>
      <c r="AY208">
        <f t="shared" si="104"/>
        <v>146.19999999999999</v>
      </c>
      <c r="AZ208">
        <v>130.9</v>
      </c>
      <c r="BA208">
        <f t="shared" si="105"/>
        <v>130.9</v>
      </c>
      <c r="BB208">
        <v>134.69999999999999</v>
      </c>
      <c r="BC208">
        <f t="shared" si="106"/>
        <v>134.69999999999999</v>
      </c>
      <c r="BD208">
        <v>140.19999999999999</v>
      </c>
      <c r="BE208">
        <f t="shared" si="107"/>
        <v>140.19999999999999</v>
      </c>
    </row>
    <row r="209" spans="1:57" x14ac:dyDescent="0.3">
      <c r="A209" t="s">
        <v>30</v>
      </c>
      <c r="B209">
        <v>2018</v>
      </c>
      <c r="C209" t="s">
        <v>43</v>
      </c>
      <c r="D209">
        <v>139.30000000000001</v>
      </c>
      <c r="E209">
        <f t="shared" si="82"/>
        <v>139.30000000000001</v>
      </c>
      <c r="F209">
        <v>147.6</v>
      </c>
      <c r="G209">
        <f t="shared" si="83"/>
        <v>147.6</v>
      </c>
      <c r="H209">
        <v>134.6</v>
      </c>
      <c r="I209">
        <f t="shared" si="84"/>
        <v>134.6</v>
      </c>
      <c r="J209">
        <v>141.9</v>
      </c>
      <c r="K209">
        <f t="shared" si="85"/>
        <v>141.9</v>
      </c>
      <c r="L209">
        <v>123.5</v>
      </c>
      <c r="M209">
        <f t="shared" si="86"/>
        <v>123.5</v>
      </c>
      <c r="N209">
        <v>144.5</v>
      </c>
      <c r="O209">
        <f t="shared" si="87"/>
        <v>144.5</v>
      </c>
      <c r="P209">
        <v>147.6</v>
      </c>
      <c r="Q209">
        <f t="shared" si="88"/>
        <v>147.6</v>
      </c>
      <c r="R209">
        <v>121.4</v>
      </c>
      <c r="S209">
        <f t="shared" si="89"/>
        <v>121.4</v>
      </c>
      <c r="T209">
        <v>112.3</v>
      </c>
      <c r="U209">
        <f t="shared" si="90"/>
        <v>112.3</v>
      </c>
      <c r="V209">
        <v>139.5</v>
      </c>
      <c r="W209">
        <f t="shared" si="91"/>
        <v>139.5</v>
      </c>
      <c r="X209">
        <v>134.6</v>
      </c>
      <c r="Y209">
        <f t="shared" si="92"/>
        <v>134.6</v>
      </c>
      <c r="Z209">
        <v>155.19999999999999</v>
      </c>
      <c r="AA209">
        <f t="shared" si="93"/>
        <v>155.19999999999999</v>
      </c>
      <c r="AB209">
        <v>140.19999999999999</v>
      </c>
      <c r="AC209">
        <f t="shared" si="94"/>
        <v>140.19999999999999</v>
      </c>
      <c r="AD209">
        <v>159.6</v>
      </c>
      <c r="AE209">
        <f t="shared" si="95"/>
        <v>159.6</v>
      </c>
      <c r="AF209">
        <v>150.69999999999999</v>
      </c>
      <c r="AG209">
        <f t="shared" si="96"/>
        <v>150.69999999999999</v>
      </c>
      <c r="AH209">
        <v>144.5</v>
      </c>
      <c r="AI209">
        <f t="shared" si="97"/>
        <v>144.5</v>
      </c>
      <c r="AJ209">
        <v>149.80000000000001</v>
      </c>
      <c r="AK209">
        <f t="shared" si="98"/>
        <v>149.80000000000001</v>
      </c>
      <c r="AL209" t="s">
        <v>32</v>
      </c>
      <c r="AM209">
        <f t="shared" si="81"/>
        <v>146.60000000000002</v>
      </c>
      <c r="AN209">
        <v>149.69999999999999</v>
      </c>
      <c r="AO209">
        <f t="shared" si="99"/>
        <v>149.69999999999999</v>
      </c>
      <c r="AP209">
        <v>147.5</v>
      </c>
      <c r="AQ209">
        <f t="shared" si="100"/>
        <v>147.5</v>
      </c>
      <c r="AR209">
        <v>144.80000000000001</v>
      </c>
      <c r="AS209">
        <f t="shared" si="101"/>
        <v>144.80000000000001</v>
      </c>
      <c r="AT209">
        <v>130.80000000000001</v>
      </c>
      <c r="AU209">
        <f t="shared" si="102"/>
        <v>130.80000000000001</v>
      </c>
      <c r="AV209">
        <v>140.1</v>
      </c>
      <c r="AW209">
        <f t="shared" si="103"/>
        <v>140.1</v>
      </c>
      <c r="AX209">
        <v>148</v>
      </c>
      <c r="AY209">
        <f t="shared" si="104"/>
        <v>148</v>
      </c>
      <c r="AZ209">
        <v>134.4</v>
      </c>
      <c r="BA209">
        <f t="shared" si="105"/>
        <v>134.4</v>
      </c>
      <c r="BB209">
        <v>139.80000000000001</v>
      </c>
      <c r="BC209">
        <f t="shared" si="106"/>
        <v>139.80000000000001</v>
      </c>
      <c r="BD209">
        <v>142.19999999999999</v>
      </c>
      <c r="BE209">
        <f t="shared" si="107"/>
        <v>142.19999999999999</v>
      </c>
    </row>
    <row r="210" spans="1:57" x14ac:dyDescent="0.3">
      <c r="A210" t="s">
        <v>33</v>
      </c>
      <c r="B210">
        <v>2018</v>
      </c>
      <c r="C210" t="s">
        <v>43</v>
      </c>
      <c r="D210">
        <v>137.6</v>
      </c>
      <c r="E210">
        <f t="shared" si="82"/>
        <v>137.6</v>
      </c>
      <c r="F210">
        <v>144.9</v>
      </c>
      <c r="G210">
        <f t="shared" si="83"/>
        <v>144.9</v>
      </c>
      <c r="H210">
        <v>133.5</v>
      </c>
      <c r="I210">
        <f t="shared" si="84"/>
        <v>133.5</v>
      </c>
      <c r="J210">
        <v>141.5</v>
      </c>
      <c r="K210">
        <f t="shared" si="85"/>
        <v>141.5</v>
      </c>
      <c r="L210">
        <v>118</v>
      </c>
      <c r="M210">
        <f t="shared" si="86"/>
        <v>118</v>
      </c>
      <c r="N210">
        <v>139.5</v>
      </c>
      <c r="O210">
        <f t="shared" si="87"/>
        <v>139.5</v>
      </c>
      <c r="P210">
        <v>153</v>
      </c>
      <c r="Q210">
        <f t="shared" si="88"/>
        <v>153</v>
      </c>
      <c r="R210">
        <v>113.2</v>
      </c>
      <c r="S210">
        <f t="shared" si="89"/>
        <v>113.2</v>
      </c>
      <c r="T210">
        <v>112.8</v>
      </c>
      <c r="U210">
        <f t="shared" si="90"/>
        <v>112.8</v>
      </c>
      <c r="V210">
        <v>141.1</v>
      </c>
      <c r="W210">
        <f t="shared" si="91"/>
        <v>141.1</v>
      </c>
      <c r="X210">
        <v>127.6</v>
      </c>
      <c r="Y210">
        <f t="shared" si="92"/>
        <v>127.6</v>
      </c>
      <c r="Z210">
        <v>152</v>
      </c>
      <c r="AA210">
        <f t="shared" si="93"/>
        <v>152</v>
      </c>
      <c r="AB210">
        <v>139.4</v>
      </c>
      <c r="AC210">
        <f t="shared" si="94"/>
        <v>139.4</v>
      </c>
      <c r="AD210">
        <v>164</v>
      </c>
      <c r="AE210">
        <f t="shared" si="95"/>
        <v>164</v>
      </c>
      <c r="AF210">
        <v>141.5</v>
      </c>
      <c r="AG210">
        <f t="shared" si="96"/>
        <v>141.5</v>
      </c>
      <c r="AH210">
        <v>129.80000000000001</v>
      </c>
      <c r="AI210">
        <f t="shared" si="97"/>
        <v>129.80000000000001</v>
      </c>
      <c r="AJ210">
        <v>139.69999999999999</v>
      </c>
      <c r="AK210">
        <f t="shared" si="98"/>
        <v>139.69999999999999</v>
      </c>
      <c r="AL210">
        <v>146.30000000000001</v>
      </c>
      <c r="AM210">
        <f t="shared" si="81"/>
        <v>146.30000000000001</v>
      </c>
      <c r="AN210">
        <v>133.4</v>
      </c>
      <c r="AO210">
        <f t="shared" si="99"/>
        <v>133.4</v>
      </c>
      <c r="AP210">
        <v>135.1</v>
      </c>
      <c r="AQ210">
        <f t="shared" si="100"/>
        <v>135.1</v>
      </c>
      <c r="AR210">
        <v>136.19999999999999</v>
      </c>
      <c r="AS210">
        <f t="shared" si="101"/>
        <v>136.19999999999999</v>
      </c>
      <c r="AT210">
        <v>123.3</v>
      </c>
      <c r="AU210">
        <f t="shared" si="102"/>
        <v>123.3</v>
      </c>
      <c r="AV210">
        <v>130.69999999999999</v>
      </c>
      <c r="AW210">
        <f t="shared" si="103"/>
        <v>130.69999999999999</v>
      </c>
      <c r="AX210">
        <v>145.5</v>
      </c>
      <c r="AY210">
        <f t="shared" si="104"/>
        <v>145.5</v>
      </c>
      <c r="AZ210">
        <v>130.4</v>
      </c>
      <c r="BA210">
        <f t="shared" si="105"/>
        <v>130.4</v>
      </c>
      <c r="BB210">
        <v>132.5</v>
      </c>
      <c r="BC210">
        <f t="shared" si="106"/>
        <v>132.5</v>
      </c>
      <c r="BD210">
        <v>138.9</v>
      </c>
      <c r="BE210">
        <f t="shared" si="107"/>
        <v>138.9</v>
      </c>
    </row>
    <row r="211" spans="1:57" x14ac:dyDescent="0.3">
      <c r="A211" t="s">
        <v>34</v>
      </c>
      <c r="B211">
        <v>2018</v>
      </c>
      <c r="C211" t="s">
        <v>43</v>
      </c>
      <c r="D211">
        <v>137.4</v>
      </c>
      <c r="E211">
        <f t="shared" si="82"/>
        <v>137.4</v>
      </c>
      <c r="F211">
        <v>149.5</v>
      </c>
      <c r="G211">
        <f t="shared" si="83"/>
        <v>149.5</v>
      </c>
      <c r="H211">
        <v>137.30000000000001</v>
      </c>
      <c r="I211">
        <f t="shared" si="84"/>
        <v>137.30000000000001</v>
      </c>
      <c r="J211">
        <v>141.9</v>
      </c>
      <c r="K211">
        <f t="shared" si="85"/>
        <v>141.9</v>
      </c>
      <c r="L211">
        <v>121.1</v>
      </c>
      <c r="M211">
        <f t="shared" si="86"/>
        <v>121.1</v>
      </c>
      <c r="N211">
        <v>142.5</v>
      </c>
      <c r="O211">
        <f t="shared" si="87"/>
        <v>142.5</v>
      </c>
      <c r="P211">
        <v>146.69999999999999</v>
      </c>
      <c r="Q211">
        <f t="shared" si="88"/>
        <v>146.69999999999999</v>
      </c>
      <c r="R211">
        <v>119.1</v>
      </c>
      <c r="S211">
        <f t="shared" si="89"/>
        <v>119.1</v>
      </c>
      <c r="T211">
        <v>111.9</v>
      </c>
      <c r="U211">
        <f t="shared" si="90"/>
        <v>111.9</v>
      </c>
      <c r="V211">
        <v>141</v>
      </c>
      <c r="W211">
        <f t="shared" si="91"/>
        <v>141</v>
      </c>
      <c r="X211">
        <v>133.6</v>
      </c>
      <c r="Y211">
        <f t="shared" si="92"/>
        <v>133.6</v>
      </c>
      <c r="Z211">
        <v>154.5</v>
      </c>
      <c r="AA211">
        <f t="shared" si="93"/>
        <v>154.5</v>
      </c>
      <c r="AB211">
        <v>139.69999999999999</v>
      </c>
      <c r="AC211">
        <f t="shared" si="94"/>
        <v>139.69999999999999</v>
      </c>
      <c r="AD211">
        <v>162.6</v>
      </c>
      <c r="AE211">
        <f t="shared" si="95"/>
        <v>162.6</v>
      </c>
      <c r="AF211">
        <v>148</v>
      </c>
      <c r="AG211">
        <f t="shared" si="96"/>
        <v>148</v>
      </c>
      <c r="AH211">
        <v>139.19999999999999</v>
      </c>
      <c r="AI211">
        <f t="shared" si="97"/>
        <v>139.19999999999999</v>
      </c>
      <c r="AJ211">
        <v>146.80000000000001</v>
      </c>
      <c r="AK211">
        <f t="shared" si="98"/>
        <v>146.80000000000001</v>
      </c>
      <c r="AL211">
        <v>146.9</v>
      </c>
      <c r="AM211">
        <f t="shared" si="81"/>
        <v>146.9</v>
      </c>
      <c r="AN211">
        <v>145.30000000000001</v>
      </c>
      <c r="AO211">
        <f t="shared" si="99"/>
        <v>145.30000000000001</v>
      </c>
      <c r="AP211">
        <v>142.19999999999999</v>
      </c>
      <c r="AQ211">
        <f t="shared" si="100"/>
        <v>142.19999999999999</v>
      </c>
      <c r="AR211">
        <v>142.1</v>
      </c>
      <c r="AS211">
        <f t="shared" si="101"/>
        <v>142.1</v>
      </c>
      <c r="AT211">
        <v>125.5</v>
      </c>
      <c r="AU211">
        <f t="shared" si="102"/>
        <v>125.5</v>
      </c>
      <c r="AV211">
        <v>136.5</v>
      </c>
      <c r="AW211">
        <f t="shared" si="103"/>
        <v>136.5</v>
      </c>
      <c r="AX211">
        <v>147.80000000000001</v>
      </c>
      <c r="AY211">
        <f t="shared" si="104"/>
        <v>147.80000000000001</v>
      </c>
      <c r="AZ211">
        <v>132</v>
      </c>
      <c r="BA211">
        <f t="shared" si="105"/>
        <v>132</v>
      </c>
      <c r="BB211">
        <v>136.30000000000001</v>
      </c>
      <c r="BC211">
        <f t="shared" si="106"/>
        <v>136.30000000000001</v>
      </c>
      <c r="BD211">
        <v>140.80000000000001</v>
      </c>
      <c r="BE211">
        <f t="shared" si="107"/>
        <v>140.80000000000001</v>
      </c>
    </row>
    <row r="212" spans="1:57" x14ac:dyDescent="0.3">
      <c r="A212" t="s">
        <v>30</v>
      </c>
      <c r="B212">
        <v>2018</v>
      </c>
      <c r="C212" t="s">
        <v>45</v>
      </c>
      <c r="D212">
        <v>137.1</v>
      </c>
      <c r="E212">
        <f t="shared" si="82"/>
        <v>137.1</v>
      </c>
      <c r="F212">
        <v>150.80000000000001</v>
      </c>
      <c r="G212">
        <f t="shared" si="83"/>
        <v>150.80000000000001</v>
      </c>
      <c r="H212">
        <v>136.69999999999999</v>
      </c>
      <c r="I212">
        <f t="shared" si="84"/>
        <v>136.69999999999999</v>
      </c>
      <c r="J212">
        <v>141.9</v>
      </c>
      <c r="K212">
        <f t="shared" si="85"/>
        <v>141.9</v>
      </c>
      <c r="L212">
        <v>122.8</v>
      </c>
      <c r="M212">
        <f t="shared" si="86"/>
        <v>122.8</v>
      </c>
      <c r="N212">
        <v>143.9</v>
      </c>
      <c r="O212">
        <f t="shared" si="87"/>
        <v>143.9</v>
      </c>
      <c r="P212">
        <v>147.5</v>
      </c>
      <c r="Q212">
        <f t="shared" si="88"/>
        <v>147.5</v>
      </c>
      <c r="R212">
        <v>121</v>
      </c>
      <c r="S212">
        <f t="shared" si="89"/>
        <v>121</v>
      </c>
      <c r="T212">
        <v>111.6</v>
      </c>
      <c r="U212">
        <f t="shared" si="90"/>
        <v>111.6</v>
      </c>
      <c r="V212">
        <v>140.6</v>
      </c>
      <c r="W212">
        <f t="shared" si="91"/>
        <v>140.6</v>
      </c>
      <c r="X212">
        <v>137.5</v>
      </c>
      <c r="Y212">
        <f t="shared" si="92"/>
        <v>137.5</v>
      </c>
      <c r="Z212">
        <v>156.1</v>
      </c>
      <c r="AA212">
        <f t="shared" si="93"/>
        <v>156.1</v>
      </c>
      <c r="AB212">
        <v>140</v>
      </c>
      <c r="AC212">
        <f t="shared" si="94"/>
        <v>140</v>
      </c>
      <c r="AD212">
        <v>161.9</v>
      </c>
      <c r="AE212">
        <f t="shared" si="95"/>
        <v>161.9</v>
      </c>
      <c r="AF212">
        <v>151.69999999999999</v>
      </c>
      <c r="AG212">
        <f t="shared" si="96"/>
        <v>151.69999999999999</v>
      </c>
      <c r="AH212">
        <v>145.5</v>
      </c>
      <c r="AI212">
        <f t="shared" si="97"/>
        <v>145.5</v>
      </c>
      <c r="AJ212">
        <v>150.80000000000001</v>
      </c>
      <c r="AK212">
        <f t="shared" si="98"/>
        <v>150.80000000000001</v>
      </c>
      <c r="AL212" t="s">
        <v>32</v>
      </c>
      <c r="AM212">
        <f t="shared" si="81"/>
        <v>146.9</v>
      </c>
      <c r="AN212">
        <v>150.30000000000001</v>
      </c>
      <c r="AO212">
        <f t="shared" si="99"/>
        <v>150.30000000000001</v>
      </c>
      <c r="AP212">
        <v>148</v>
      </c>
      <c r="AQ212">
        <f t="shared" si="100"/>
        <v>148</v>
      </c>
      <c r="AR212">
        <v>145.4</v>
      </c>
      <c r="AS212">
        <f t="shared" si="101"/>
        <v>145.4</v>
      </c>
      <c r="AT212">
        <v>130.30000000000001</v>
      </c>
      <c r="AU212">
        <f t="shared" si="102"/>
        <v>130.30000000000001</v>
      </c>
      <c r="AV212">
        <v>143.1</v>
      </c>
      <c r="AW212">
        <f t="shared" si="103"/>
        <v>143.1</v>
      </c>
      <c r="AX212">
        <v>150.19999999999999</v>
      </c>
      <c r="AY212">
        <f t="shared" si="104"/>
        <v>150.19999999999999</v>
      </c>
      <c r="AZ212">
        <v>133.1</v>
      </c>
      <c r="BA212">
        <f t="shared" si="105"/>
        <v>133.1</v>
      </c>
      <c r="BB212">
        <v>140.1</v>
      </c>
      <c r="BC212">
        <f t="shared" si="106"/>
        <v>140.1</v>
      </c>
      <c r="BD212">
        <v>142.4</v>
      </c>
      <c r="BE212">
        <f t="shared" si="107"/>
        <v>142.4</v>
      </c>
    </row>
    <row r="213" spans="1:57" x14ac:dyDescent="0.3">
      <c r="A213" t="s">
        <v>33</v>
      </c>
      <c r="B213">
        <v>2018</v>
      </c>
      <c r="C213" t="s">
        <v>45</v>
      </c>
      <c r="D213">
        <v>138.1</v>
      </c>
      <c r="E213">
        <f t="shared" si="82"/>
        <v>138.1</v>
      </c>
      <c r="F213">
        <v>146.30000000000001</v>
      </c>
      <c r="G213">
        <f t="shared" si="83"/>
        <v>146.30000000000001</v>
      </c>
      <c r="H213">
        <v>137.80000000000001</v>
      </c>
      <c r="I213">
        <f t="shared" si="84"/>
        <v>137.80000000000001</v>
      </c>
      <c r="J213">
        <v>141.6</v>
      </c>
      <c r="K213">
        <f t="shared" si="85"/>
        <v>141.6</v>
      </c>
      <c r="L213">
        <v>118.1</v>
      </c>
      <c r="M213">
        <f t="shared" si="86"/>
        <v>118.1</v>
      </c>
      <c r="N213">
        <v>141.5</v>
      </c>
      <c r="O213">
        <f t="shared" si="87"/>
        <v>141.5</v>
      </c>
      <c r="P213">
        <v>145.19999999999999</v>
      </c>
      <c r="Q213">
        <f t="shared" si="88"/>
        <v>145.19999999999999</v>
      </c>
      <c r="R213">
        <v>115.3</v>
      </c>
      <c r="S213">
        <f t="shared" si="89"/>
        <v>115.3</v>
      </c>
      <c r="T213">
        <v>112.5</v>
      </c>
      <c r="U213">
        <f t="shared" si="90"/>
        <v>112.5</v>
      </c>
      <c r="V213">
        <v>141.4</v>
      </c>
      <c r="W213">
        <f t="shared" si="91"/>
        <v>141.4</v>
      </c>
      <c r="X213">
        <v>128</v>
      </c>
      <c r="Y213">
        <f t="shared" si="92"/>
        <v>128</v>
      </c>
      <c r="Z213">
        <v>152.6</v>
      </c>
      <c r="AA213">
        <f t="shared" si="93"/>
        <v>152.6</v>
      </c>
      <c r="AB213">
        <v>139.1</v>
      </c>
      <c r="AC213">
        <f t="shared" si="94"/>
        <v>139.1</v>
      </c>
      <c r="AD213">
        <v>164.4</v>
      </c>
      <c r="AE213">
        <f t="shared" si="95"/>
        <v>164.4</v>
      </c>
      <c r="AF213">
        <v>142.4</v>
      </c>
      <c r="AG213">
        <f t="shared" si="96"/>
        <v>142.4</v>
      </c>
      <c r="AH213">
        <v>130.19999999999999</v>
      </c>
      <c r="AI213">
        <f t="shared" si="97"/>
        <v>130.19999999999999</v>
      </c>
      <c r="AJ213">
        <v>140.5</v>
      </c>
      <c r="AK213">
        <f t="shared" si="98"/>
        <v>140.5</v>
      </c>
      <c r="AL213">
        <v>146.9</v>
      </c>
      <c r="AM213">
        <f t="shared" si="81"/>
        <v>146.9</v>
      </c>
      <c r="AN213">
        <v>136.69999999999999</v>
      </c>
      <c r="AO213">
        <f t="shared" si="99"/>
        <v>136.69999999999999</v>
      </c>
      <c r="AP213">
        <v>135.80000000000001</v>
      </c>
      <c r="AQ213">
        <f t="shared" si="100"/>
        <v>135.80000000000001</v>
      </c>
      <c r="AR213">
        <v>136.80000000000001</v>
      </c>
      <c r="AS213">
        <f t="shared" si="101"/>
        <v>136.80000000000001</v>
      </c>
      <c r="AT213">
        <v>121.2</v>
      </c>
      <c r="AU213">
        <f t="shared" si="102"/>
        <v>121.2</v>
      </c>
      <c r="AV213">
        <v>131.30000000000001</v>
      </c>
      <c r="AW213">
        <f t="shared" si="103"/>
        <v>131.30000000000001</v>
      </c>
      <c r="AX213">
        <v>146.1</v>
      </c>
      <c r="AY213">
        <f t="shared" si="104"/>
        <v>146.1</v>
      </c>
      <c r="AZ213">
        <v>130.5</v>
      </c>
      <c r="BA213">
        <f t="shared" si="105"/>
        <v>130.5</v>
      </c>
      <c r="BB213">
        <v>132.19999999999999</v>
      </c>
      <c r="BC213">
        <f t="shared" si="106"/>
        <v>132.19999999999999</v>
      </c>
      <c r="BD213">
        <v>139</v>
      </c>
      <c r="BE213">
        <f t="shared" si="107"/>
        <v>139</v>
      </c>
    </row>
    <row r="214" spans="1:57" x14ac:dyDescent="0.3">
      <c r="A214" t="s">
        <v>34</v>
      </c>
      <c r="B214">
        <v>2018</v>
      </c>
      <c r="C214" t="s">
        <v>45</v>
      </c>
      <c r="D214">
        <v>137.4</v>
      </c>
      <c r="E214">
        <f t="shared" si="82"/>
        <v>137.4</v>
      </c>
      <c r="F214">
        <v>149.19999999999999</v>
      </c>
      <c r="G214">
        <f t="shared" si="83"/>
        <v>149.19999999999999</v>
      </c>
      <c r="H214">
        <v>137.1</v>
      </c>
      <c r="I214">
        <f t="shared" si="84"/>
        <v>137.1</v>
      </c>
      <c r="J214">
        <v>141.80000000000001</v>
      </c>
      <c r="K214">
        <f t="shared" si="85"/>
        <v>141.80000000000001</v>
      </c>
      <c r="L214">
        <v>121.1</v>
      </c>
      <c r="M214">
        <f t="shared" si="86"/>
        <v>121.1</v>
      </c>
      <c r="N214">
        <v>142.80000000000001</v>
      </c>
      <c r="O214">
        <f t="shared" si="87"/>
        <v>142.80000000000001</v>
      </c>
      <c r="P214">
        <v>146.69999999999999</v>
      </c>
      <c r="Q214">
        <f t="shared" si="88"/>
        <v>146.69999999999999</v>
      </c>
      <c r="R214">
        <v>119.1</v>
      </c>
      <c r="S214">
        <f t="shared" si="89"/>
        <v>119.1</v>
      </c>
      <c r="T214">
        <v>111.9</v>
      </c>
      <c r="U214">
        <f t="shared" si="90"/>
        <v>111.9</v>
      </c>
      <c r="V214">
        <v>140.9</v>
      </c>
      <c r="W214">
        <f t="shared" si="91"/>
        <v>140.9</v>
      </c>
      <c r="X214">
        <v>133.5</v>
      </c>
      <c r="Y214">
        <f t="shared" si="92"/>
        <v>133.5</v>
      </c>
      <c r="Z214">
        <v>154.5</v>
      </c>
      <c r="AA214">
        <f t="shared" si="93"/>
        <v>154.5</v>
      </c>
      <c r="AB214">
        <v>139.69999999999999</v>
      </c>
      <c r="AC214">
        <f t="shared" si="94"/>
        <v>139.69999999999999</v>
      </c>
      <c r="AD214">
        <v>162.6</v>
      </c>
      <c r="AE214">
        <f t="shared" si="95"/>
        <v>162.6</v>
      </c>
      <c r="AF214">
        <v>148</v>
      </c>
      <c r="AG214">
        <f t="shared" si="96"/>
        <v>148</v>
      </c>
      <c r="AH214">
        <v>139.1</v>
      </c>
      <c r="AI214">
        <f t="shared" si="97"/>
        <v>139.1</v>
      </c>
      <c r="AJ214">
        <v>146.69999999999999</v>
      </c>
      <c r="AK214">
        <f t="shared" si="98"/>
        <v>146.69999999999999</v>
      </c>
      <c r="AL214">
        <v>146.9</v>
      </c>
      <c r="AM214">
        <f t="shared" si="81"/>
        <v>146.9</v>
      </c>
      <c r="AN214">
        <v>145.1</v>
      </c>
      <c r="AO214">
        <f t="shared" si="99"/>
        <v>145.1</v>
      </c>
      <c r="AP214">
        <v>142.19999999999999</v>
      </c>
      <c r="AQ214">
        <f t="shared" si="100"/>
        <v>142.19999999999999</v>
      </c>
      <c r="AR214">
        <v>142.1</v>
      </c>
      <c r="AS214">
        <f t="shared" si="101"/>
        <v>142.1</v>
      </c>
      <c r="AT214">
        <v>125.5</v>
      </c>
      <c r="AU214">
        <f t="shared" si="102"/>
        <v>125.5</v>
      </c>
      <c r="AV214">
        <v>136.5</v>
      </c>
      <c r="AW214">
        <f t="shared" si="103"/>
        <v>136.5</v>
      </c>
      <c r="AX214">
        <v>147.80000000000001</v>
      </c>
      <c r="AY214">
        <f t="shared" si="104"/>
        <v>147.80000000000001</v>
      </c>
      <c r="AZ214">
        <v>132</v>
      </c>
      <c r="BA214">
        <f t="shared" si="105"/>
        <v>132</v>
      </c>
      <c r="BB214">
        <v>136.30000000000001</v>
      </c>
      <c r="BC214">
        <f t="shared" si="106"/>
        <v>136.30000000000001</v>
      </c>
      <c r="BD214">
        <v>140.80000000000001</v>
      </c>
      <c r="BE214">
        <f t="shared" si="107"/>
        <v>140.80000000000001</v>
      </c>
    </row>
    <row r="215" spans="1:57" x14ac:dyDescent="0.3">
      <c r="A215" t="s">
        <v>30</v>
      </c>
      <c r="B215">
        <v>2018</v>
      </c>
      <c r="C215" t="s">
        <v>46</v>
      </c>
      <c r="D215">
        <v>137.1</v>
      </c>
      <c r="E215">
        <f t="shared" si="82"/>
        <v>137.1</v>
      </c>
      <c r="F215">
        <v>151.9</v>
      </c>
      <c r="G215">
        <f t="shared" si="83"/>
        <v>151.9</v>
      </c>
      <c r="H215">
        <v>137.4</v>
      </c>
      <c r="I215">
        <f t="shared" si="84"/>
        <v>137.4</v>
      </c>
      <c r="J215">
        <v>142.4</v>
      </c>
      <c r="K215">
        <f t="shared" si="85"/>
        <v>142.4</v>
      </c>
      <c r="L215">
        <v>124.2</v>
      </c>
      <c r="M215">
        <f t="shared" si="86"/>
        <v>124.2</v>
      </c>
      <c r="N215">
        <v>140.19999999999999</v>
      </c>
      <c r="O215">
        <f t="shared" si="87"/>
        <v>140.19999999999999</v>
      </c>
      <c r="P215">
        <v>136.6</v>
      </c>
      <c r="Q215">
        <f t="shared" si="88"/>
        <v>136.6</v>
      </c>
      <c r="R215">
        <v>120.9</v>
      </c>
      <c r="S215">
        <f t="shared" si="89"/>
        <v>120.9</v>
      </c>
      <c r="T215">
        <v>109.9</v>
      </c>
      <c r="U215">
        <f t="shared" si="90"/>
        <v>109.9</v>
      </c>
      <c r="V215">
        <v>140.19999999999999</v>
      </c>
      <c r="W215">
        <f t="shared" si="91"/>
        <v>140.19999999999999</v>
      </c>
      <c r="X215">
        <v>137.80000000000001</v>
      </c>
      <c r="Y215">
        <f t="shared" si="92"/>
        <v>137.80000000000001</v>
      </c>
      <c r="Z215">
        <v>156</v>
      </c>
      <c r="AA215">
        <f t="shared" si="93"/>
        <v>156</v>
      </c>
      <c r="AB215">
        <v>138.5</v>
      </c>
      <c r="AC215">
        <f t="shared" si="94"/>
        <v>138.5</v>
      </c>
      <c r="AD215">
        <v>162.4</v>
      </c>
      <c r="AE215">
        <f t="shared" si="95"/>
        <v>162.4</v>
      </c>
      <c r="AF215">
        <v>151.6</v>
      </c>
      <c r="AG215">
        <f t="shared" si="96"/>
        <v>151.6</v>
      </c>
      <c r="AH215">
        <v>145.9</v>
      </c>
      <c r="AI215">
        <f t="shared" si="97"/>
        <v>145.9</v>
      </c>
      <c r="AJ215">
        <v>150.80000000000001</v>
      </c>
      <c r="AK215">
        <f t="shared" si="98"/>
        <v>150.80000000000001</v>
      </c>
      <c r="AL215" t="s">
        <v>32</v>
      </c>
      <c r="AM215">
        <f t="shared" si="81"/>
        <v>146.5</v>
      </c>
      <c r="AN215">
        <v>149</v>
      </c>
      <c r="AO215">
        <f t="shared" si="99"/>
        <v>149</v>
      </c>
      <c r="AP215">
        <v>149.5</v>
      </c>
      <c r="AQ215">
        <f t="shared" si="100"/>
        <v>149.5</v>
      </c>
      <c r="AR215">
        <v>149.6</v>
      </c>
      <c r="AS215">
        <f t="shared" si="101"/>
        <v>149.6</v>
      </c>
      <c r="AT215">
        <v>128.9</v>
      </c>
      <c r="AU215">
        <f t="shared" si="102"/>
        <v>128.9</v>
      </c>
      <c r="AV215">
        <v>143.30000000000001</v>
      </c>
      <c r="AW215">
        <f t="shared" si="103"/>
        <v>143.30000000000001</v>
      </c>
      <c r="AX215">
        <v>155.1</v>
      </c>
      <c r="AY215">
        <f t="shared" si="104"/>
        <v>155.1</v>
      </c>
      <c r="AZ215">
        <v>133.19999999999999</v>
      </c>
      <c r="BA215">
        <f t="shared" si="105"/>
        <v>133.19999999999999</v>
      </c>
      <c r="BB215">
        <v>141.6</v>
      </c>
      <c r="BC215">
        <f t="shared" si="106"/>
        <v>141.6</v>
      </c>
      <c r="BD215">
        <v>141.9</v>
      </c>
      <c r="BE215">
        <f t="shared" si="107"/>
        <v>141.9</v>
      </c>
    </row>
    <row r="216" spans="1:57" x14ac:dyDescent="0.3">
      <c r="A216" t="s">
        <v>33</v>
      </c>
      <c r="B216">
        <v>2018</v>
      </c>
      <c r="C216" t="s">
        <v>46</v>
      </c>
      <c r="D216">
        <v>138.5</v>
      </c>
      <c r="E216">
        <f t="shared" si="82"/>
        <v>138.5</v>
      </c>
      <c r="F216">
        <v>147.80000000000001</v>
      </c>
      <c r="G216">
        <f t="shared" si="83"/>
        <v>147.80000000000001</v>
      </c>
      <c r="H216">
        <v>141.1</v>
      </c>
      <c r="I216">
        <f t="shared" si="84"/>
        <v>141.1</v>
      </c>
      <c r="J216">
        <v>141.6</v>
      </c>
      <c r="K216">
        <f t="shared" si="85"/>
        <v>141.6</v>
      </c>
      <c r="L216">
        <v>118.1</v>
      </c>
      <c r="M216">
        <f t="shared" si="86"/>
        <v>118.1</v>
      </c>
      <c r="N216">
        <v>138.5</v>
      </c>
      <c r="O216">
        <f t="shared" si="87"/>
        <v>138.5</v>
      </c>
      <c r="P216">
        <v>132.4</v>
      </c>
      <c r="Q216">
        <f t="shared" si="88"/>
        <v>132.4</v>
      </c>
      <c r="R216">
        <v>117.5</v>
      </c>
      <c r="S216">
        <f t="shared" si="89"/>
        <v>117.5</v>
      </c>
      <c r="T216">
        <v>111</v>
      </c>
      <c r="U216">
        <f t="shared" si="90"/>
        <v>111</v>
      </c>
      <c r="V216">
        <v>141.5</v>
      </c>
      <c r="W216">
        <f t="shared" si="91"/>
        <v>141.5</v>
      </c>
      <c r="X216">
        <v>128.1</v>
      </c>
      <c r="Y216">
        <f t="shared" si="92"/>
        <v>128.1</v>
      </c>
      <c r="Z216">
        <v>152.9</v>
      </c>
      <c r="AA216">
        <f t="shared" si="93"/>
        <v>152.9</v>
      </c>
      <c r="AB216">
        <v>137.6</v>
      </c>
      <c r="AC216">
        <f t="shared" si="94"/>
        <v>137.6</v>
      </c>
      <c r="AD216">
        <v>164.6</v>
      </c>
      <c r="AE216">
        <f t="shared" si="95"/>
        <v>164.6</v>
      </c>
      <c r="AF216">
        <v>142.69999999999999</v>
      </c>
      <c r="AG216">
        <f t="shared" si="96"/>
        <v>142.69999999999999</v>
      </c>
      <c r="AH216">
        <v>130.30000000000001</v>
      </c>
      <c r="AI216">
        <f t="shared" si="97"/>
        <v>130.30000000000001</v>
      </c>
      <c r="AJ216">
        <v>140.80000000000001</v>
      </c>
      <c r="AK216">
        <f t="shared" si="98"/>
        <v>140.80000000000001</v>
      </c>
      <c r="AL216">
        <v>146.5</v>
      </c>
      <c r="AM216">
        <f t="shared" si="81"/>
        <v>146.5</v>
      </c>
      <c r="AN216">
        <v>132.4</v>
      </c>
      <c r="AO216">
        <f t="shared" si="99"/>
        <v>132.4</v>
      </c>
      <c r="AP216">
        <v>136.19999999999999</v>
      </c>
      <c r="AQ216">
        <f t="shared" si="100"/>
        <v>136.19999999999999</v>
      </c>
      <c r="AR216">
        <v>137.30000000000001</v>
      </c>
      <c r="AS216">
        <f t="shared" si="101"/>
        <v>137.30000000000001</v>
      </c>
      <c r="AT216">
        <v>118.8</v>
      </c>
      <c r="AU216">
        <f t="shared" si="102"/>
        <v>118.8</v>
      </c>
      <c r="AV216">
        <v>131.69999999999999</v>
      </c>
      <c r="AW216">
        <f t="shared" si="103"/>
        <v>131.69999999999999</v>
      </c>
      <c r="AX216">
        <v>146.5</v>
      </c>
      <c r="AY216">
        <f t="shared" si="104"/>
        <v>146.5</v>
      </c>
      <c r="AZ216">
        <v>130.80000000000001</v>
      </c>
      <c r="BA216">
        <f t="shared" si="105"/>
        <v>130.80000000000001</v>
      </c>
      <c r="BB216">
        <v>131.69999999999999</v>
      </c>
      <c r="BC216">
        <f t="shared" si="106"/>
        <v>131.69999999999999</v>
      </c>
      <c r="BD216">
        <v>138</v>
      </c>
      <c r="BE216">
        <f t="shared" si="107"/>
        <v>138</v>
      </c>
    </row>
    <row r="217" spans="1:57" x14ac:dyDescent="0.3">
      <c r="A217" t="s">
        <v>34</v>
      </c>
      <c r="B217">
        <v>2018</v>
      </c>
      <c r="C217" t="s">
        <v>46</v>
      </c>
      <c r="D217">
        <v>137.5</v>
      </c>
      <c r="E217">
        <f t="shared" si="82"/>
        <v>137.5</v>
      </c>
      <c r="F217">
        <v>150.5</v>
      </c>
      <c r="G217">
        <f t="shared" si="83"/>
        <v>150.5</v>
      </c>
      <c r="H217">
        <v>138.80000000000001</v>
      </c>
      <c r="I217">
        <f t="shared" si="84"/>
        <v>138.80000000000001</v>
      </c>
      <c r="J217">
        <v>142.1</v>
      </c>
      <c r="K217">
        <f t="shared" si="85"/>
        <v>142.1</v>
      </c>
      <c r="L217">
        <v>122</v>
      </c>
      <c r="M217">
        <f t="shared" si="86"/>
        <v>122</v>
      </c>
      <c r="N217">
        <v>139.4</v>
      </c>
      <c r="O217">
        <f t="shared" si="87"/>
        <v>139.4</v>
      </c>
      <c r="P217">
        <v>135.19999999999999</v>
      </c>
      <c r="Q217">
        <f t="shared" si="88"/>
        <v>135.19999999999999</v>
      </c>
      <c r="R217">
        <v>119.8</v>
      </c>
      <c r="S217">
        <f t="shared" si="89"/>
        <v>119.8</v>
      </c>
      <c r="T217">
        <v>110.3</v>
      </c>
      <c r="U217">
        <f t="shared" si="90"/>
        <v>110.3</v>
      </c>
      <c r="V217">
        <v>140.6</v>
      </c>
      <c r="W217">
        <f t="shared" si="91"/>
        <v>140.6</v>
      </c>
      <c r="X217">
        <v>133.80000000000001</v>
      </c>
      <c r="Y217">
        <f t="shared" si="92"/>
        <v>133.80000000000001</v>
      </c>
      <c r="Z217">
        <v>154.6</v>
      </c>
      <c r="AA217">
        <f t="shared" si="93"/>
        <v>154.6</v>
      </c>
      <c r="AB217">
        <v>138.19999999999999</v>
      </c>
      <c r="AC217">
        <f t="shared" si="94"/>
        <v>138.19999999999999</v>
      </c>
      <c r="AD217">
        <v>163</v>
      </c>
      <c r="AE217">
        <f t="shared" si="95"/>
        <v>163</v>
      </c>
      <c r="AF217">
        <v>148.1</v>
      </c>
      <c r="AG217">
        <f t="shared" si="96"/>
        <v>148.1</v>
      </c>
      <c r="AH217">
        <v>139.4</v>
      </c>
      <c r="AI217">
        <f t="shared" si="97"/>
        <v>139.4</v>
      </c>
      <c r="AJ217">
        <v>146.80000000000001</v>
      </c>
      <c r="AK217">
        <f t="shared" si="98"/>
        <v>146.80000000000001</v>
      </c>
      <c r="AL217">
        <v>146.5</v>
      </c>
      <c r="AM217">
        <f t="shared" si="81"/>
        <v>146.5</v>
      </c>
      <c r="AN217">
        <v>142.69999999999999</v>
      </c>
      <c r="AO217">
        <f t="shared" si="99"/>
        <v>142.69999999999999</v>
      </c>
      <c r="AP217">
        <v>143.19999999999999</v>
      </c>
      <c r="AQ217">
        <f t="shared" si="100"/>
        <v>143.19999999999999</v>
      </c>
      <c r="AR217">
        <v>144.9</v>
      </c>
      <c r="AS217">
        <f t="shared" si="101"/>
        <v>144.9</v>
      </c>
      <c r="AT217">
        <v>123.6</v>
      </c>
      <c r="AU217">
        <f t="shared" si="102"/>
        <v>123.6</v>
      </c>
      <c r="AV217">
        <v>136.80000000000001</v>
      </c>
      <c r="AW217">
        <f t="shared" si="103"/>
        <v>136.80000000000001</v>
      </c>
      <c r="AX217">
        <v>150.1</v>
      </c>
      <c r="AY217">
        <f t="shared" si="104"/>
        <v>150.1</v>
      </c>
      <c r="AZ217">
        <v>132.19999999999999</v>
      </c>
      <c r="BA217">
        <f t="shared" si="105"/>
        <v>132.19999999999999</v>
      </c>
      <c r="BB217">
        <v>136.80000000000001</v>
      </c>
      <c r="BC217">
        <f t="shared" si="106"/>
        <v>136.80000000000001</v>
      </c>
      <c r="BD217">
        <v>140.1</v>
      </c>
      <c r="BE217">
        <f t="shared" si="107"/>
        <v>140.1</v>
      </c>
    </row>
    <row r="218" spans="1:57" x14ac:dyDescent="0.3">
      <c r="A218" t="s">
        <v>30</v>
      </c>
      <c r="B218">
        <v>2019</v>
      </c>
      <c r="C218" t="s">
        <v>31</v>
      </c>
      <c r="D218">
        <v>136.6</v>
      </c>
      <c r="E218">
        <f t="shared" si="82"/>
        <v>136.6</v>
      </c>
      <c r="F218">
        <v>152.5</v>
      </c>
      <c r="G218">
        <f t="shared" si="83"/>
        <v>152.5</v>
      </c>
      <c r="H218">
        <v>138.19999999999999</v>
      </c>
      <c r="I218">
        <f t="shared" si="84"/>
        <v>138.19999999999999</v>
      </c>
      <c r="J218">
        <v>142.4</v>
      </c>
      <c r="K218">
        <f t="shared" si="85"/>
        <v>142.4</v>
      </c>
      <c r="L218">
        <v>123.9</v>
      </c>
      <c r="M218">
        <f t="shared" si="86"/>
        <v>123.9</v>
      </c>
      <c r="N218">
        <v>135.5</v>
      </c>
      <c r="O218">
        <f t="shared" si="87"/>
        <v>135.5</v>
      </c>
      <c r="P218">
        <v>131.69999999999999</v>
      </c>
      <c r="Q218">
        <f t="shared" si="88"/>
        <v>131.69999999999999</v>
      </c>
      <c r="R218">
        <v>121.3</v>
      </c>
      <c r="S218">
        <f t="shared" si="89"/>
        <v>121.3</v>
      </c>
      <c r="T218">
        <v>108.4</v>
      </c>
      <c r="U218">
        <f t="shared" si="90"/>
        <v>108.4</v>
      </c>
      <c r="V218">
        <v>138.9</v>
      </c>
      <c r="W218">
        <f t="shared" si="91"/>
        <v>138.9</v>
      </c>
      <c r="X218">
        <v>137</v>
      </c>
      <c r="Y218">
        <f t="shared" si="92"/>
        <v>137</v>
      </c>
      <c r="Z218">
        <v>155.80000000000001</v>
      </c>
      <c r="AA218">
        <f t="shared" si="93"/>
        <v>155.80000000000001</v>
      </c>
      <c r="AB218">
        <v>137.4</v>
      </c>
      <c r="AC218">
        <f t="shared" si="94"/>
        <v>137.4</v>
      </c>
      <c r="AD218">
        <v>162.69999999999999</v>
      </c>
      <c r="AE218">
        <f t="shared" si="95"/>
        <v>162.69999999999999</v>
      </c>
      <c r="AF218">
        <v>150.6</v>
      </c>
      <c r="AG218">
        <f t="shared" si="96"/>
        <v>150.6</v>
      </c>
      <c r="AH218">
        <v>145.1</v>
      </c>
      <c r="AI218">
        <f t="shared" si="97"/>
        <v>145.1</v>
      </c>
      <c r="AJ218">
        <v>149.9</v>
      </c>
      <c r="AK218">
        <f t="shared" si="98"/>
        <v>149.9</v>
      </c>
      <c r="AL218" t="s">
        <v>32</v>
      </c>
      <c r="AM218">
        <f t="shared" si="81"/>
        <v>147.69999999999999</v>
      </c>
      <c r="AN218">
        <v>146.19999999999999</v>
      </c>
      <c r="AO218">
        <f t="shared" si="99"/>
        <v>146.19999999999999</v>
      </c>
      <c r="AP218">
        <v>150.1</v>
      </c>
      <c r="AQ218">
        <f t="shared" si="100"/>
        <v>150.1</v>
      </c>
      <c r="AR218">
        <v>149.6</v>
      </c>
      <c r="AS218">
        <f t="shared" si="101"/>
        <v>149.6</v>
      </c>
      <c r="AT218">
        <v>128.6</v>
      </c>
      <c r="AU218">
        <f t="shared" si="102"/>
        <v>128.6</v>
      </c>
      <c r="AV218">
        <v>142.9</v>
      </c>
      <c r="AW218">
        <f t="shared" si="103"/>
        <v>142.9</v>
      </c>
      <c r="AX218">
        <v>155.19999999999999</v>
      </c>
      <c r="AY218">
        <f t="shared" si="104"/>
        <v>155.19999999999999</v>
      </c>
      <c r="AZ218">
        <v>133.5</v>
      </c>
      <c r="BA218">
        <f t="shared" si="105"/>
        <v>133.5</v>
      </c>
      <c r="BB218">
        <v>141.69999999999999</v>
      </c>
      <c r="BC218">
        <f t="shared" si="106"/>
        <v>141.69999999999999</v>
      </c>
      <c r="BD218">
        <v>141</v>
      </c>
      <c r="BE218">
        <f t="shared" si="107"/>
        <v>141</v>
      </c>
    </row>
    <row r="219" spans="1:57" x14ac:dyDescent="0.3">
      <c r="A219" t="s">
        <v>33</v>
      </c>
      <c r="B219">
        <v>2019</v>
      </c>
      <c r="C219" t="s">
        <v>31</v>
      </c>
      <c r="D219">
        <v>138.30000000000001</v>
      </c>
      <c r="E219">
        <f t="shared" si="82"/>
        <v>138.30000000000001</v>
      </c>
      <c r="F219">
        <v>149.4</v>
      </c>
      <c r="G219">
        <f t="shared" si="83"/>
        <v>149.4</v>
      </c>
      <c r="H219">
        <v>143.5</v>
      </c>
      <c r="I219">
        <f t="shared" si="84"/>
        <v>143.5</v>
      </c>
      <c r="J219">
        <v>141.69999999999999</v>
      </c>
      <c r="K219">
        <f t="shared" si="85"/>
        <v>141.69999999999999</v>
      </c>
      <c r="L219">
        <v>118.1</v>
      </c>
      <c r="M219">
        <f t="shared" si="86"/>
        <v>118.1</v>
      </c>
      <c r="N219">
        <v>135.19999999999999</v>
      </c>
      <c r="O219">
        <f t="shared" si="87"/>
        <v>135.19999999999999</v>
      </c>
      <c r="P219">
        <v>130.5</v>
      </c>
      <c r="Q219">
        <f t="shared" si="88"/>
        <v>130.5</v>
      </c>
      <c r="R219">
        <v>118.2</v>
      </c>
      <c r="S219">
        <f t="shared" si="89"/>
        <v>118.2</v>
      </c>
      <c r="T219">
        <v>110.4</v>
      </c>
      <c r="U219">
        <f t="shared" si="90"/>
        <v>110.4</v>
      </c>
      <c r="V219">
        <v>140.4</v>
      </c>
      <c r="W219">
        <f t="shared" si="91"/>
        <v>140.4</v>
      </c>
      <c r="X219">
        <v>128.1</v>
      </c>
      <c r="Y219">
        <f t="shared" si="92"/>
        <v>128.1</v>
      </c>
      <c r="Z219">
        <v>153.19999999999999</v>
      </c>
      <c r="AA219">
        <f t="shared" si="93"/>
        <v>153.19999999999999</v>
      </c>
      <c r="AB219">
        <v>137.30000000000001</v>
      </c>
      <c r="AC219">
        <f t="shared" si="94"/>
        <v>137.30000000000001</v>
      </c>
      <c r="AD219">
        <v>164.7</v>
      </c>
      <c r="AE219">
        <f t="shared" si="95"/>
        <v>164.7</v>
      </c>
      <c r="AF219">
        <v>143</v>
      </c>
      <c r="AG219">
        <f t="shared" si="96"/>
        <v>143</v>
      </c>
      <c r="AH219">
        <v>130.4</v>
      </c>
      <c r="AI219">
        <f t="shared" si="97"/>
        <v>130.4</v>
      </c>
      <c r="AJ219">
        <v>141.1</v>
      </c>
      <c r="AK219">
        <f t="shared" si="98"/>
        <v>141.1</v>
      </c>
      <c r="AL219">
        <v>147.69999999999999</v>
      </c>
      <c r="AM219">
        <f t="shared" si="81"/>
        <v>147.69999999999999</v>
      </c>
      <c r="AN219">
        <v>128.6</v>
      </c>
      <c r="AO219">
        <f t="shared" si="99"/>
        <v>128.6</v>
      </c>
      <c r="AP219">
        <v>136.30000000000001</v>
      </c>
      <c r="AQ219">
        <f t="shared" si="100"/>
        <v>136.30000000000001</v>
      </c>
      <c r="AR219">
        <v>137.80000000000001</v>
      </c>
      <c r="AS219">
        <f t="shared" si="101"/>
        <v>137.80000000000001</v>
      </c>
      <c r="AT219">
        <v>118.6</v>
      </c>
      <c r="AU219">
        <f t="shared" si="102"/>
        <v>118.6</v>
      </c>
      <c r="AV219">
        <v>131.9</v>
      </c>
      <c r="AW219">
        <f t="shared" si="103"/>
        <v>131.9</v>
      </c>
      <c r="AX219">
        <v>146.6</v>
      </c>
      <c r="AY219">
        <f t="shared" si="104"/>
        <v>146.6</v>
      </c>
      <c r="AZ219">
        <v>131.69999999999999</v>
      </c>
      <c r="BA219">
        <f t="shared" si="105"/>
        <v>131.69999999999999</v>
      </c>
      <c r="BB219">
        <v>131.80000000000001</v>
      </c>
      <c r="BC219">
        <f t="shared" si="106"/>
        <v>131.80000000000001</v>
      </c>
      <c r="BD219">
        <v>138</v>
      </c>
      <c r="BE219">
        <f t="shared" si="107"/>
        <v>138</v>
      </c>
    </row>
    <row r="220" spans="1:57" x14ac:dyDescent="0.3">
      <c r="A220" t="s">
        <v>34</v>
      </c>
      <c r="B220">
        <v>2019</v>
      </c>
      <c r="C220" t="s">
        <v>31</v>
      </c>
      <c r="D220">
        <v>137.1</v>
      </c>
      <c r="E220">
        <f t="shared" si="82"/>
        <v>137.1</v>
      </c>
      <c r="F220">
        <v>151.4</v>
      </c>
      <c r="G220">
        <f t="shared" si="83"/>
        <v>151.4</v>
      </c>
      <c r="H220">
        <v>140.19999999999999</v>
      </c>
      <c r="I220">
        <f t="shared" si="84"/>
        <v>140.19999999999999</v>
      </c>
      <c r="J220">
        <v>142.1</v>
      </c>
      <c r="K220">
        <f t="shared" si="85"/>
        <v>142.1</v>
      </c>
      <c r="L220">
        <v>121.8</v>
      </c>
      <c r="M220">
        <f t="shared" si="86"/>
        <v>121.8</v>
      </c>
      <c r="N220">
        <v>135.4</v>
      </c>
      <c r="O220">
        <f t="shared" si="87"/>
        <v>135.4</v>
      </c>
      <c r="P220">
        <v>131.30000000000001</v>
      </c>
      <c r="Q220">
        <f t="shared" si="88"/>
        <v>131.30000000000001</v>
      </c>
      <c r="R220">
        <v>120.3</v>
      </c>
      <c r="S220">
        <f t="shared" si="89"/>
        <v>120.3</v>
      </c>
      <c r="T220">
        <v>109.1</v>
      </c>
      <c r="U220">
        <f t="shared" si="90"/>
        <v>109.1</v>
      </c>
      <c r="V220">
        <v>139.4</v>
      </c>
      <c r="W220">
        <f t="shared" si="91"/>
        <v>139.4</v>
      </c>
      <c r="X220">
        <v>133.30000000000001</v>
      </c>
      <c r="Y220">
        <f t="shared" si="92"/>
        <v>133.30000000000001</v>
      </c>
      <c r="Z220">
        <v>154.6</v>
      </c>
      <c r="AA220">
        <f t="shared" si="93"/>
        <v>154.6</v>
      </c>
      <c r="AB220">
        <v>137.4</v>
      </c>
      <c r="AC220">
        <f t="shared" si="94"/>
        <v>137.4</v>
      </c>
      <c r="AD220">
        <v>163.19999999999999</v>
      </c>
      <c r="AE220">
        <f t="shared" si="95"/>
        <v>163.19999999999999</v>
      </c>
      <c r="AF220">
        <v>147.6</v>
      </c>
      <c r="AG220">
        <f t="shared" si="96"/>
        <v>147.6</v>
      </c>
      <c r="AH220">
        <v>139</v>
      </c>
      <c r="AI220">
        <f t="shared" si="97"/>
        <v>139</v>
      </c>
      <c r="AJ220">
        <v>146.4</v>
      </c>
      <c r="AK220">
        <f t="shared" si="98"/>
        <v>146.4</v>
      </c>
      <c r="AL220">
        <v>147.69999999999999</v>
      </c>
      <c r="AM220">
        <f t="shared" si="81"/>
        <v>147.69999999999999</v>
      </c>
      <c r="AN220">
        <v>139.5</v>
      </c>
      <c r="AO220">
        <f t="shared" si="99"/>
        <v>139.5</v>
      </c>
      <c r="AP220">
        <v>143.6</v>
      </c>
      <c r="AQ220">
        <f t="shared" si="100"/>
        <v>143.6</v>
      </c>
      <c r="AR220">
        <v>145.1</v>
      </c>
      <c r="AS220">
        <f t="shared" si="101"/>
        <v>145.1</v>
      </c>
      <c r="AT220">
        <v>123.3</v>
      </c>
      <c r="AU220">
        <f t="shared" si="102"/>
        <v>123.3</v>
      </c>
      <c r="AV220">
        <v>136.69999999999999</v>
      </c>
      <c r="AW220">
        <f t="shared" si="103"/>
        <v>136.69999999999999</v>
      </c>
      <c r="AX220">
        <v>150.19999999999999</v>
      </c>
      <c r="AY220">
        <f t="shared" si="104"/>
        <v>150.19999999999999</v>
      </c>
      <c r="AZ220">
        <v>132.80000000000001</v>
      </c>
      <c r="BA220">
        <f t="shared" si="105"/>
        <v>132.80000000000001</v>
      </c>
      <c r="BB220">
        <v>136.9</v>
      </c>
      <c r="BC220">
        <f t="shared" si="106"/>
        <v>136.9</v>
      </c>
      <c r="BD220">
        <v>139.6</v>
      </c>
      <c r="BE220">
        <f t="shared" si="107"/>
        <v>139.6</v>
      </c>
    </row>
    <row r="221" spans="1:57" x14ac:dyDescent="0.3">
      <c r="A221" t="s">
        <v>30</v>
      </c>
      <c r="B221">
        <v>2019</v>
      </c>
      <c r="C221" t="s">
        <v>35</v>
      </c>
      <c r="D221">
        <v>136.80000000000001</v>
      </c>
      <c r="E221">
        <f t="shared" si="82"/>
        <v>136.80000000000001</v>
      </c>
      <c r="F221">
        <v>153</v>
      </c>
      <c r="G221">
        <f t="shared" si="83"/>
        <v>153</v>
      </c>
      <c r="H221">
        <v>139.1</v>
      </c>
      <c r="I221">
        <f t="shared" si="84"/>
        <v>139.1</v>
      </c>
      <c r="J221">
        <v>142.5</v>
      </c>
      <c r="K221">
        <f t="shared" si="85"/>
        <v>142.5</v>
      </c>
      <c r="L221">
        <v>124.1</v>
      </c>
      <c r="M221">
        <f t="shared" si="86"/>
        <v>124.1</v>
      </c>
      <c r="N221">
        <v>135.80000000000001</v>
      </c>
      <c r="O221">
        <f t="shared" si="87"/>
        <v>135.80000000000001</v>
      </c>
      <c r="P221">
        <v>128.69999999999999</v>
      </c>
      <c r="Q221">
        <f t="shared" si="88"/>
        <v>128.69999999999999</v>
      </c>
      <c r="R221">
        <v>121.5</v>
      </c>
      <c r="S221">
        <f t="shared" si="89"/>
        <v>121.5</v>
      </c>
      <c r="T221">
        <v>108.3</v>
      </c>
      <c r="U221">
        <f t="shared" si="90"/>
        <v>108.3</v>
      </c>
      <c r="V221">
        <v>139.19999999999999</v>
      </c>
      <c r="W221">
        <f t="shared" si="91"/>
        <v>139.19999999999999</v>
      </c>
      <c r="X221">
        <v>137.4</v>
      </c>
      <c r="Y221">
        <f t="shared" si="92"/>
        <v>137.4</v>
      </c>
      <c r="Z221">
        <v>156.19999999999999</v>
      </c>
      <c r="AA221">
        <f t="shared" si="93"/>
        <v>156.19999999999999</v>
      </c>
      <c r="AB221">
        <v>137.19999999999999</v>
      </c>
      <c r="AC221">
        <f t="shared" si="94"/>
        <v>137.19999999999999</v>
      </c>
      <c r="AD221">
        <v>162.80000000000001</v>
      </c>
      <c r="AE221">
        <f t="shared" si="95"/>
        <v>162.80000000000001</v>
      </c>
      <c r="AF221">
        <v>150.5</v>
      </c>
      <c r="AG221">
        <f t="shared" si="96"/>
        <v>150.5</v>
      </c>
      <c r="AH221">
        <v>146.1</v>
      </c>
      <c r="AI221">
        <f t="shared" si="97"/>
        <v>146.1</v>
      </c>
      <c r="AJ221">
        <v>149.9</v>
      </c>
      <c r="AK221">
        <f t="shared" si="98"/>
        <v>149.9</v>
      </c>
      <c r="AL221" t="s">
        <v>32</v>
      </c>
      <c r="AM221">
        <f t="shared" si="81"/>
        <v>148.5</v>
      </c>
      <c r="AN221">
        <v>145.30000000000001</v>
      </c>
      <c r="AO221">
        <f t="shared" si="99"/>
        <v>145.30000000000001</v>
      </c>
      <c r="AP221">
        <v>150.1</v>
      </c>
      <c r="AQ221">
        <f t="shared" si="100"/>
        <v>150.1</v>
      </c>
      <c r="AR221">
        <v>149.9</v>
      </c>
      <c r="AS221">
        <f t="shared" si="101"/>
        <v>149.9</v>
      </c>
      <c r="AT221">
        <v>129.19999999999999</v>
      </c>
      <c r="AU221">
        <f t="shared" si="102"/>
        <v>129.19999999999999</v>
      </c>
      <c r="AV221">
        <v>143.4</v>
      </c>
      <c r="AW221">
        <f t="shared" si="103"/>
        <v>143.4</v>
      </c>
      <c r="AX221">
        <v>155.5</v>
      </c>
      <c r="AY221">
        <f t="shared" si="104"/>
        <v>155.5</v>
      </c>
      <c r="AZ221">
        <v>134.9</v>
      </c>
      <c r="BA221">
        <f t="shared" si="105"/>
        <v>134.9</v>
      </c>
      <c r="BB221">
        <v>142.19999999999999</v>
      </c>
      <c r="BC221">
        <f t="shared" si="106"/>
        <v>142.19999999999999</v>
      </c>
      <c r="BD221">
        <v>141</v>
      </c>
      <c r="BE221">
        <f t="shared" si="107"/>
        <v>141</v>
      </c>
    </row>
    <row r="222" spans="1:57" x14ac:dyDescent="0.3">
      <c r="A222" t="s">
        <v>33</v>
      </c>
      <c r="B222">
        <v>2019</v>
      </c>
      <c r="C222" t="s">
        <v>35</v>
      </c>
      <c r="D222">
        <v>139.4</v>
      </c>
      <c r="E222">
        <f t="shared" si="82"/>
        <v>139.4</v>
      </c>
      <c r="F222">
        <v>150.1</v>
      </c>
      <c r="G222">
        <f t="shared" si="83"/>
        <v>150.1</v>
      </c>
      <c r="H222">
        <v>145.30000000000001</v>
      </c>
      <c r="I222">
        <f t="shared" si="84"/>
        <v>145.30000000000001</v>
      </c>
      <c r="J222">
        <v>141.69999999999999</v>
      </c>
      <c r="K222">
        <f t="shared" si="85"/>
        <v>141.69999999999999</v>
      </c>
      <c r="L222">
        <v>118.4</v>
      </c>
      <c r="M222">
        <f t="shared" si="86"/>
        <v>118.4</v>
      </c>
      <c r="N222">
        <v>137</v>
      </c>
      <c r="O222">
        <f t="shared" si="87"/>
        <v>137</v>
      </c>
      <c r="P222">
        <v>131.6</v>
      </c>
      <c r="Q222">
        <f t="shared" si="88"/>
        <v>131.6</v>
      </c>
      <c r="R222">
        <v>119.9</v>
      </c>
      <c r="S222">
        <f t="shared" si="89"/>
        <v>119.9</v>
      </c>
      <c r="T222">
        <v>110.4</v>
      </c>
      <c r="U222">
        <f t="shared" si="90"/>
        <v>110.4</v>
      </c>
      <c r="V222">
        <v>140.80000000000001</v>
      </c>
      <c r="W222">
        <f t="shared" si="91"/>
        <v>140.80000000000001</v>
      </c>
      <c r="X222">
        <v>128.30000000000001</v>
      </c>
      <c r="Y222">
        <f t="shared" si="92"/>
        <v>128.30000000000001</v>
      </c>
      <c r="Z222">
        <v>153.5</v>
      </c>
      <c r="AA222">
        <f t="shared" si="93"/>
        <v>153.5</v>
      </c>
      <c r="AB222">
        <v>138</v>
      </c>
      <c r="AC222">
        <f t="shared" si="94"/>
        <v>138</v>
      </c>
      <c r="AD222">
        <v>164.9</v>
      </c>
      <c r="AE222">
        <f t="shared" si="95"/>
        <v>164.9</v>
      </c>
      <c r="AF222">
        <v>143.30000000000001</v>
      </c>
      <c r="AG222">
        <f t="shared" si="96"/>
        <v>143.30000000000001</v>
      </c>
      <c r="AH222">
        <v>130.80000000000001</v>
      </c>
      <c r="AI222">
        <f t="shared" si="97"/>
        <v>130.80000000000001</v>
      </c>
      <c r="AJ222">
        <v>141.4</v>
      </c>
      <c r="AK222">
        <f t="shared" si="98"/>
        <v>141.4</v>
      </c>
      <c r="AL222">
        <v>148.5</v>
      </c>
      <c r="AM222">
        <f t="shared" si="81"/>
        <v>148.5</v>
      </c>
      <c r="AN222">
        <v>127.1</v>
      </c>
      <c r="AO222">
        <f t="shared" si="99"/>
        <v>127.1</v>
      </c>
      <c r="AP222">
        <v>136.6</v>
      </c>
      <c r="AQ222">
        <f t="shared" si="100"/>
        <v>136.6</v>
      </c>
      <c r="AR222">
        <v>138.5</v>
      </c>
      <c r="AS222">
        <f t="shared" si="101"/>
        <v>138.5</v>
      </c>
      <c r="AT222">
        <v>119.2</v>
      </c>
      <c r="AU222">
        <f t="shared" si="102"/>
        <v>119.2</v>
      </c>
      <c r="AV222">
        <v>132.19999999999999</v>
      </c>
      <c r="AW222">
        <f t="shared" si="103"/>
        <v>132.19999999999999</v>
      </c>
      <c r="AX222">
        <v>146.6</v>
      </c>
      <c r="AY222">
        <f t="shared" si="104"/>
        <v>146.6</v>
      </c>
      <c r="AZ222">
        <v>133</v>
      </c>
      <c r="BA222">
        <f t="shared" si="105"/>
        <v>133</v>
      </c>
      <c r="BB222">
        <v>132.4</v>
      </c>
      <c r="BC222">
        <f t="shared" si="106"/>
        <v>132.4</v>
      </c>
      <c r="BD222">
        <v>138.6</v>
      </c>
      <c r="BE222">
        <f t="shared" si="107"/>
        <v>138.6</v>
      </c>
    </row>
    <row r="223" spans="1:57" x14ac:dyDescent="0.3">
      <c r="A223" t="s">
        <v>34</v>
      </c>
      <c r="B223">
        <v>2019</v>
      </c>
      <c r="C223" t="s">
        <v>35</v>
      </c>
      <c r="D223">
        <v>137.6</v>
      </c>
      <c r="E223">
        <f t="shared" si="82"/>
        <v>137.6</v>
      </c>
      <c r="F223">
        <v>152</v>
      </c>
      <c r="G223">
        <f t="shared" si="83"/>
        <v>152</v>
      </c>
      <c r="H223">
        <v>141.5</v>
      </c>
      <c r="I223">
        <f t="shared" si="84"/>
        <v>141.5</v>
      </c>
      <c r="J223">
        <v>142.19999999999999</v>
      </c>
      <c r="K223">
        <f t="shared" si="85"/>
        <v>142.19999999999999</v>
      </c>
      <c r="L223">
        <v>122</v>
      </c>
      <c r="M223">
        <f t="shared" si="86"/>
        <v>122</v>
      </c>
      <c r="N223">
        <v>136.4</v>
      </c>
      <c r="O223">
        <f t="shared" si="87"/>
        <v>136.4</v>
      </c>
      <c r="P223">
        <v>129.69999999999999</v>
      </c>
      <c r="Q223">
        <f t="shared" si="88"/>
        <v>129.69999999999999</v>
      </c>
      <c r="R223">
        <v>121</v>
      </c>
      <c r="S223">
        <f t="shared" si="89"/>
        <v>121</v>
      </c>
      <c r="T223">
        <v>109</v>
      </c>
      <c r="U223">
        <f t="shared" si="90"/>
        <v>109</v>
      </c>
      <c r="V223">
        <v>139.69999999999999</v>
      </c>
      <c r="W223">
        <f t="shared" si="91"/>
        <v>139.69999999999999</v>
      </c>
      <c r="X223">
        <v>133.6</v>
      </c>
      <c r="Y223">
        <f t="shared" si="92"/>
        <v>133.6</v>
      </c>
      <c r="Z223">
        <v>154.9</v>
      </c>
      <c r="AA223">
        <f t="shared" si="93"/>
        <v>154.9</v>
      </c>
      <c r="AB223">
        <v>137.5</v>
      </c>
      <c r="AC223">
        <f t="shared" si="94"/>
        <v>137.5</v>
      </c>
      <c r="AD223">
        <v>163.4</v>
      </c>
      <c r="AE223">
        <f t="shared" si="95"/>
        <v>163.4</v>
      </c>
      <c r="AF223">
        <v>147.69999999999999</v>
      </c>
      <c r="AG223">
        <f t="shared" si="96"/>
        <v>147.69999999999999</v>
      </c>
      <c r="AH223">
        <v>139.69999999999999</v>
      </c>
      <c r="AI223">
        <f t="shared" si="97"/>
        <v>139.69999999999999</v>
      </c>
      <c r="AJ223">
        <v>146.5</v>
      </c>
      <c r="AK223">
        <f t="shared" si="98"/>
        <v>146.5</v>
      </c>
      <c r="AL223">
        <v>148.5</v>
      </c>
      <c r="AM223">
        <f t="shared" si="81"/>
        <v>148.5</v>
      </c>
      <c r="AN223">
        <v>138.4</v>
      </c>
      <c r="AO223">
        <f t="shared" si="99"/>
        <v>138.4</v>
      </c>
      <c r="AP223">
        <v>143.69999999999999</v>
      </c>
      <c r="AQ223">
        <f t="shared" si="100"/>
        <v>143.69999999999999</v>
      </c>
      <c r="AR223">
        <v>145.6</v>
      </c>
      <c r="AS223">
        <f t="shared" si="101"/>
        <v>145.6</v>
      </c>
      <c r="AT223">
        <v>123.9</v>
      </c>
      <c r="AU223">
        <f t="shared" si="102"/>
        <v>123.9</v>
      </c>
      <c r="AV223">
        <v>137.1</v>
      </c>
      <c r="AW223">
        <f t="shared" si="103"/>
        <v>137.1</v>
      </c>
      <c r="AX223">
        <v>150.30000000000001</v>
      </c>
      <c r="AY223">
        <f t="shared" si="104"/>
        <v>150.30000000000001</v>
      </c>
      <c r="AZ223">
        <v>134.1</v>
      </c>
      <c r="BA223">
        <f t="shared" si="105"/>
        <v>134.1</v>
      </c>
      <c r="BB223">
        <v>137.4</v>
      </c>
      <c r="BC223">
        <f t="shared" si="106"/>
        <v>137.4</v>
      </c>
      <c r="BD223">
        <v>139.9</v>
      </c>
      <c r="BE223">
        <f t="shared" si="107"/>
        <v>139.9</v>
      </c>
    </row>
    <row r="224" spans="1:57" x14ac:dyDescent="0.3">
      <c r="A224" t="s">
        <v>30</v>
      </c>
      <c r="B224">
        <v>2019</v>
      </c>
      <c r="C224" t="s">
        <v>36</v>
      </c>
      <c r="D224">
        <v>136.9</v>
      </c>
      <c r="E224">
        <f t="shared" si="82"/>
        <v>136.9</v>
      </c>
      <c r="F224">
        <v>154.1</v>
      </c>
      <c r="G224">
        <f t="shared" si="83"/>
        <v>154.1</v>
      </c>
      <c r="H224">
        <v>138.69999999999999</v>
      </c>
      <c r="I224">
        <f t="shared" si="84"/>
        <v>138.69999999999999</v>
      </c>
      <c r="J224">
        <v>142.5</v>
      </c>
      <c r="K224">
        <f t="shared" si="85"/>
        <v>142.5</v>
      </c>
      <c r="L224">
        <v>124.1</v>
      </c>
      <c r="M224">
        <f t="shared" si="86"/>
        <v>124.1</v>
      </c>
      <c r="N224">
        <v>136.1</v>
      </c>
      <c r="O224">
        <f t="shared" si="87"/>
        <v>136.1</v>
      </c>
      <c r="P224">
        <v>128.19999999999999</v>
      </c>
      <c r="Q224">
        <f t="shared" si="88"/>
        <v>128.19999999999999</v>
      </c>
      <c r="R224">
        <v>122.3</v>
      </c>
      <c r="S224">
        <f t="shared" si="89"/>
        <v>122.3</v>
      </c>
      <c r="T224">
        <v>108.3</v>
      </c>
      <c r="U224">
        <f t="shared" si="90"/>
        <v>108.3</v>
      </c>
      <c r="V224">
        <v>138.9</v>
      </c>
      <c r="W224">
        <f t="shared" si="91"/>
        <v>138.9</v>
      </c>
      <c r="X224">
        <v>137.4</v>
      </c>
      <c r="Y224">
        <f t="shared" si="92"/>
        <v>137.4</v>
      </c>
      <c r="Z224">
        <v>156.4</v>
      </c>
      <c r="AA224">
        <f t="shared" si="93"/>
        <v>156.4</v>
      </c>
      <c r="AB224">
        <v>137.30000000000001</v>
      </c>
      <c r="AC224">
        <f t="shared" si="94"/>
        <v>137.30000000000001</v>
      </c>
      <c r="AD224">
        <v>162.9</v>
      </c>
      <c r="AE224">
        <f t="shared" si="95"/>
        <v>162.9</v>
      </c>
      <c r="AF224">
        <v>150.80000000000001</v>
      </c>
      <c r="AG224">
        <f t="shared" si="96"/>
        <v>150.80000000000001</v>
      </c>
      <c r="AH224">
        <v>146.1</v>
      </c>
      <c r="AI224">
        <f t="shared" si="97"/>
        <v>146.1</v>
      </c>
      <c r="AJ224">
        <v>150.1</v>
      </c>
      <c r="AK224">
        <f t="shared" si="98"/>
        <v>150.1</v>
      </c>
      <c r="AL224" t="s">
        <v>32</v>
      </c>
      <c r="AM224">
        <f t="shared" si="81"/>
        <v>149</v>
      </c>
      <c r="AN224">
        <v>146.4</v>
      </c>
      <c r="AO224">
        <f t="shared" si="99"/>
        <v>146.4</v>
      </c>
      <c r="AP224">
        <v>150</v>
      </c>
      <c r="AQ224">
        <f t="shared" si="100"/>
        <v>150</v>
      </c>
      <c r="AR224">
        <v>150.4</v>
      </c>
      <c r="AS224">
        <f t="shared" si="101"/>
        <v>150.4</v>
      </c>
      <c r="AT224">
        <v>129.9</v>
      </c>
      <c r="AU224">
        <f t="shared" si="102"/>
        <v>129.9</v>
      </c>
      <c r="AV224">
        <v>143.80000000000001</v>
      </c>
      <c r="AW224">
        <f t="shared" si="103"/>
        <v>143.80000000000001</v>
      </c>
      <c r="AX224">
        <v>155.5</v>
      </c>
      <c r="AY224">
        <f t="shared" si="104"/>
        <v>155.5</v>
      </c>
      <c r="AZ224">
        <v>134</v>
      </c>
      <c r="BA224">
        <f t="shared" si="105"/>
        <v>134</v>
      </c>
      <c r="BB224">
        <v>142.4</v>
      </c>
      <c r="BC224">
        <f t="shared" si="106"/>
        <v>142.4</v>
      </c>
      <c r="BD224">
        <v>141.19999999999999</v>
      </c>
      <c r="BE224">
        <f t="shared" si="107"/>
        <v>141.19999999999999</v>
      </c>
    </row>
    <row r="225" spans="1:57" x14ac:dyDescent="0.3">
      <c r="A225" t="s">
        <v>33</v>
      </c>
      <c r="B225">
        <v>2019</v>
      </c>
      <c r="C225" t="s">
        <v>36</v>
      </c>
      <c r="D225">
        <v>139.69999999999999</v>
      </c>
      <c r="E225">
        <f t="shared" si="82"/>
        <v>139.69999999999999</v>
      </c>
      <c r="F225">
        <v>151.1</v>
      </c>
      <c r="G225">
        <f t="shared" si="83"/>
        <v>151.1</v>
      </c>
      <c r="H225">
        <v>142.9</v>
      </c>
      <c r="I225">
        <f t="shared" si="84"/>
        <v>142.9</v>
      </c>
      <c r="J225">
        <v>141.9</v>
      </c>
      <c r="K225">
        <f t="shared" si="85"/>
        <v>141.9</v>
      </c>
      <c r="L225">
        <v>118.4</v>
      </c>
      <c r="M225">
        <f t="shared" si="86"/>
        <v>118.4</v>
      </c>
      <c r="N225">
        <v>139.4</v>
      </c>
      <c r="O225">
        <f t="shared" si="87"/>
        <v>139.4</v>
      </c>
      <c r="P225">
        <v>141.19999999999999</v>
      </c>
      <c r="Q225">
        <f t="shared" si="88"/>
        <v>141.19999999999999</v>
      </c>
      <c r="R225">
        <v>120.7</v>
      </c>
      <c r="S225">
        <f t="shared" si="89"/>
        <v>120.7</v>
      </c>
      <c r="T225">
        <v>110.4</v>
      </c>
      <c r="U225">
        <f t="shared" si="90"/>
        <v>110.4</v>
      </c>
      <c r="V225">
        <v>140.69999999999999</v>
      </c>
      <c r="W225">
        <f t="shared" si="91"/>
        <v>140.69999999999999</v>
      </c>
      <c r="X225">
        <v>128.5</v>
      </c>
      <c r="Y225">
        <f t="shared" si="92"/>
        <v>128.5</v>
      </c>
      <c r="Z225">
        <v>153.9</v>
      </c>
      <c r="AA225">
        <f t="shared" si="93"/>
        <v>153.9</v>
      </c>
      <c r="AB225">
        <v>139.6</v>
      </c>
      <c r="AC225">
        <f t="shared" si="94"/>
        <v>139.6</v>
      </c>
      <c r="AD225">
        <v>165.3</v>
      </c>
      <c r="AE225">
        <f t="shared" si="95"/>
        <v>165.3</v>
      </c>
      <c r="AF225">
        <v>143.5</v>
      </c>
      <c r="AG225">
        <f t="shared" si="96"/>
        <v>143.5</v>
      </c>
      <c r="AH225">
        <v>131.19999999999999</v>
      </c>
      <c r="AI225">
        <f t="shared" si="97"/>
        <v>131.19999999999999</v>
      </c>
      <c r="AJ225">
        <v>141.6</v>
      </c>
      <c r="AK225">
        <f t="shared" si="98"/>
        <v>141.6</v>
      </c>
      <c r="AL225">
        <v>149</v>
      </c>
      <c r="AM225">
        <f t="shared" si="81"/>
        <v>149</v>
      </c>
      <c r="AN225">
        <v>128.80000000000001</v>
      </c>
      <c r="AO225">
        <f t="shared" si="99"/>
        <v>128.80000000000001</v>
      </c>
      <c r="AP225">
        <v>136.80000000000001</v>
      </c>
      <c r="AQ225">
        <f t="shared" si="100"/>
        <v>136.80000000000001</v>
      </c>
      <c r="AR225">
        <v>139.19999999999999</v>
      </c>
      <c r="AS225">
        <f t="shared" si="101"/>
        <v>139.19999999999999</v>
      </c>
      <c r="AT225">
        <v>119.9</v>
      </c>
      <c r="AU225">
        <f t="shared" si="102"/>
        <v>119.9</v>
      </c>
      <c r="AV225">
        <v>133</v>
      </c>
      <c r="AW225">
        <f t="shared" si="103"/>
        <v>133</v>
      </c>
      <c r="AX225">
        <v>146.69999999999999</v>
      </c>
      <c r="AY225">
        <f t="shared" si="104"/>
        <v>146.69999999999999</v>
      </c>
      <c r="AZ225">
        <v>132.5</v>
      </c>
      <c r="BA225">
        <f t="shared" si="105"/>
        <v>132.5</v>
      </c>
      <c r="BB225">
        <v>132.80000000000001</v>
      </c>
      <c r="BC225">
        <f t="shared" si="106"/>
        <v>132.80000000000001</v>
      </c>
      <c r="BD225">
        <v>139.5</v>
      </c>
      <c r="BE225">
        <f t="shared" si="107"/>
        <v>139.5</v>
      </c>
    </row>
    <row r="226" spans="1:57" x14ac:dyDescent="0.3">
      <c r="A226" t="s">
        <v>34</v>
      </c>
      <c r="B226">
        <v>2019</v>
      </c>
      <c r="C226" t="s">
        <v>36</v>
      </c>
      <c r="D226">
        <v>137.80000000000001</v>
      </c>
      <c r="E226">
        <f t="shared" si="82"/>
        <v>137.80000000000001</v>
      </c>
      <c r="F226">
        <v>153</v>
      </c>
      <c r="G226">
        <f t="shared" si="83"/>
        <v>153</v>
      </c>
      <c r="H226">
        <v>140.30000000000001</v>
      </c>
      <c r="I226">
        <f t="shared" si="84"/>
        <v>140.30000000000001</v>
      </c>
      <c r="J226">
        <v>142.30000000000001</v>
      </c>
      <c r="K226">
        <f t="shared" si="85"/>
        <v>142.30000000000001</v>
      </c>
      <c r="L226">
        <v>122</v>
      </c>
      <c r="M226">
        <f t="shared" si="86"/>
        <v>122</v>
      </c>
      <c r="N226">
        <v>137.6</v>
      </c>
      <c r="O226">
        <f t="shared" si="87"/>
        <v>137.6</v>
      </c>
      <c r="P226">
        <v>132.6</v>
      </c>
      <c r="Q226">
        <f t="shared" si="88"/>
        <v>132.6</v>
      </c>
      <c r="R226">
        <v>121.8</v>
      </c>
      <c r="S226">
        <f t="shared" si="89"/>
        <v>121.8</v>
      </c>
      <c r="T226">
        <v>109</v>
      </c>
      <c r="U226">
        <f t="shared" si="90"/>
        <v>109</v>
      </c>
      <c r="V226">
        <v>139.5</v>
      </c>
      <c r="W226">
        <f t="shared" si="91"/>
        <v>139.5</v>
      </c>
      <c r="X226">
        <v>133.69999999999999</v>
      </c>
      <c r="Y226">
        <f t="shared" si="92"/>
        <v>133.69999999999999</v>
      </c>
      <c r="Z226">
        <v>155.19999999999999</v>
      </c>
      <c r="AA226">
        <f t="shared" si="93"/>
        <v>155.19999999999999</v>
      </c>
      <c r="AB226">
        <v>138.1</v>
      </c>
      <c r="AC226">
        <f t="shared" si="94"/>
        <v>138.1</v>
      </c>
      <c r="AD226">
        <v>163.5</v>
      </c>
      <c r="AE226">
        <f t="shared" si="95"/>
        <v>163.5</v>
      </c>
      <c r="AF226">
        <v>147.9</v>
      </c>
      <c r="AG226">
        <f t="shared" si="96"/>
        <v>147.9</v>
      </c>
      <c r="AH226">
        <v>139.9</v>
      </c>
      <c r="AI226">
        <f t="shared" si="97"/>
        <v>139.9</v>
      </c>
      <c r="AJ226">
        <v>146.69999999999999</v>
      </c>
      <c r="AK226">
        <f t="shared" si="98"/>
        <v>146.69999999999999</v>
      </c>
      <c r="AL226">
        <v>149</v>
      </c>
      <c r="AM226">
        <f t="shared" si="81"/>
        <v>149</v>
      </c>
      <c r="AN226">
        <v>139.69999999999999</v>
      </c>
      <c r="AO226">
        <f t="shared" si="99"/>
        <v>139.69999999999999</v>
      </c>
      <c r="AP226">
        <v>143.80000000000001</v>
      </c>
      <c r="AQ226">
        <f t="shared" si="100"/>
        <v>143.80000000000001</v>
      </c>
      <c r="AR226">
        <v>146.19999999999999</v>
      </c>
      <c r="AS226">
        <f t="shared" si="101"/>
        <v>146.19999999999999</v>
      </c>
      <c r="AT226">
        <v>124.6</v>
      </c>
      <c r="AU226">
        <f t="shared" si="102"/>
        <v>124.6</v>
      </c>
      <c r="AV226">
        <v>137.69999999999999</v>
      </c>
      <c r="AW226">
        <f t="shared" si="103"/>
        <v>137.69999999999999</v>
      </c>
      <c r="AX226">
        <v>150.30000000000001</v>
      </c>
      <c r="AY226">
        <f t="shared" si="104"/>
        <v>150.30000000000001</v>
      </c>
      <c r="AZ226">
        <v>133.4</v>
      </c>
      <c r="BA226">
        <f t="shared" si="105"/>
        <v>133.4</v>
      </c>
      <c r="BB226">
        <v>137.69999999999999</v>
      </c>
      <c r="BC226">
        <f t="shared" si="106"/>
        <v>137.69999999999999</v>
      </c>
      <c r="BD226">
        <v>140.4</v>
      </c>
      <c r="BE226">
        <f t="shared" si="107"/>
        <v>140.4</v>
      </c>
    </row>
    <row r="227" spans="1:57" x14ac:dyDescent="0.3">
      <c r="A227" t="s">
        <v>30</v>
      </c>
      <c r="B227">
        <v>2019</v>
      </c>
      <c r="C227" t="s">
        <v>38</v>
      </c>
      <c r="D227">
        <v>137.4</v>
      </c>
      <c r="E227">
        <f t="shared" si="82"/>
        <v>137.4</v>
      </c>
      <c r="F227">
        <v>159.5</v>
      </c>
      <c r="G227">
        <f t="shared" si="83"/>
        <v>159.5</v>
      </c>
      <c r="H227">
        <v>134.5</v>
      </c>
      <c r="I227">
        <f t="shared" si="84"/>
        <v>134.5</v>
      </c>
      <c r="J227">
        <v>142.6</v>
      </c>
      <c r="K227">
        <f t="shared" si="85"/>
        <v>142.6</v>
      </c>
      <c r="L227">
        <v>124</v>
      </c>
      <c r="M227">
        <f t="shared" si="86"/>
        <v>124</v>
      </c>
      <c r="N227">
        <v>143.69999999999999</v>
      </c>
      <c r="O227">
        <f t="shared" si="87"/>
        <v>143.69999999999999</v>
      </c>
      <c r="P227">
        <v>133.4</v>
      </c>
      <c r="Q227">
        <f t="shared" si="88"/>
        <v>133.4</v>
      </c>
      <c r="R227">
        <v>125.1</v>
      </c>
      <c r="S227">
        <f t="shared" si="89"/>
        <v>125.1</v>
      </c>
      <c r="T227">
        <v>109.3</v>
      </c>
      <c r="U227">
        <f t="shared" si="90"/>
        <v>109.3</v>
      </c>
      <c r="V227">
        <v>139.30000000000001</v>
      </c>
      <c r="W227">
        <f t="shared" si="91"/>
        <v>139.30000000000001</v>
      </c>
      <c r="X227">
        <v>137.69999999999999</v>
      </c>
      <c r="Y227">
        <f t="shared" si="92"/>
        <v>137.69999999999999</v>
      </c>
      <c r="Z227">
        <v>156.4</v>
      </c>
      <c r="AA227">
        <f t="shared" si="93"/>
        <v>156.4</v>
      </c>
      <c r="AB227">
        <v>139.19999999999999</v>
      </c>
      <c r="AC227">
        <f t="shared" si="94"/>
        <v>139.19999999999999</v>
      </c>
      <c r="AD227">
        <v>163.30000000000001</v>
      </c>
      <c r="AE227">
        <f t="shared" si="95"/>
        <v>163.30000000000001</v>
      </c>
      <c r="AF227">
        <v>151.30000000000001</v>
      </c>
      <c r="AG227">
        <f t="shared" si="96"/>
        <v>151.30000000000001</v>
      </c>
      <c r="AH227">
        <v>146.6</v>
      </c>
      <c r="AI227">
        <f t="shared" si="97"/>
        <v>146.6</v>
      </c>
      <c r="AJ227">
        <v>150.69999999999999</v>
      </c>
      <c r="AK227">
        <f t="shared" si="98"/>
        <v>150.69999999999999</v>
      </c>
      <c r="AL227" t="s">
        <v>32</v>
      </c>
      <c r="AM227">
        <f t="shared" si="81"/>
        <v>150.1</v>
      </c>
      <c r="AN227">
        <v>146.9</v>
      </c>
      <c r="AO227">
        <f t="shared" si="99"/>
        <v>146.9</v>
      </c>
      <c r="AP227">
        <v>149.5</v>
      </c>
      <c r="AQ227">
        <f t="shared" si="100"/>
        <v>149.5</v>
      </c>
      <c r="AR227">
        <v>151.30000000000001</v>
      </c>
      <c r="AS227">
        <f t="shared" si="101"/>
        <v>151.30000000000001</v>
      </c>
      <c r="AT227">
        <v>130.19999999999999</v>
      </c>
      <c r="AU227">
        <f t="shared" si="102"/>
        <v>130.19999999999999</v>
      </c>
      <c r="AV227">
        <v>145.9</v>
      </c>
      <c r="AW227">
        <f t="shared" si="103"/>
        <v>145.9</v>
      </c>
      <c r="AX227">
        <v>156.69999999999999</v>
      </c>
      <c r="AY227">
        <f t="shared" si="104"/>
        <v>156.69999999999999</v>
      </c>
      <c r="AZ227">
        <v>133.9</v>
      </c>
      <c r="BA227">
        <f t="shared" si="105"/>
        <v>133.9</v>
      </c>
      <c r="BB227">
        <v>142.9</v>
      </c>
      <c r="BC227">
        <f t="shared" si="106"/>
        <v>142.9</v>
      </c>
      <c r="BD227">
        <v>142.4</v>
      </c>
      <c r="BE227">
        <f t="shared" si="107"/>
        <v>142.4</v>
      </c>
    </row>
    <row r="228" spans="1:57" x14ac:dyDescent="0.3">
      <c r="A228" t="s">
        <v>33</v>
      </c>
      <c r="B228">
        <v>2019</v>
      </c>
      <c r="C228" t="s">
        <v>38</v>
      </c>
      <c r="D228">
        <v>140.4</v>
      </c>
      <c r="E228">
        <f t="shared" si="82"/>
        <v>140.4</v>
      </c>
      <c r="F228">
        <v>156.69999999999999</v>
      </c>
      <c r="G228">
        <f t="shared" si="83"/>
        <v>156.69999999999999</v>
      </c>
      <c r="H228">
        <v>138.30000000000001</v>
      </c>
      <c r="I228">
        <f t="shared" si="84"/>
        <v>138.30000000000001</v>
      </c>
      <c r="J228">
        <v>142.4</v>
      </c>
      <c r="K228">
        <f t="shared" si="85"/>
        <v>142.4</v>
      </c>
      <c r="L228">
        <v>118.6</v>
      </c>
      <c r="M228">
        <f t="shared" si="86"/>
        <v>118.6</v>
      </c>
      <c r="N228">
        <v>149.69999999999999</v>
      </c>
      <c r="O228">
        <f t="shared" si="87"/>
        <v>149.69999999999999</v>
      </c>
      <c r="P228">
        <v>161.6</v>
      </c>
      <c r="Q228">
        <f t="shared" si="88"/>
        <v>161.6</v>
      </c>
      <c r="R228">
        <v>124.4</v>
      </c>
      <c r="S228">
        <f t="shared" si="89"/>
        <v>124.4</v>
      </c>
      <c r="T228">
        <v>111.2</v>
      </c>
      <c r="U228">
        <f t="shared" si="90"/>
        <v>111.2</v>
      </c>
      <c r="V228">
        <v>141</v>
      </c>
      <c r="W228">
        <f t="shared" si="91"/>
        <v>141</v>
      </c>
      <c r="X228">
        <v>128.9</v>
      </c>
      <c r="Y228">
        <f t="shared" si="92"/>
        <v>128.9</v>
      </c>
      <c r="Z228">
        <v>154.5</v>
      </c>
      <c r="AA228">
        <f t="shared" si="93"/>
        <v>154.5</v>
      </c>
      <c r="AB228">
        <v>143.80000000000001</v>
      </c>
      <c r="AC228">
        <f t="shared" si="94"/>
        <v>143.80000000000001</v>
      </c>
      <c r="AD228">
        <v>166.2</v>
      </c>
      <c r="AE228">
        <f t="shared" si="95"/>
        <v>166.2</v>
      </c>
      <c r="AF228">
        <v>144</v>
      </c>
      <c r="AG228">
        <f t="shared" si="96"/>
        <v>144</v>
      </c>
      <c r="AH228">
        <v>131.69999999999999</v>
      </c>
      <c r="AI228">
        <f t="shared" si="97"/>
        <v>131.69999999999999</v>
      </c>
      <c r="AJ228">
        <v>142.19999999999999</v>
      </c>
      <c r="AK228">
        <f t="shared" si="98"/>
        <v>142.19999999999999</v>
      </c>
      <c r="AL228">
        <v>150.1</v>
      </c>
      <c r="AM228">
        <f t="shared" si="81"/>
        <v>150.1</v>
      </c>
      <c r="AN228">
        <v>129.4</v>
      </c>
      <c r="AO228">
        <f t="shared" si="99"/>
        <v>129.4</v>
      </c>
      <c r="AP228">
        <v>137.19999999999999</v>
      </c>
      <c r="AQ228">
        <f t="shared" si="100"/>
        <v>137.19999999999999</v>
      </c>
      <c r="AR228">
        <v>139.80000000000001</v>
      </c>
      <c r="AS228">
        <f t="shared" si="101"/>
        <v>139.80000000000001</v>
      </c>
      <c r="AT228">
        <v>120.1</v>
      </c>
      <c r="AU228">
        <f t="shared" si="102"/>
        <v>120.1</v>
      </c>
      <c r="AV228">
        <v>134</v>
      </c>
      <c r="AW228">
        <f t="shared" si="103"/>
        <v>134</v>
      </c>
      <c r="AX228">
        <v>148</v>
      </c>
      <c r="AY228">
        <f t="shared" si="104"/>
        <v>148</v>
      </c>
      <c r="AZ228">
        <v>132.6</v>
      </c>
      <c r="BA228">
        <f t="shared" si="105"/>
        <v>132.6</v>
      </c>
      <c r="BB228">
        <v>133.30000000000001</v>
      </c>
      <c r="BC228">
        <f t="shared" si="106"/>
        <v>133.30000000000001</v>
      </c>
      <c r="BD228">
        <v>141.5</v>
      </c>
      <c r="BE228">
        <f t="shared" si="107"/>
        <v>141.5</v>
      </c>
    </row>
    <row r="229" spans="1:57" x14ac:dyDescent="0.3">
      <c r="A229" t="s">
        <v>34</v>
      </c>
      <c r="B229">
        <v>2019</v>
      </c>
      <c r="C229" t="s">
        <v>38</v>
      </c>
      <c r="D229">
        <v>138.30000000000001</v>
      </c>
      <c r="E229">
        <f t="shared" si="82"/>
        <v>138.30000000000001</v>
      </c>
      <c r="F229">
        <v>158.5</v>
      </c>
      <c r="G229">
        <f t="shared" si="83"/>
        <v>158.5</v>
      </c>
      <c r="H229">
        <v>136</v>
      </c>
      <c r="I229">
        <f t="shared" si="84"/>
        <v>136</v>
      </c>
      <c r="J229">
        <v>142.5</v>
      </c>
      <c r="K229">
        <f t="shared" si="85"/>
        <v>142.5</v>
      </c>
      <c r="L229">
        <v>122</v>
      </c>
      <c r="M229">
        <f t="shared" si="86"/>
        <v>122</v>
      </c>
      <c r="N229">
        <v>146.5</v>
      </c>
      <c r="O229">
        <f t="shared" si="87"/>
        <v>146.5</v>
      </c>
      <c r="P229">
        <v>143</v>
      </c>
      <c r="Q229">
        <f t="shared" si="88"/>
        <v>143</v>
      </c>
      <c r="R229">
        <v>124.9</v>
      </c>
      <c r="S229">
        <f t="shared" si="89"/>
        <v>124.9</v>
      </c>
      <c r="T229">
        <v>109.9</v>
      </c>
      <c r="U229">
        <f t="shared" si="90"/>
        <v>109.9</v>
      </c>
      <c r="V229">
        <v>139.9</v>
      </c>
      <c r="W229">
        <f t="shared" si="91"/>
        <v>139.9</v>
      </c>
      <c r="X229">
        <v>134</v>
      </c>
      <c r="Y229">
        <f t="shared" si="92"/>
        <v>134</v>
      </c>
      <c r="Z229">
        <v>155.5</v>
      </c>
      <c r="AA229">
        <f t="shared" si="93"/>
        <v>155.5</v>
      </c>
      <c r="AB229">
        <v>140.9</v>
      </c>
      <c r="AC229">
        <f t="shared" si="94"/>
        <v>140.9</v>
      </c>
      <c r="AD229">
        <v>164.1</v>
      </c>
      <c r="AE229">
        <f t="shared" si="95"/>
        <v>164.1</v>
      </c>
      <c r="AF229">
        <v>148.4</v>
      </c>
      <c r="AG229">
        <f t="shared" si="96"/>
        <v>148.4</v>
      </c>
      <c r="AH229">
        <v>140.4</v>
      </c>
      <c r="AI229">
        <f t="shared" si="97"/>
        <v>140.4</v>
      </c>
      <c r="AJ229">
        <v>147.30000000000001</v>
      </c>
      <c r="AK229">
        <f t="shared" si="98"/>
        <v>147.30000000000001</v>
      </c>
      <c r="AL229">
        <v>150.1</v>
      </c>
      <c r="AM229">
        <f t="shared" si="81"/>
        <v>150.1</v>
      </c>
      <c r="AN229">
        <v>140.30000000000001</v>
      </c>
      <c r="AO229">
        <f t="shared" si="99"/>
        <v>140.30000000000001</v>
      </c>
      <c r="AP229">
        <v>143.69999999999999</v>
      </c>
      <c r="AQ229">
        <f t="shared" si="100"/>
        <v>143.69999999999999</v>
      </c>
      <c r="AR229">
        <v>146.9</v>
      </c>
      <c r="AS229">
        <f t="shared" si="101"/>
        <v>146.9</v>
      </c>
      <c r="AT229">
        <v>124.9</v>
      </c>
      <c r="AU229">
        <f t="shared" si="102"/>
        <v>124.9</v>
      </c>
      <c r="AV229">
        <v>139.19999999999999</v>
      </c>
      <c r="AW229">
        <f t="shared" si="103"/>
        <v>139.19999999999999</v>
      </c>
      <c r="AX229">
        <v>151.6</v>
      </c>
      <c r="AY229">
        <f t="shared" si="104"/>
        <v>151.6</v>
      </c>
      <c r="AZ229">
        <v>133.4</v>
      </c>
      <c r="BA229">
        <f t="shared" si="105"/>
        <v>133.4</v>
      </c>
      <c r="BB229">
        <v>138.19999999999999</v>
      </c>
      <c r="BC229">
        <f t="shared" si="106"/>
        <v>138.19999999999999</v>
      </c>
      <c r="BD229">
        <v>142</v>
      </c>
      <c r="BE229">
        <f t="shared" si="107"/>
        <v>142</v>
      </c>
    </row>
    <row r="230" spans="1:57" x14ac:dyDescent="0.3">
      <c r="A230" t="s">
        <v>30</v>
      </c>
      <c r="B230">
        <v>2019</v>
      </c>
      <c r="C230" t="s">
        <v>39</v>
      </c>
      <c r="D230">
        <v>137.80000000000001</v>
      </c>
      <c r="E230">
        <f t="shared" si="82"/>
        <v>137.80000000000001</v>
      </c>
      <c r="F230">
        <v>163.5</v>
      </c>
      <c r="G230">
        <f t="shared" si="83"/>
        <v>163.5</v>
      </c>
      <c r="H230">
        <v>136.19999999999999</v>
      </c>
      <c r="I230">
        <f t="shared" si="84"/>
        <v>136.19999999999999</v>
      </c>
      <c r="J230">
        <v>143.19999999999999</v>
      </c>
      <c r="K230">
        <f t="shared" si="85"/>
        <v>143.19999999999999</v>
      </c>
      <c r="L230">
        <v>124.3</v>
      </c>
      <c r="M230">
        <f t="shared" si="86"/>
        <v>124.3</v>
      </c>
      <c r="N230">
        <v>143.30000000000001</v>
      </c>
      <c r="O230">
        <f t="shared" si="87"/>
        <v>143.30000000000001</v>
      </c>
      <c r="P230">
        <v>140.6</v>
      </c>
      <c r="Q230">
        <f t="shared" si="88"/>
        <v>140.6</v>
      </c>
      <c r="R230">
        <v>128.69999999999999</v>
      </c>
      <c r="S230">
        <f t="shared" si="89"/>
        <v>128.69999999999999</v>
      </c>
      <c r="T230">
        <v>110.6</v>
      </c>
      <c r="U230">
        <f t="shared" si="90"/>
        <v>110.6</v>
      </c>
      <c r="V230">
        <v>140.4</v>
      </c>
      <c r="W230">
        <f t="shared" si="91"/>
        <v>140.4</v>
      </c>
      <c r="X230">
        <v>138</v>
      </c>
      <c r="Y230">
        <f t="shared" si="92"/>
        <v>138</v>
      </c>
      <c r="Z230">
        <v>156.6</v>
      </c>
      <c r="AA230">
        <f t="shared" si="93"/>
        <v>156.6</v>
      </c>
      <c r="AB230">
        <v>141</v>
      </c>
      <c r="AC230">
        <f t="shared" si="94"/>
        <v>141</v>
      </c>
      <c r="AD230">
        <v>164.2</v>
      </c>
      <c r="AE230">
        <f t="shared" si="95"/>
        <v>164.2</v>
      </c>
      <c r="AF230">
        <v>151.4</v>
      </c>
      <c r="AG230">
        <f t="shared" si="96"/>
        <v>151.4</v>
      </c>
      <c r="AH230">
        <v>146.5</v>
      </c>
      <c r="AI230">
        <f t="shared" si="97"/>
        <v>146.5</v>
      </c>
      <c r="AJ230">
        <v>150.69999999999999</v>
      </c>
      <c r="AK230">
        <f t="shared" si="98"/>
        <v>150.69999999999999</v>
      </c>
      <c r="AL230" t="s">
        <v>32</v>
      </c>
      <c r="AM230">
        <f t="shared" si="81"/>
        <v>149.4</v>
      </c>
      <c r="AN230">
        <v>147.80000000000001</v>
      </c>
      <c r="AO230">
        <f t="shared" si="99"/>
        <v>147.80000000000001</v>
      </c>
      <c r="AP230">
        <v>149.6</v>
      </c>
      <c r="AQ230">
        <f t="shared" si="100"/>
        <v>149.6</v>
      </c>
      <c r="AR230">
        <v>151.69999999999999</v>
      </c>
      <c r="AS230">
        <f t="shared" si="101"/>
        <v>151.69999999999999</v>
      </c>
      <c r="AT230">
        <v>130.19999999999999</v>
      </c>
      <c r="AU230">
        <f t="shared" si="102"/>
        <v>130.19999999999999</v>
      </c>
      <c r="AV230">
        <v>146.4</v>
      </c>
      <c r="AW230">
        <f t="shared" si="103"/>
        <v>146.4</v>
      </c>
      <c r="AX230">
        <v>157.69999999999999</v>
      </c>
      <c r="AY230">
        <f t="shared" si="104"/>
        <v>157.69999999999999</v>
      </c>
      <c r="AZ230">
        <v>134.80000000000001</v>
      </c>
      <c r="BA230">
        <f t="shared" si="105"/>
        <v>134.80000000000001</v>
      </c>
      <c r="BB230">
        <v>143.30000000000001</v>
      </c>
      <c r="BC230">
        <f t="shared" si="106"/>
        <v>143.30000000000001</v>
      </c>
      <c r="BD230">
        <v>143.6</v>
      </c>
      <c r="BE230">
        <f t="shared" si="107"/>
        <v>143.6</v>
      </c>
    </row>
    <row r="231" spans="1:57" x14ac:dyDescent="0.3">
      <c r="A231" t="s">
        <v>33</v>
      </c>
      <c r="B231">
        <v>2019</v>
      </c>
      <c r="C231" t="s">
        <v>39</v>
      </c>
      <c r="D231">
        <v>140.69999999999999</v>
      </c>
      <c r="E231">
        <f t="shared" si="82"/>
        <v>140.69999999999999</v>
      </c>
      <c r="F231">
        <v>159.6</v>
      </c>
      <c r="G231">
        <f t="shared" si="83"/>
        <v>159.6</v>
      </c>
      <c r="H231">
        <v>140.4</v>
      </c>
      <c r="I231">
        <f t="shared" si="84"/>
        <v>140.4</v>
      </c>
      <c r="J231">
        <v>143.4</v>
      </c>
      <c r="K231">
        <f t="shared" si="85"/>
        <v>143.4</v>
      </c>
      <c r="L231">
        <v>118.6</v>
      </c>
      <c r="M231">
        <f t="shared" si="86"/>
        <v>118.6</v>
      </c>
      <c r="N231">
        <v>150.9</v>
      </c>
      <c r="O231">
        <f t="shared" si="87"/>
        <v>150.9</v>
      </c>
      <c r="P231">
        <v>169.8</v>
      </c>
      <c r="Q231">
        <f t="shared" si="88"/>
        <v>169.8</v>
      </c>
      <c r="R231">
        <v>127.4</v>
      </c>
      <c r="S231">
        <f t="shared" si="89"/>
        <v>127.4</v>
      </c>
      <c r="T231">
        <v>111.8</v>
      </c>
      <c r="U231">
        <f t="shared" si="90"/>
        <v>111.8</v>
      </c>
      <c r="V231">
        <v>141</v>
      </c>
      <c r="W231">
        <f t="shared" si="91"/>
        <v>141</v>
      </c>
      <c r="X231">
        <v>129</v>
      </c>
      <c r="Y231">
        <f t="shared" si="92"/>
        <v>129</v>
      </c>
      <c r="Z231">
        <v>155.1</v>
      </c>
      <c r="AA231">
        <f t="shared" si="93"/>
        <v>155.1</v>
      </c>
      <c r="AB231">
        <v>145.6</v>
      </c>
      <c r="AC231">
        <f t="shared" si="94"/>
        <v>145.6</v>
      </c>
      <c r="AD231">
        <v>166.7</v>
      </c>
      <c r="AE231">
        <f t="shared" si="95"/>
        <v>166.7</v>
      </c>
      <c r="AF231">
        <v>144.30000000000001</v>
      </c>
      <c r="AG231">
        <f t="shared" si="96"/>
        <v>144.30000000000001</v>
      </c>
      <c r="AH231">
        <v>131.69999999999999</v>
      </c>
      <c r="AI231">
        <f t="shared" si="97"/>
        <v>131.69999999999999</v>
      </c>
      <c r="AJ231">
        <v>142.4</v>
      </c>
      <c r="AK231">
        <f t="shared" si="98"/>
        <v>142.4</v>
      </c>
      <c r="AL231">
        <v>149.4</v>
      </c>
      <c r="AM231">
        <f t="shared" si="81"/>
        <v>149.4</v>
      </c>
      <c r="AN231">
        <v>130.5</v>
      </c>
      <c r="AO231">
        <f t="shared" si="99"/>
        <v>130.5</v>
      </c>
      <c r="AP231">
        <v>137.4</v>
      </c>
      <c r="AQ231">
        <f t="shared" si="100"/>
        <v>137.4</v>
      </c>
      <c r="AR231">
        <v>140.30000000000001</v>
      </c>
      <c r="AS231">
        <f t="shared" si="101"/>
        <v>140.30000000000001</v>
      </c>
      <c r="AT231">
        <v>119.6</v>
      </c>
      <c r="AU231">
        <f t="shared" si="102"/>
        <v>119.6</v>
      </c>
      <c r="AV231">
        <v>134.30000000000001</v>
      </c>
      <c r="AW231">
        <f t="shared" si="103"/>
        <v>134.30000000000001</v>
      </c>
      <c r="AX231">
        <v>148.9</v>
      </c>
      <c r="AY231">
        <f t="shared" si="104"/>
        <v>148.9</v>
      </c>
      <c r="AZ231">
        <v>133.69999999999999</v>
      </c>
      <c r="BA231">
        <f t="shared" si="105"/>
        <v>133.69999999999999</v>
      </c>
      <c r="BB231">
        <v>133.6</v>
      </c>
      <c r="BC231">
        <f t="shared" si="106"/>
        <v>133.6</v>
      </c>
      <c r="BD231">
        <v>142.1</v>
      </c>
      <c r="BE231">
        <f t="shared" si="107"/>
        <v>142.1</v>
      </c>
    </row>
    <row r="232" spans="1:57" x14ac:dyDescent="0.3">
      <c r="A232" t="s">
        <v>34</v>
      </c>
      <c r="B232">
        <v>2019</v>
      </c>
      <c r="C232" t="s">
        <v>39</v>
      </c>
      <c r="D232">
        <v>138.69999999999999</v>
      </c>
      <c r="E232">
        <f t="shared" si="82"/>
        <v>138.69999999999999</v>
      </c>
      <c r="F232">
        <v>162.1</v>
      </c>
      <c r="G232">
        <f t="shared" si="83"/>
        <v>162.1</v>
      </c>
      <c r="H232">
        <v>137.80000000000001</v>
      </c>
      <c r="I232">
        <f t="shared" si="84"/>
        <v>137.80000000000001</v>
      </c>
      <c r="J232">
        <v>143.30000000000001</v>
      </c>
      <c r="K232">
        <f t="shared" si="85"/>
        <v>143.30000000000001</v>
      </c>
      <c r="L232">
        <v>122.2</v>
      </c>
      <c r="M232">
        <f t="shared" si="86"/>
        <v>122.2</v>
      </c>
      <c r="N232">
        <v>146.80000000000001</v>
      </c>
      <c r="O232">
        <f t="shared" si="87"/>
        <v>146.80000000000001</v>
      </c>
      <c r="P232">
        <v>150.5</v>
      </c>
      <c r="Q232">
        <f t="shared" si="88"/>
        <v>150.5</v>
      </c>
      <c r="R232">
        <v>128.30000000000001</v>
      </c>
      <c r="S232">
        <f t="shared" si="89"/>
        <v>128.30000000000001</v>
      </c>
      <c r="T232">
        <v>111</v>
      </c>
      <c r="U232">
        <f t="shared" si="90"/>
        <v>111</v>
      </c>
      <c r="V232">
        <v>140.6</v>
      </c>
      <c r="W232">
        <f t="shared" si="91"/>
        <v>140.6</v>
      </c>
      <c r="X232">
        <v>134.19999999999999</v>
      </c>
      <c r="Y232">
        <f t="shared" si="92"/>
        <v>134.19999999999999</v>
      </c>
      <c r="Z232">
        <v>155.9</v>
      </c>
      <c r="AA232">
        <f t="shared" si="93"/>
        <v>155.9</v>
      </c>
      <c r="AB232">
        <v>142.69999999999999</v>
      </c>
      <c r="AC232">
        <f t="shared" si="94"/>
        <v>142.69999999999999</v>
      </c>
      <c r="AD232">
        <v>164.9</v>
      </c>
      <c r="AE232">
        <f t="shared" si="95"/>
        <v>164.9</v>
      </c>
      <c r="AF232">
        <v>148.6</v>
      </c>
      <c r="AG232">
        <f t="shared" si="96"/>
        <v>148.6</v>
      </c>
      <c r="AH232">
        <v>140.4</v>
      </c>
      <c r="AI232">
        <f t="shared" si="97"/>
        <v>140.4</v>
      </c>
      <c r="AJ232">
        <v>147.4</v>
      </c>
      <c r="AK232">
        <f t="shared" si="98"/>
        <v>147.4</v>
      </c>
      <c r="AL232">
        <v>149.4</v>
      </c>
      <c r="AM232">
        <f t="shared" si="81"/>
        <v>149.4</v>
      </c>
      <c r="AN232">
        <v>141.19999999999999</v>
      </c>
      <c r="AO232">
        <f t="shared" si="99"/>
        <v>141.19999999999999</v>
      </c>
      <c r="AP232">
        <v>143.80000000000001</v>
      </c>
      <c r="AQ232">
        <f t="shared" si="100"/>
        <v>143.80000000000001</v>
      </c>
      <c r="AR232">
        <v>147.4</v>
      </c>
      <c r="AS232">
        <f t="shared" si="101"/>
        <v>147.4</v>
      </c>
      <c r="AT232">
        <v>124.6</v>
      </c>
      <c r="AU232">
        <f t="shared" si="102"/>
        <v>124.6</v>
      </c>
      <c r="AV232">
        <v>139.6</v>
      </c>
      <c r="AW232">
        <f t="shared" si="103"/>
        <v>139.6</v>
      </c>
      <c r="AX232">
        <v>152.5</v>
      </c>
      <c r="AY232">
        <f t="shared" si="104"/>
        <v>152.5</v>
      </c>
      <c r="AZ232">
        <v>134.30000000000001</v>
      </c>
      <c r="BA232">
        <f t="shared" si="105"/>
        <v>134.30000000000001</v>
      </c>
      <c r="BB232">
        <v>138.6</v>
      </c>
      <c r="BC232">
        <f t="shared" si="106"/>
        <v>138.6</v>
      </c>
      <c r="BD232">
        <v>142.9</v>
      </c>
      <c r="BE232">
        <f t="shared" si="107"/>
        <v>142.9</v>
      </c>
    </row>
    <row r="233" spans="1:57" x14ac:dyDescent="0.3">
      <c r="A233" t="s">
        <v>30</v>
      </c>
      <c r="B233">
        <v>2019</v>
      </c>
      <c r="C233" t="s">
        <v>40</v>
      </c>
      <c r="D233">
        <v>138.4</v>
      </c>
      <c r="E233">
        <f t="shared" si="82"/>
        <v>138.4</v>
      </c>
      <c r="F233">
        <v>164</v>
      </c>
      <c r="G233">
        <f t="shared" si="83"/>
        <v>164</v>
      </c>
      <c r="H233">
        <v>138.4</v>
      </c>
      <c r="I233">
        <f t="shared" si="84"/>
        <v>138.4</v>
      </c>
      <c r="J233">
        <v>143.9</v>
      </c>
      <c r="K233">
        <f t="shared" si="85"/>
        <v>143.9</v>
      </c>
      <c r="L233">
        <v>124.4</v>
      </c>
      <c r="M233">
        <f t="shared" si="86"/>
        <v>124.4</v>
      </c>
      <c r="N233">
        <v>146.4</v>
      </c>
      <c r="O233">
        <f t="shared" si="87"/>
        <v>146.4</v>
      </c>
      <c r="P233">
        <v>150.1</v>
      </c>
      <c r="Q233">
        <f t="shared" si="88"/>
        <v>150.1</v>
      </c>
      <c r="R233">
        <v>130.6</v>
      </c>
      <c r="S233">
        <f t="shared" si="89"/>
        <v>130.6</v>
      </c>
      <c r="T233">
        <v>110.8</v>
      </c>
      <c r="U233">
        <f t="shared" si="90"/>
        <v>110.8</v>
      </c>
      <c r="V233">
        <v>141.69999999999999</v>
      </c>
      <c r="W233">
        <f t="shared" si="91"/>
        <v>141.69999999999999</v>
      </c>
      <c r="X233">
        <v>138.5</v>
      </c>
      <c r="Y233">
        <f t="shared" si="92"/>
        <v>138.5</v>
      </c>
      <c r="Z233">
        <v>156.69999999999999</v>
      </c>
      <c r="AA233">
        <f t="shared" si="93"/>
        <v>156.69999999999999</v>
      </c>
      <c r="AB233">
        <v>143</v>
      </c>
      <c r="AC233">
        <f t="shared" si="94"/>
        <v>143</v>
      </c>
      <c r="AD233">
        <v>164.5</v>
      </c>
      <c r="AE233">
        <f t="shared" si="95"/>
        <v>164.5</v>
      </c>
      <c r="AF233">
        <v>151.6</v>
      </c>
      <c r="AG233">
        <f t="shared" si="96"/>
        <v>151.6</v>
      </c>
      <c r="AH233">
        <v>146.6</v>
      </c>
      <c r="AI233">
        <f t="shared" si="97"/>
        <v>146.6</v>
      </c>
      <c r="AJ233">
        <v>150.9</v>
      </c>
      <c r="AK233">
        <f t="shared" si="98"/>
        <v>150.9</v>
      </c>
      <c r="AL233" t="s">
        <v>32</v>
      </c>
      <c r="AM233">
        <f t="shared" si="81"/>
        <v>150.6</v>
      </c>
      <c r="AN233">
        <v>146.80000000000001</v>
      </c>
      <c r="AO233">
        <f t="shared" si="99"/>
        <v>146.80000000000001</v>
      </c>
      <c r="AP233">
        <v>150</v>
      </c>
      <c r="AQ233">
        <f t="shared" si="100"/>
        <v>150</v>
      </c>
      <c r="AR233">
        <v>152.19999999999999</v>
      </c>
      <c r="AS233">
        <f t="shared" si="101"/>
        <v>152.19999999999999</v>
      </c>
      <c r="AT233">
        <v>131.19999999999999</v>
      </c>
      <c r="AU233">
        <f t="shared" si="102"/>
        <v>131.19999999999999</v>
      </c>
      <c r="AV233">
        <v>147.5</v>
      </c>
      <c r="AW233">
        <f t="shared" si="103"/>
        <v>147.5</v>
      </c>
      <c r="AX233">
        <v>159.1</v>
      </c>
      <c r="AY233">
        <f t="shared" si="104"/>
        <v>159.1</v>
      </c>
      <c r="AZ233">
        <v>136.1</v>
      </c>
      <c r="BA233">
        <f t="shared" si="105"/>
        <v>136.1</v>
      </c>
      <c r="BB233">
        <v>144.19999999999999</v>
      </c>
      <c r="BC233">
        <f t="shared" si="106"/>
        <v>144.19999999999999</v>
      </c>
      <c r="BD233">
        <v>144.9</v>
      </c>
      <c r="BE233">
        <f t="shared" si="107"/>
        <v>144.9</v>
      </c>
    </row>
    <row r="234" spans="1:57" x14ac:dyDescent="0.3">
      <c r="A234" t="s">
        <v>33</v>
      </c>
      <c r="B234">
        <v>2019</v>
      </c>
      <c r="C234" t="s">
        <v>40</v>
      </c>
      <c r="D234">
        <v>141.4</v>
      </c>
      <c r="E234">
        <f t="shared" si="82"/>
        <v>141.4</v>
      </c>
      <c r="F234">
        <v>160.19999999999999</v>
      </c>
      <c r="G234">
        <f t="shared" si="83"/>
        <v>160.19999999999999</v>
      </c>
      <c r="H234">
        <v>142.5</v>
      </c>
      <c r="I234">
        <f t="shared" si="84"/>
        <v>142.5</v>
      </c>
      <c r="J234">
        <v>144.1</v>
      </c>
      <c r="K234">
        <f t="shared" si="85"/>
        <v>144.1</v>
      </c>
      <c r="L234">
        <v>119.3</v>
      </c>
      <c r="M234">
        <f t="shared" si="86"/>
        <v>119.3</v>
      </c>
      <c r="N234">
        <v>154.69999999999999</v>
      </c>
      <c r="O234">
        <f t="shared" si="87"/>
        <v>154.69999999999999</v>
      </c>
      <c r="P234">
        <v>180.1</v>
      </c>
      <c r="Q234">
        <f t="shared" si="88"/>
        <v>180.1</v>
      </c>
      <c r="R234">
        <v>128.9</v>
      </c>
      <c r="S234">
        <f t="shared" si="89"/>
        <v>128.9</v>
      </c>
      <c r="T234">
        <v>111.8</v>
      </c>
      <c r="U234">
        <f t="shared" si="90"/>
        <v>111.8</v>
      </c>
      <c r="V234">
        <v>141.6</v>
      </c>
      <c r="W234">
        <f t="shared" si="91"/>
        <v>141.6</v>
      </c>
      <c r="X234">
        <v>129.5</v>
      </c>
      <c r="Y234">
        <f t="shared" si="92"/>
        <v>129.5</v>
      </c>
      <c r="Z234">
        <v>155.6</v>
      </c>
      <c r="AA234">
        <f t="shared" si="93"/>
        <v>155.6</v>
      </c>
      <c r="AB234">
        <v>147.69999999999999</v>
      </c>
      <c r="AC234">
        <f t="shared" si="94"/>
        <v>147.69999999999999</v>
      </c>
      <c r="AD234">
        <v>167.2</v>
      </c>
      <c r="AE234">
        <f t="shared" si="95"/>
        <v>167.2</v>
      </c>
      <c r="AF234">
        <v>144.69999999999999</v>
      </c>
      <c r="AG234">
        <f t="shared" si="96"/>
        <v>144.69999999999999</v>
      </c>
      <c r="AH234">
        <v>131.9</v>
      </c>
      <c r="AI234">
        <f t="shared" si="97"/>
        <v>131.9</v>
      </c>
      <c r="AJ234">
        <v>142.69999999999999</v>
      </c>
      <c r="AK234">
        <f t="shared" si="98"/>
        <v>142.69999999999999</v>
      </c>
      <c r="AL234">
        <v>150.6</v>
      </c>
      <c r="AM234">
        <f t="shared" si="81"/>
        <v>150.6</v>
      </c>
      <c r="AN234">
        <v>127</v>
      </c>
      <c r="AO234">
        <f t="shared" si="99"/>
        <v>127</v>
      </c>
      <c r="AP234">
        <v>137.69999999999999</v>
      </c>
      <c r="AQ234">
        <f t="shared" si="100"/>
        <v>137.69999999999999</v>
      </c>
      <c r="AR234">
        <v>140.80000000000001</v>
      </c>
      <c r="AS234">
        <f t="shared" si="101"/>
        <v>140.80000000000001</v>
      </c>
      <c r="AT234">
        <v>120.6</v>
      </c>
      <c r="AU234">
        <f t="shared" si="102"/>
        <v>120.6</v>
      </c>
      <c r="AV234">
        <v>135</v>
      </c>
      <c r="AW234">
        <f t="shared" si="103"/>
        <v>135</v>
      </c>
      <c r="AX234">
        <v>150.4</v>
      </c>
      <c r="AY234">
        <f t="shared" si="104"/>
        <v>150.4</v>
      </c>
      <c r="AZ234">
        <v>135.1</v>
      </c>
      <c r="BA234">
        <f t="shared" si="105"/>
        <v>135.1</v>
      </c>
      <c r="BB234">
        <v>134.5</v>
      </c>
      <c r="BC234">
        <f t="shared" si="106"/>
        <v>134.5</v>
      </c>
      <c r="BD234">
        <v>143.30000000000001</v>
      </c>
      <c r="BE234">
        <f t="shared" si="107"/>
        <v>143.30000000000001</v>
      </c>
    </row>
    <row r="235" spans="1:57" x14ac:dyDescent="0.3">
      <c r="A235" t="s">
        <v>34</v>
      </c>
      <c r="B235">
        <v>2019</v>
      </c>
      <c r="C235" t="s">
        <v>40</v>
      </c>
      <c r="D235">
        <v>139.30000000000001</v>
      </c>
      <c r="E235">
        <f t="shared" si="82"/>
        <v>139.30000000000001</v>
      </c>
      <c r="F235">
        <v>162.69999999999999</v>
      </c>
      <c r="G235">
        <f t="shared" si="83"/>
        <v>162.69999999999999</v>
      </c>
      <c r="H235">
        <v>140</v>
      </c>
      <c r="I235">
        <f t="shared" si="84"/>
        <v>140</v>
      </c>
      <c r="J235">
        <v>144</v>
      </c>
      <c r="K235">
        <f t="shared" si="85"/>
        <v>144</v>
      </c>
      <c r="L235">
        <v>122.5</v>
      </c>
      <c r="M235">
        <f t="shared" si="86"/>
        <v>122.5</v>
      </c>
      <c r="N235">
        <v>150.30000000000001</v>
      </c>
      <c r="O235">
        <f t="shared" si="87"/>
        <v>150.30000000000001</v>
      </c>
      <c r="P235">
        <v>160.30000000000001</v>
      </c>
      <c r="Q235">
        <f t="shared" si="88"/>
        <v>160.30000000000001</v>
      </c>
      <c r="R235">
        <v>130</v>
      </c>
      <c r="S235">
        <f t="shared" si="89"/>
        <v>130</v>
      </c>
      <c r="T235">
        <v>111.1</v>
      </c>
      <c r="U235">
        <f t="shared" si="90"/>
        <v>111.1</v>
      </c>
      <c r="V235">
        <v>141.69999999999999</v>
      </c>
      <c r="W235">
        <f t="shared" si="91"/>
        <v>141.69999999999999</v>
      </c>
      <c r="X235">
        <v>134.69999999999999</v>
      </c>
      <c r="Y235">
        <f t="shared" si="92"/>
        <v>134.69999999999999</v>
      </c>
      <c r="Z235">
        <v>156.19999999999999</v>
      </c>
      <c r="AA235">
        <f t="shared" si="93"/>
        <v>156.19999999999999</v>
      </c>
      <c r="AB235">
        <v>144.69999999999999</v>
      </c>
      <c r="AC235">
        <f t="shared" si="94"/>
        <v>144.69999999999999</v>
      </c>
      <c r="AD235">
        <v>165.2</v>
      </c>
      <c r="AE235">
        <f t="shared" si="95"/>
        <v>165.2</v>
      </c>
      <c r="AF235">
        <v>148.9</v>
      </c>
      <c r="AG235">
        <f t="shared" si="96"/>
        <v>148.9</v>
      </c>
      <c r="AH235">
        <v>140.5</v>
      </c>
      <c r="AI235">
        <f t="shared" si="97"/>
        <v>140.5</v>
      </c>
      <c r="AJ235">
        <v>147.6</v>
      </c>
      <c r="AK235">
        <f t="shared" si="98"/>
        <v>147.6</v>
      </c>
      <c r="AL235">
        <v>150.6</v>
      </c>
      <c r="AM235">
        <f t="shared" si="81"/>
        <v>150.6</v>
      </c>
      <c r="AN235">
        <v>139.30000000000001</v>
      </c>
      <c r="AO235">
        <f t="shared" si="99"/>
        <v>139.30000000000001</v>
      </c>
      <c r="AP235">
        <v>144.19999999999999</v>
      </c>
      <c r="AQ235">
        <f t="shared" si="100"/>
        <v>144.19999999999999</v>
      </c>
      <c r="AR235">
        <v>147.9</v>
      </c>
      <c r="AS235">
        <f t="shared" si="101"/>
        <v>147.9</v>
      </c>
      <c r="AT235">
        <v>125.6</v>
      </c>
      <c r="AU235">
        <f t="shared" si="102"/>
        <v>125.6</v>
      </c>
      <c r="AV235">
        <v>140.5</v>
      </c>
      <c r="AW235">
        <f t="shared" si="103"/>
        <v>140.5</v>
      </c>
      <c r="AX235">
        <v>154</v>
      </c>
      <c r="AY235">
        <f t="shared" si="104"/>
        <v>154</v>
      </c>
      <c r="AZ235">
        <v>135.69999999999999</v>
      </c>
      <c r="BA235">
        <f t="shared" si="105"/>
        <v>135.69999999999999</v>
      </c>
      <c r="BB235">
        <v>139.5</v>
      </c>
      <c r="BC235">
        <f t="shared" si="106"/>
        <v>139.5</v>
      </c>
      <c r="BD235">
        <v>144.19999999999999</v>
      </c>
      <c r="BE235">
        <f t="shared" si="107"/>
        <v>144.19999999999999</v>
      </c>
    </row>
    <row r="236" spans="1:57" x14ac:dyDescent="0.3">
      <c r="A236" t="s">
        <v>30</v>
      </c>
      <c r="B236">
        <v>2019</v>
      </c>
      <c r="C236" t="s">
        <v>41</v>
      </c>
      <c r="D236">
        <v>139.19999999999999</v>
      </c>
      <c r="E236">
        <f t="shared" si="82"/>
        <v>139.19999999999999</v>
      </c>
      <c r="F236">
        <v>161.9</v>
      </c>
      <c r="G236">
        <f t="shared" si="83"/>
        <v>161.9</v>
      </c>
      <c r="H236">
        <v>137.1</v>
      </c>
      <c r="I236">
        <f t="shared" si="84"/>
        <v>137.1</v>
      </c>
      <c r="J236">
        <v>144.6</v>
      </c>
      <c r="K236">
        <f t="shared" si="85"/>
        <v>144.6</v>
      </c>
      <c r="L236">
        <v>124.7</v>
      </c>
      <c r="M236">
        <f t="shared" si="86"/>
        <v>124.7</v>
      </c>
      <c r="N236">
        <v>145.5</v>
      </c>
      <c r="O236">
        <f t="shared" si="87"/>
        <v>145.5</v>
      </c>
      <c r="P236">
        <v>156.19999999999999</v>
      </c>
      <c r="Q236">
        <f t="shared" si="88"/>
        <v>156.19999999999999</v>
      </c>
      <c r="R236">
        <v>131.5</v>
      </c>
      <c r="S236">
        <f t="shared" si="89"/>
        <v>131.5</v>
      </c>
      <c r="T236">
        <v>111.7</v>
      </c>
      <c r="U236">
        <f t="shared" si="90"/>
        <v>111.7</v>
      </c>
      <c r="V236">
        <v>142.69999999999999</v>
      </c>
      <c r="W236">
        <f t="shared" si="91"/>
        <v>142.69999999999999</v>
      </c>
      <c r="X236">
        <v>138.5</v>
      </c>
      <c r="Y236">
        <f t="shared" si="92"/>
        <v>138.5</v>
      </c>
      <c r="Z236">
        <v>156.9</v>
      </c>
      <c r="AA236">
        <f t="shared" si="93"/>
        <v>156.9</v>
      </c>
      <c r="AB236">
        <v>144</v>
      </c>
      <c r="AC236">
        <f t="shared" si="94"/>
        <v>144</v>
      </c>
      <c r="AD236">
        <v>165.1</v>
      </c>
      <c r="AE236">
        <f t="shared" si="95"/>
        <v>165.1</v>
      </c>
      <c r="AF236">
        <v>151.80000000000001</v>
      </c>
      <c r="AG236">
        <f t="shared" si="96"/>
        <v>151.80000000000001</v>
      </c>
      <c r="AH236">
        <v>146.6</v>
      </c>
      <c r="AI236">
        <f t="shared" si="97"/>
        <v>146.6</v>
      </c>
      <c r="AJ236">
        <v>151.1</v>
      </c>
      <c r="AK236">
        <f t="shared" si="98"/>
        <v>151.1</v>
      </c>
      <c r="AL236" t="s">
        <v>32</v>
      </c>
      <c r="AM236">
        <f t="shared" si="81"/>
        <v>151.6</v>
      </c>
      <c r="AN236">
        <v>146.4</v>
      </c>
      <c r="AO236">
        <f t="shared" si="99"/>
        <v>146.4</v>
      </c>
      <c r="AP236">
        <v>150.19999999999999</v>
      </c>
      <c r="AQ236">
        <f t="shared" si="100"/>
        <v>150.19999999999999</v>
      </c>
      <c r="AR236">
        <v>152.69999999999999</v>
      </c>
      <c r="AS236">
        <f t="shared" si="101"/>
        <v>152.69999999999999</v>
      </c>
      <c r="AT236">
        <v>131.4</v>
      </c>
      <c r="AU236">
        <f t="shared" si="102"/>
        <v>131.4</v>
      </c>
      <c r="AV236">
        <v>148</v>
      </c>
      <c r="AW236">
        <f t="shared" si="103"/>
        <v>148</v>
      </c>
      <c r="AX236">
        <v>159.69999999999999</v>
      </c>
      <c r="AY236">
        <f t="shared" si="104"/>
        <v>159.69999999999999</v>
      </c>
      <c r="AZ236">
        <v>138.80000000000001</v>
      </c>
      <c r="BA236">
        <f t="shared" si="105"/>
        <v>138.80000000000001</v>
      </c>
      <c r="BB236">
        <v>144.9</v>
      </c>
      <c r="BC236">
        <f t="shared" si="106"/>
        <v>144.9</v>
      </c>
      <c r="BD236">
        <v>145.69999999999999</v>
      </c>
      <c r="BE236">
        <f t="shared" si="107"/>
        <v>145.69999999999999</v>
      </c>
    </row>
    <row r="237" spans="1:57" x14ac:dyDescent="0.3">
      <c r="A237" t="s">
        <v>33</v>
      </c>
      <c r="B237">
        <v>2019</v>
      </c>
      <c r="C237" t="s">
        <v>41</v>
      </c>
      <c r="D237">
        <v>142.1</v>
      </c>
      <c r="E237">
        <f t="shared" si="82"/>
        <v>142.1</v>
      </c>
      <c r="F237">
        <v>158.30000000000001</v>
      </c>
      <c r="G237">
        <f t="shared" si="83"/>
        <v>158.30000000000001</v>
      </c>
      <c r="H237">
        <v>140.80000000000001</v>
      </c>
      <c r="I237">
        <f t="shared" si="84"/>
        <v>140.80000000000001</v>
      </c>
      <c r="J237">
        <v>144.9</v>
      </c>
      <c r="K237">
        <f t="shared" si="85"/>
        <v>144.9</v>
      </c>
      <c r="L237">
        <v>119.9</v>
      </c>
      <c r="M237">
        <f t="shared" si="86"/>
        <v>119.9</v>
      </c>
      <c r="N237">
        <v>153.9</v>
      </c>
      <c r="O237">
        <f t="shared" si="87"/>
        <v>153.9</v>
      </c>
      <c r="P237">
        <v>189.1</v>
      </c>
      <c r="Q237">
        <f t="shared" si="88"/>
        <v>189.1</v>
      </c>
      <c r="R237">
        <v>129.80000000000001</v>
      </c>
      <c r="S237">
        <f t="shared" si="89"/>
        <v>129.80000000000001</v>
      </c>
      <c r="T237">
        <v>112.7</v>
      </c>
      <c r="U237">
        <f t="shared" si="90"/>
        <v>112.7</v>
      </c>
      <c r="V237">
        <v>142.5</v>
      </c>
      <c r="W237">
        <f t="shared" si="91"/>
        <v>142.5</v>
      </c>
      <c r="X237">
        <v>129.80000000000001</v>
      </c>
      <c r="Y237">
        <f t="shared" si="92"/>
        <v>129.80000000000001</v>
      </c>
      <c r="Z237">
        <v>156.19999999999999</v>
      </c>
      <c r="AA237">
        <f t="shared" si="93"/>
        <v>156.19999999999999</v>
      </c>
      <c r="AB237">
        <v>149.1</v>
      </c>
      <c r="AC237">
        <f t="shared" si="94"/>
        <v>149.1</v>
      </c>
      <c r="AD237">
        <v>167.9</v>
      </c>
      <c r="AE237">
        <f t="shared" si="95"/>
        <v>167.9</v>
      </c>
      <c r="AF237">
        <v>145</v>
      </c>
      <c r="AG237">
        <f t="shared" si="96"/>
        <v>145</v>
      </c>
      <c r="AH237">
        <v>132.19999999999999</v>
      </c>
      <c r="AI237">
        <f t="shared" si="97"/>
        <v>132.19999999999999</v>
      </c>
      <c r="AJ237">
        <v>143</v>
      </c>
      <c r="AK237">
        <f t="shared" si="98"/>
        <v>143</v>
      </c>
      <c r="AL237">
        <v>151.6</v>
      </c>
      <c r="AM237">
        <f t="shared" si="81"/>
        <v>151.6</v>
      </c>
      <c r="AN237">
        <v>125.5</v>
      </c>
      <c r="AO237">
        <f t="shared" si="99"/>
        <v>125.5</v>
      </c>
      <c r="AP237">
        <v>138.1</v>
      </c>
      <c r="AQ237">
        <f t="shared" si="100"/>
        <v>138.1</v>
      </c>
      <c r="AR237">
        <v>141.5</v>
      </c>
      <c r="AS237">
        <f t="shared" si="101"/>
        <v>141.5</v>
      </c>
      <c r="AT237">
        <v>120.8</v>
      </c>
      <c r="AU237">
        <f t="shared" si="102"/>
        <v>120.8</v>
      </c>
      <c r="AV237">
        <v>135.4</v>
      </c>
      <c r="AW237">
        <f t="shared" si="103"/>
        <v>135.4</v>
      </c>
      <c r="AX237">
        <v>151.5</v>
      </c>
      <c r="AY237">
        <f t="shared" si="104"/>
        <v>151.5</v>
      </c>
      <c r="AZ237">
        <v>137.80000000000001</v>
      </c>
      <c r="BA237">
        <f t="shared" si="105"/>
        <v>137.80000000000001</v>
      </c>
      <c r="BB237">
        <v>135.30000000000001</v>
      </c>
      <c r="BC237">
        <f t="shared" si="106"/>
        <v>135.30000000000001</v>
      </c>
      <c r="BD237">
        <v>144.19999999999999</v>
      </c>
      <c r="BE237">
        <f t="shared" si="107"/>
        <v>144.19999999999999</v>
      </c>
    </row>
    <row r="238" spans="1:57" x14ac:dyDescent="0.3">
      <c r="A238" t="s">
        <v>34</v>
      </c>
      <c r="B238">
        <v>2019</v>
      </c>
      <c r="C238" t="s">
        <v>41</v>
      </c>
      <c r="D238">
        <v>140.1</v>
      </c>
      <c r="E238">
        <f t="shared" si="82"/>
        <v>140.1</v>
      </c>
      <c r="F238">
        <v>160.6</v>
      </c>
      <c r="G238">
        <f t="shared" si="83"/>
        <v>160.6</v>
      </c>
      <c r="H238">
        <v>138.5</v>
      </c>
      <c r="I238">
        <f t="shared" si="84"/>
        <v>138.5</v>
      </c>
      <c r="J238">
        <v>144.69999999999999</v>
      </c>
      <c r="K238">
        <f t="shared" si="85"/>
        <v>144.69999999999999</v>
      </c>
      <c r="L238">
        <v>122.9</v>
      </c>
      <c r="M238">
        <f t="shared" si="86"/>
        <v>122.9</v>
      </c>
      <c r="N238">
        <v>149.4</v>
      </c>
      <c r="O238">
        <f t="shared" si="87"/>
        <v>149.4</v>
      </c>
      <c r="P238">
        <v>167.4</v>
      </c>
      <c r="Q238">
        <f t="shared" si="88"/>
        <v>167.4</v>
      </c>
      <c r="R238">
        <v>130.9</v>
      </c>
      <c r="S238">
        <f t="shared" si="89"/>
        <v>130.9</v>
      </c>
      <c r="T238">
        <v>112</v>
      </c>
      <c r="U238">
        <f t="shared" si="90"/>
        <v>112</v>
      </c>
      <c r="V238">
        <v>142.6</v>
      </c>
      <c r="W238">
        <f t="shared" si="91"/>
        <v>142.6</v>
      </c>
      <c r="X238">
        <v>134.9</v>
      </c>
      <c r="Y238">
        <f t="shared" si="92"/>
        <v>134.9</v>
      </c>
      <c r="Z238">
        <v>156.6</v>
      </c>
      <c r="AA238">
        <f t="shared" si="93"/>
        <v>156.6</v>
      </c>
      <c r="AB238">
        <v>145.9</v>
      </c>
      <c r="AC238">
        <f t="shared" si="94"/>
        <v>145.9</v>
      </c>
      <c r="AD238">
        <v>165.8</v>
      </c>
      <c r="AE238">
        <f t="shared" si="95"/>
        <v>165.8</v>
      </c>
      <c r="AF238">
        <v>149.1</v>
      </c>
      <c r="AG238">
        <f t="shared" si="96"/>
        <v>149.1</v>
      </c>
      <c r="AH238">
        <v>140.6</v>
      </c>
      <c r="AI238">
        <f t="shared" si="97"/>
        <v>140.6</v>
      </c>
      <c r="AJ238">
        <v>147.9</v>
      </c>
      <c r="AK238">
        <f t="shared" si="98"/>
        <v>147.9</v>
      </c>
      <c r="AL238">
        <v>151.6</v>
      </c>
      <c r="AM238">
        <f t="shared" si="81"/>
        <v>151.6</v>
      </c>
      <c r="AN238">
        <v>138.5</v>
      </c>
      <c r="AO238">
        <f t="shared" si="99"/>
        <v>138.5</v>
      </c>
      <c r="AP238">
        <v>144.5</v>
      </c>
      <c r="AQ238">
        <f t="shared" si="100"/>
        <v>144.5</v>
      </c>
      <c r="AR238">
        <v>148.5</v>
      </c>
      <c r="AS238">
        <f t="shared" si="101"/>
        <v>148.5</v>
      </c>
      <c r="AT238">
        <v>125.8</v>
      </c>
      <c r="AU238">
        <f t="shared" si="102"/>
        <v>125.8</v>
      </c>
      <c r="AV238">
        <v>140.9</v>
      </c>
      <c r="AW238">
        <f t="shared" si="103"/>
        <v>140.9</v>
      </c>
      <c r="AX238">
        <v>154.9</v>
      </c>
      <c r="AY238">
        <f t="shared" si="104"/>
        <v>154.9</v>
      </c>
      <c r="AZ238">
        <v>138.4</v>
      </c>
      <c r="BA238">
        <f t="shared" si="105"/>
        <v>138.4</v>
      </c>
      <c r="BB238">
        <v>140.19999999999999</v>
      </c>
      <c r="BC238">
        <f t="shared" si="106"/>
        <v>140.19999999999999</v>
      </c>
      <c r="BD238">
        <v>145</v>
      </c>
      <c r="BE238">
        <f t="shared" si="107"/>
        <v>145</v>
      </c>
    </row>
    <row r="239" spans="1:57" x14ac:dyDescent="0.3">
      <c r="A239" t="s">
        <v>30</v>
      </c>
      <c r="B239">
        <v>2019</v>
      </c>
      <c r="C239" t="s">
        <v>42</v>
      </c>
      <c r="D239">
        <v>140.1</v>
      </c>
      <c r="E239">
        <f t="shared" si="82"/>
        <v>140.1</v>
      </c>
      <c r="F239">
        <v>161.9</v>
      </c>
      <c r="G239">
        <f t="shared" si="83"/>
        <v>161.9</v>
      </c>
      <c r="H239">
        <v>138.30000000000001</v>
      </c>
      <c r="I239">
        <f t="shared" si="84"/>
        <v>138.30000000000001</v>
      </c>
      <c r="J239">
        <v>145.69999999999999</v>
      </c>
      <c r="K239">
        <f t="shared" si="85"/>
        <v>145.69999999999999</v>
      </c>
      <c r="L239">
        <v>125.1</v>
      </c>
      <c r="M239">
        <f t="shared" si="86"/>
        <v>125.1</v>
      </c>
      <c r="N239">
        <v>143.80000000000001</v>
      </c>
      <c r="O239">
        <f t="shared" si="87"/>
        <v>143.80000000000001</v>
      </c>
      <c r="P239">
        <v>163.4</v>
      </c>
      <c r="Q239">
        <f t="shared" si="88"/>
        <v>163.4</v>
      </c>
      <c r="R239">
        <v>132.19999999999999</v>
      </c>
      <c r="S239">
        <f t="shared" si="89"/>
        <v>132.19999999999999</v>
      </c>
      <c r="T239">
        <v>112.8</v>
      </c>
      <c r="U239">
        <f t="shared" si="90"/>
        <v>112.8</v>
      </c>
      <c r="V239">
        <v>144.19999999999999</v>
      </c>
      <c r="W239">
        <f t="shared" si="91"/>
        <v>144.19999999999999</v>
      </c>
      <c r="X239">
        <v>138.5</v>
      </c>
      <c r="Y239">
        <f t="shared" si="92"/>
        <v>138.5</v>
      </c>
      <c r="Z239">
        <v>157.19999999999999</v>
      </c>
      <c r="AA239">
        <f t="shared" si="93"/>
        <v>157.19999999999999</v>
      </c>
      <c r="AB239">
        <v>145.5</v>
      </c>
      <c r="AC239">
        <f t="shared" si="94"/>
        <v>145.5</v>
      </c>
      <c r="AD239">
        <v>165.7</v>
      </c>
      <c r="AE239">
        <f t="shared" si="95"/>
        <v>165.7</v>
      </c>
      <c r="AF239">
        <v>151.69999999999999</v>
      </c>
      <c r="AG239">
        <f t="shared" si="96"/>
        <v>151.69999999999999</v>
      </c>
      <c r="AH239">
        <v>146.6</v>
      </c>
      <c r="AI239">
        <f t="shared" si="97"/>
        <v>146.6</v>
      </c>
      <c r="AJ239">
        <v>151</v>
      </c>
      <c r="AK239">
        <f t="shared" si="98"/>
        <v>151</v>
      </c>
      <c r="AL239" t="s">
        <v>32</v>
      </c>
      <c r="AM239">
        <f t="shared" si="81"/>
        <v>152.19999999999999</v>
      </c>
      <c r="AN239">
        <v>146.9</v>
      </c>
      <c r="AO239">
        <f t="shared" si="99"/>
        <v>146.9</v>
      </c>
      <c r="AP239">
        <v>150.30000000000001</v>
      </c>
      <c r="AQ239">
        <f t="shared" si="100"/>
        <v>150.30000000000001</v>
      </c>
      <c r="AR239">
        <v>153.4</v>
      </c>
      <c r="AS239">
        <f t="shared" si="101"/>
        <v>153.4</v>
      </c>
      <c r="AT239">
        <v>131.6</v>
      </c>
      <c r="AU239">
        <f t="shared" si="102"/>
        <v>131.6</v>
      </c>
      <c r="AV239">
        <v>148.30000000000001</v>
      </c>
      <c r="AW239">
        <f t="shared" si="103"/>
        <v>148.30000000000001</v>
      </c>
      <c r="AX239">
        <v>160.19999999999999</v>
      </c>
      <c r="AY239">
        <f t="shared" si="104"/>
        <v>160.19999999999999</v>
      </c>
      <c r="AZ239">
        <v>140.19999999999999</v>
      </c>
      <c r="BA239">
        <f t="shared" si="105"/>
        <v>140.19999999999999</v>
      </c>
      <c r="BB239">
        <v>145.4</v>
      </c>
      <c r="BC239">
        <f t="shared" si="106"/>
        <v>145.4</v>
      </c>
      <c r="BD239">
        <v>146.69999999999999</v>
      </c>
      <c r="BE239">
        <f t="shared" si="107"/>
        <v>146.69999999999999</v>
      </c>
    </row>
    <row r="240" spans="1:57" x14ac:dyDescent="0.3">
      <c r="A240" t="s">
        <v>33</v>
      </c>
      <c r="B240">
        <v>2019</v>
      </c>
      <c r="C240" t="s">
        <v>42</v>
      </c>
      <c r="D240">
        <v>142.69999999999999</v>
      </c>
      <c r="E240">
        <f t="shared" si="82"/>
        <v>142.69999999999999</v>
      </c>
      <c r="F240">
        <v>158.69999999999999</v>
      </c>
      <c r="G240">
        <f t="shared" si="83"/>
        <v>158.69999999999999</v>
      </c>
      <c r="H240">
        <v>141.6</v>
      </c>
      <c r="I240">
        <f t="shared" si="84"/>
        <v>141.6</v>
      </c>
      <c r="J240">
        <v>144.9</v>
      </c>
      <c r="K240">
        <f t="shared" si="85"/>
        <v>144.9</v>
      </c>
      <c r="L240">
        <v>120.8</v>
      </c>
      <c r="M240">
        <f t="shared" si="86"/>
        <v>120.8</v>
      </c>
      <c r="N240">
        <v>149.80000000000001</v>
      </c>
      <c r="O240">
        <f t="shared" si="87"/>
        <v>149.80000000000001</v>
      </c>
      <c r="P240">
        <v>192.4</v>
      </c>
      <c r="Q240">
        <f t="shared" si="88"/>
        <v>192.4</v>
      </c>
      <c r="R240">
        <v>130.30000000000001</v>
      </c>
      <c r="S240">
        <f t="shared" si="89"/>
        <v>130.30000000000001</v>
      </c>
      <c r="T240">
        <v>114</v>
      </c>
      <c r="U240">
        <f t="shared" si="90"/>
        <v>114</v>
      </c>
      <c r="V240">
        <v>143.80000000000001</v>
      </c>
      <c r="W240">
        <f t="shared" si="91"/>
        <v>143.80000000000001</v>
      </c>
      <c r="X240">
        <v>130</v>
      </c>
      <c r="Y240">
        <f t="shared" si="92"/>
        <v>130</v>
      </c>
      <c r="Z240">
        <v>156.4</v>
      </c>
      <c r="AA240">
        <f t="shared" si="93"/>
        <v>156.4</v>
      </c>
      <c r="AB240">
        <v>149.5</v>
      </c>
      <c r="AC240">
        <f t="shared" si="94"/>
        <v>149.5</v>
      </c>
      <c r="AD240">
        <v>168.6</v>
      </c>
      <c r="AE240">
        <f t="shared" si="95"/>
        <v>168.6</v>
      </c>
      <c r="AF240">
        <v>145.30000000000001</v>
      </c>
      <c r="AG240">
        <f t="shared" si="96"/>
        <v>145.30000000000001</v>
      </c>
      <c r="AH240">
        <v>132.19999999999999</v>
      </c>
      <c r="AI240">
        <f t="shared" si="97"/>
        <v>132.19999999999999</v>
      </c>
      <c r="AJ240">
        <v>143.30000000000001</v>
      </c>
      <c r="AK240">
        <f t="shared" si="98"/>
        <v>143.30000000000001</v>
      </c>
      <c r="AL240">
        <v>152.19999999999999</v>
      </c>
      <c r="AM240">
        <f t="shared" si="81"/>
        <v>152.19999999999999</v>
      </c>
      <c r="AN240">
        <v>126.6</v>
      </c>
      <c r="AO240">
        <f t="shared" si="99"/>
        <v>126.6</v>
      </c>
      <c r="AP240">
        <v>138.30000000000001</v>
      </c>
      <c r="AQ240">
        <f t="shared" si="100"/>
        <v>138.30000000000001</v>
      </c>
      <c r="AR240">
        <v>141.9</v>
      </c>
      <c r="AS240">
        <f t="shared" si="101"/>
        <v>141.9</v>
      </c>
      <c r="AT240">
        <v>121.2</v>
      </c>
      <c r="AU240">
        <f t="shared" si="102"/>
        <v>121.2</v>
      </c>
      <c r="AV240">
        <v>135.9</v>
      </c>
      <c r="AW240">
        <f t="shared" si="103"/>
        <v>135.9</v>
      </c>
      <c r="AX240">
        <v>151.6</v>
      </c>
      <c r="AY240">
        <f t="shared" si="104"/>
        <v>151.6</v>
      </c>
      <c r="AZ240">
        <v>139</v>
      </c>
      <c r="BA240">
        <f t="shared" si="105"/>
        <v>139</v>
      </c>
      <c r="BB240">
        <v>135.69999999999999</v>
      </c>
      <c r="BC240">
        <f t="shared" si="106"/>
        <v>135.69999999999999</v>
      </c>
      <c r="BD240">
        <v>144.69999999999999</v>
      </c>
      <c r="BE240">
        <f t="shared" si="107"/>
        <v>144.69999999999999</v>
      </c>
    </row>
    <row r="241" spans="1:57" x14ac:dyDescent="0.3">
      <c r="A241" t="s">
        <v>34</v>
      </c>
      <c r="B241">
        <v>2019</v>
      </c>
      <c r="C241" t="s">
        <v>42</v>
      </c>
      <c r="D241">
        <v>140.9</v>
      </c>
      <c r="E241">
        <f t="shared" si="82"/>
        <v>140.9</v>
      </c>
      <c r="F241">
        <v>160.80000000000001</v>
      </c>
      <c r="G241">
        <f t="shared" si="83"/>
        <v>160.80000000000001</v>
      </c>
      <c r="H241">
        <v>139.6</v>
      </c>
      <c r="I241">
        <f t="shared" si="84"/>
        <v>139.6</v>
      </c>
      <c r="J241">
        <v>145.4</v>
      </c>
      <c r="K241">
        <f t="shared" si="85"/>
        <v>145.4</v>
      </c>
      <c r="L241">
        <v>123.5</v>
      </c>
      <c r="M241">
        <f t="shared" si="86"/>
        <v>123.5</v>
      </c>
      <c r="N241">
        <v>146.6</v>
      </c>
      <c r="O241">
        <f t="shared" si="87"/>
        <v>146.6</v>
      </c>
      <c r="P241">
        <v>173.2</v>
      </c>
      <c r="Q241">
        <f t="shared" si="88"/>
        <v>173.2</v>
      </c>
      <c r="R241">
        <v>131.6</v>
      </c>
      <c r="S241">
        <f t="shared" si="89"/>
        <v>131.6</v>
      </c>
      <c r="T241">
        <v>113.2</v>
      </c>
      <c r="U241">
        <f t="shared" si="90"/>
        <v>113.2</v>
      </c>
      <c r="V241">
        <v>144.1</v>
      </c>
      <c r="W241">
        <f t="shared" si="91"/>
        <v>144.1</v>
      </c>
      <c r="X241">
        <v>135</v>
      </c>
      <c r="Y241">
        <f t="shared" si="92"/>
        <v>135</v>
      </c>
      <c r="Z241">
        <v>156.80000000000001</v>
      </c>
      <c r="AA241">
        <f t="shared" si="93"/>
        <v>156.80000000000001</v>
      </c>
      <c r="AB241">
        <v>147</v>
      </c>
      <c r="AC241">
        <f t="shared" si="94"/>
        <v>147</v>
      </c>
      <c r="AD241">
        <v>166.5</v>
      </c>
      <c r="AE241">
        <f t="shared" si="95"/>
        <v>166.5</v>
      </c>
      <c r="AF241">
        <v>149.19999999999999</v>
      </c>
      <c r="AG241">
        <f t="shared" si="96"/>
        <v>149.19999999999999</v>
      </c>
      <c r="AH241">
        <v>140.6</v>
      </c>
      <c r="AI241">
        <f t="shared" si="97"/>
        <v>140.6</v>
      </c>
      <c r="AJ241">
        <v>147.9</v>
      </c>
      <c r="AK241">
        <f t="shared" si="98"/>
        <v>147.9</v>
      </c>
      <c r="AL241">
        <v>152.19999999999999</v>
      </c>
      <c r="AM241">
        <f t="shared" si="81"/>
        <v>152.19999999999999</v>
      </c>
      <c r="AN241">
        <v>139.19999999999999</v>
      </c>
      <c r="AO241">
        <f t="shared" si="99"/>
        <v>139.19999999999999</v>
      </c>
      <c r="AP241">
        <v>144.6</v>
      </c>
      <c r="AQ241">
        <f t="shared" si="100"/>
        <v>144.6</v>
      </c>
      <c r="AR241">
        <v>149</v>
      </c>
      <c r="AS241">
        <f t="shared" si="101"/>
        <v>149</v>
      </c>
      <c r="AT241">
        <v>126.1</v>
      </c>
      <c r="AU241">
        <f t="shared" si="102"/>
        <v>126.1</v>
      </c>
      <c r="AV241">
        <v>141.30000000000001</v>
      </c>
      <c r="AW241">
        <f t="shared" si="103"/>
        <v>141.30000000000001</v>
      </c>
      <c r="AX241">
        <v>155.19999999999999</v>
      </c>
      <c r="AY241">
        <f t="shared" si="104"/>
        <v>155.19999999999999</v>
      </c>
      <c r="AZ241">
        <v>139.69999999999999</v>
      </c>
      <c r="BA241">
        <f t="shared" si="105"/>
        <v>139.69999999999999</v>
      </c>
      <c r="BB241">
        <v>140.69999999999999</v>
      </c>
      <c r="BC241">
        <f t="shared" si="106"/>
        <v>140.69999999999999</v>
      </c>
      <c r="BD241">
        <v>145.80000000000001</v>
      </c>
      <c r="BE241">
        <f t="shared" si="107"/>
        <v>145.80000000000001</v>
      </c>
    </row>
    <row r="242" spans="1:57" x14ac:dyDescent="0.3">
      <c r="A242" t="s">
        <v>30</v>
      </c>
      <c r="B242">
        <v>2019</v>
      </c>
      <c r="C242" t="s">
        <v>43</v>
      </c>
      <c r="D242">
        <v>141</v>
      </c>
      <c r="E242">
        <f t="shared" si="82"/>
        <v>141</v>
      </c>
      <c r="F242">
        <v>161.6</v>
      </c>
      <c r="G242">
        <f t="shared" si="83"/>
        <v>161.6</v>
      </c>
      <c r="H242">
        <v>141.19999999999999</v>
      </c>
      <c r="I242">
        <f t="shared" si="84"/>
        <v>141.19999999999999</v>
      </c>
      <c r="J242">
        <v>146.5</v>
      </c>
      <c r="K242">
        <f t="shared" si="85"/>
        <v>146.5</v>
      </c>
      <c r="L242">
        <v>125.6</v>
      </c>
      <c r="M242">
        <f t="shared" si="86"/>
        <v>125.6</v>
      </c>
      <c r="N242">
        <v>145.69999999999999</v>
      </c>
      <c r="O242">
        <f t="shared" si="87"/>
        <v>145.69999999999999</v>
      </c>
      <c r="P242">
        <v>178.8</v>
      </c>
      <c r="Q242">
        <f t="shared" si="88"/>
        <v>178.8</v>
      </c>
      <c r="R242">
        <v>133.1</v>
      </c>
      <c r="S242">
        <f t="shared" si="89"/>
        <v>133.1</v>
      </c>
      <c r="T242">
        <v>113.6</v>
      </c>
      <c r="U242">
        <f t="shared" si="90"/>
        <v>113.6</v>
      </c>
      <c r="V242">
        <v>145.5</v>
      </c>
      <c r="W242">
        <f t="shared" si="91"/>
        <v>145.5</v>
      </c>
      <c r="X242">
        <v>138.6</v>
      </c>
      <c r="Y242">
        <f t="shared" si="92"/>
        <v>138.6</v>
      </c>
      <c r="Z242">
        <v>157.4</v>
      </c>
      <c r="AA242">
        <f t="shared" si="93"/>
        <v>157.4</v>
      </c>
      <c r="AB242">
        <v>148.30000000000001</v>
      </c>
      <c r="AC242">
        <f t="shared" si="94"/>
        <v>148.30000000000001</v>
      </c>
      <c r="AD242">
        <v>166.3</v>
      </c>
      <c r="AE242">
        <f t="shared" si="95"/>
        <v>166.3</v>
      </c>
      <c r="AF242">
        <v>151.69999999999999</v>
      </c>
      <c r="AG242">
        <f t="shared" si="96"/>
        <v>151.69999999999999</v>
      </c>
      <c r="AH242">
        <v>146.69999999999999</v>
      </c>
      <c r="AI242">
        <f t="shared" si="97"/>
        <v>146.69999999999999</v>
      </c>
      <c r="AJ242">
        <v>151</v>
      </c>
      <c r="AK242">
        <f t="shared" si="98"/>
        <v>151</v>
      </c>
      <c r="AL242" t="s">
        <v>32</v>
      </c>
      <c r="AM242">
        <f t="shared" si="81"/>
        <v>153</v>
      </c>
      <c r="AN242">
        <v>147.69999999999999</v>
      </c>
      <c r="AO242">
        <f t="shared" si="99"/>
        <v>147.69999999999999</v>
      </c>
      <c r="AP242">
        <v>150.6</v>
      </c>
      <c r="AQ242">
        <f t="shared" si="100"/>
        <v>150.6</v>
      </c>
      <c r="AR242">
        <v>153.69999999999999</v>
      </c>
      <c r="AS242">
        <f t="shared" si="101"/>
        <v>153.69999999999999</v>
      </c>
      <c r="AT242">
        <v>131.69999999999999</v>
      </c>
      <c r="AU242">
        <f t="shared" si="102"/>
        <v>131.69999999999999</v>
      </c>
      <c r="AV242">
        <v>148.69999999999999</v>
      </c>
      <c r="AW242">
        <f t="shared" si="103"/>
        <v>148.69999999999999</v>
      </c>
      <c r="AX242">
        <v>160.69999999999999</v>
      </c>
      <c r="AY242">
        <f t="shared" si="104"/>
        <v>160.69999999999999</v>
      </c>
      <c r="AZ242">
        <v>140.30000000000001</v>
      </c>
      <c r="BA242">
        <f t="shared" si="105"/>
        <v>140.30000000000001</v>
      </c>
      <c r="BB242">
        <v>145.69999999999999</v>
      </c>
      <c r="BC242">
        <f t="shared" si="106"/>
        <v>145.69999999999999</v>
      </c>
      <c r="BD242">
        <v>148.30000000000001</v>
      </c>
      <c r="BE242">
        <f t="shared" si="107"/>
        <v>148.30000000000001</v>
      </c>
    </row>
    <row r="243" spans="1:57" x14ac:dyDescent="0.3">
      <c r="A243" t="s">
        <v>33</v>
      </c>
      <c r="B243">
        <v>2019</v>
      </c>
      <c r="C243" t="s">
        <v>43</v>
      </c>
      <c r="D243">
        <v>143.5</v>
      </c>
      <c r="E243">
        <f t="shared" si="82"/>
        <v>143.5</v>
      </c>
      <c r="F243">
        <v>159.80000000000001</v>
      </c>
      <c r="G243">
        <f t="shared" si="83"/>
        <v>159.80000000000001</v>
      </c>
      <c r="H243">
        <v>144.69999999999999</v>
      </c>
      <c r="I243">
        <f t="shared" si="84"/>
        <v>144.69999999999999</v>
      </c>
      <c r="J243">
        <v>145.6</v>
      </c>
      <c r="K243">
        <f t="shared" si="85"/>
        <v>145.6</v>
      </c>
      <c r="L243">
        <v>121.1</v>
      </c>
      <c r="M243">
        <f t="shared" si="86"/>
        <v>121.1</v>
      </c>
      <c r="N243">
        <v>150.6</v>
      </c>
      <c r="O243">
        <f t="shared" si="87"/>
        <v>150.6</v>
      </c>
      <c r="P243">
        <v>207.2</v>
      </c>
      <c r="Q243">
        <f t="shared" si="88"/>
        <v>207.2</v>
      </c>
      <c r="R243">
        <v>131.19999999999999</v>
      </c>
      <c r="S243">
        <f t="shared" si="89"/>
        <v>131.19999999999999</v>
      </c>
      <c r="T243">
        <v>114.8</v>
      </c>
      <c r="U243">
        <f t="shared" si="90"/>
        <v>114.8</v>
      </c>
      <c r="V243">
        <v>145.19999999999999</v>
      </c>
      <c r="W243">
        <f t="shared" si="91"/>
        <v>145.19999999999999</v>
      </c>
      <c r="X243">
        <v>130.19999999999999</v>
      </c>
      <c r="Y243">
        <f t="shared" si="92"/>
        <v>130.19999999999999</v>
      </c>
      <c r="Z243">
        <v>156.80000000000001</v>
      </c>
      <c r="AA243">
        <f t="shared" si="93"/>
        <v>156.80000000000001</v>
      </c>
      <c r="AB243">
        <v>151.9</v>
      </c>
      <c r="AC243">
        <f t="shared" si="94"/>
        <v>151.9</v>
      </c>
      <c r="AD243">
        <v>169.3</v>
      </c>
      <c r="AE243">
        <f t="shared" si="95"/>
        <v>169.3</v>
      </c>
      <c r="AF243">
        <v>145.9</v>
      </c>
      <c r="AG243">
        <f t="shared" si="96"/>
        <v>145.9</v>
      </c>
      <c r="AH243">
        <v>132.4</v>
      </c>
      <c r="AI243">
        <f t="shared" si="97"/>
        <v>132.4</v>
      </c>
      <c r="AJ243">
        <v>143.9</v>
      </c>
      <c r="AK243">
        <f t="shared" si="98"/>
        <v>143.9</v>
      </c>
      <c r="AL243">
        <v>153</v>
      </c>
      <c r="AM243">
        <f t="shared" si="81"/>
        <v>153</v>
      </c>
      <c r="AN243">
        <v>128.9</v>
      </c>
      <c r="AO243">
        <f t="shared" si="99"/>
        <v>128.9</v>
      </c>
      <c r="AP243">
        <v>138.69999999999999</v>
      </c>
      <c r="AQ243">
        <f t="shared" si="100"/>
        <v>138.69999999999999</v>
      </c>
      <c r="AR243">
        <v>142.4</v>
      </c>
      <c r="AS243">
        <f t="shared" si="101"/>
        <v>142.4</v>
      </c>
      <c r="AT243">
        <v>121.5</v>
      </c>
      <c r="AU243">
        <f t="shared" si="102"/>
        <v>121.5</v>
      </c>
      <c r="AV243">
        <v>136.19999999999999</v>
      </c>
      <c r="AW243">
        <f t="shared" si="103"/>
        <v>136.19999999999999</v>
      </c>
      <c r="AX243">
        <v>151.69999999999999</v>
      </c>
      <c r="AY243">
        <f t="shared" si="104"/>
        <v>151.69999999999999</v>
      </c>
      <c r="AZ243">
        <v>139.5</v>
      </c>
      <c r="BA243">
        <f t="shared" si="105"/>
        <v>139.5</v>
      </c>
      <c r="BB243">
        <v>136</v>
      </c>
      <c r="BC243">
        <f t="shared" si="106"/>
        <v>136</v>
      </c>
      <c r="BD243">
        <v>146</v>
      </c>
      <c r="BE243">
        <f t="shared" si="107"/>
        <v>146</v>
      </c>
    </row>
    <row r="244" spans="1:57" x14ac:dyDescent="0.3">
      <c r="A244" t="s">
        <v>34</v>
      </c>
      <c r="B244">
        <v>2019</v>
      </c>
      <c r="C244" t="s">
        <v>43</v>
      </c>
      <c r="D244">
        <v>141.80000000000001</v>
      </c>
      <c r="E244">
        <f t="shared" si="82"/>
        <v>141.80000000000001</v>
      </c>
      <c r="F244">
        <v>161</v>
      </c>
      <c r="G244">
        <f t="shared" si="83"/>
        <v>161</v>
      </c>
      <c r="H244">
        <v>142.6</v>
      </c>
      <c r="I244">
        <f t="shared" si="84"/>
        <v>142.6</v>
      </c>
      <c r="J244">
        <v>146.19999999999999</v>
      </c>
      <c r="K244">
        <f t="shared" si="85"/>
        <v>146.19999999999999</v>
      </c>
      <c r="L244">
        <v>123.9</v>
      </c>
      <c r="M244">
        <f t="shared" si="86"/>
        <v>123.9</v>
      </c>
      <c r="N244">
        <v>148</v>
      </c>
      <c r="O244">
        <f t="shared" si="87"/>
        <v>148</v>
      </c>
      <c r="P244">
        <v>188.4</v>
      </c>
      <c r="Q244">
        <f t="shared" si="88"/>
        <v>188.4</v>
      </c>
      <c r="R244">
        <v>132.5</v>
      </c>
      <c r="S244">
        <f t="shared" si="89"/>
        <v>132.5</v>
      </c>
      <c r="T244">
        <v>114</v>
      </c>
      <c r="U244">
        <f t="shared" si="90"/>
        <v>114</v>
      </c>
      <c r="V244">
        <v>145.4</v>
      </c>
      <c r="W244">
        <f t="shared" si="91"/>
        <v>145.4</v>
      </c>
      <c r="X244">
        <v>135.1</v>
      </c>
      <c r="Y244">
        <f t="shared" si="92"/>
        <v>135.1</v>
      </c>
      <c r="Z244">
        <v>157.1</v>
      </c>
      <c r="AA244">
        <f t="shared" si="93"/>
        <v>157.1</v>
      </c>
      <c r="AB244">
        <v>149.6</v>
      </c>
      <c r="AC244">
        <f t="shared" si="94"/>
        <v>149.6</v>
      </c>
      <c r="AD244">
        <v>167.1</v>
      </c>
      <c r="AE244">
        <f t="shared" si="95"/>
        <v>167.1</v>
      </c>
      <c r="AF244">
        <v>149.4</v>
      </c>
      <c r="AG244">
        <f t="shared" si="96"/>
        <v>149.4</v>
      </c>
      <c r="AH244">
        <v>140.80000000000001</v>
      </c>
      <c r="AI244">
        <f t="shared" si="97"/>
        <v>140.80000000000001</v>
      </c>
      <c r="AJ244">
        <v>148.19999999999999</v>
      </c>
      <c r="AK244">
        <f t="shared" si="98"/>
        <v>148.19999999999999</v>
      </c>
      <c r="AL244">
        <v>153</v>
      </c>
      <c r="AM244">
        <f t="shared" si="81"/>
        <v>153</v>
      </c>
      <c r="AN244">
        <v>140.6</v>
      </c>
      <c r="AO244">
        <f t="shared" si="99"/>
        <v>140.6</v>
      </c>
      <c r="AP244">
        <v>145</v>
      </c>
      <c r="AQ244">
        <f t="shared" si="100"/>
        <v>145</v>
      </c>
      <c r="AR244">
        <v>149.4</v>
      </c>
      <c r="AS244">
        <f t="shared" si="101"/>
        <v>149.4</v>
      </c>
      <c r="AT244">
        <v>126.3</v>
      </c>
      <c r="AU244">
        <f t="shared" si="102"/>
        <v>126.3</v>
      </c>
      <c r="AV244">
        <v>141.69999999999999</v>
      </c>
      <c r="AW244">
        <f t="shared" si="103"/>
        <v>141.69999999999999</v>
      </c>
      <c r="AX244">
        <v>155.4</v>
      </c>
      <c r="AY244">
        <f t="shared" si="104"/>
        <v>155.4</v>
      </c>
      <c r="AZ244">
        <v>140</v>
      </c>
      <c r="BA244">
        <f t="shared" si="105"/>
        <v>140</v>
      </c>
      <c r="BB244">
        <v>141</v>
      </c>
      <c r="BC244">
        <f t="shared" si="106"/>
        <v>141</v>
      </c>
      <c r="BD244">
        <v>147.19999999999999</v>
      </c>
      <c r="BE244">
        <f t="shared" si="107"/>
        <v>147.19999999999999</v>
      </c>
    </row>
    <row r="245" spans="1:57" x14ac:dyDescent="0.3">
      <c r="A245" t="s">
        <v>30</v>
      </c>
      <c r="B245">
        <v>2019</v>
      </c>
      <c r="C245" t="s">
        <v>45</v>
      </c>
      <c r="D245">
        <v>141.80000000000001</v>
      </c>
      <c r="E245">
        <f t="shared" si="82"/>
        <v>141.80000000000001</v>
      </c>
      <c r="F245">
        <v>163.69999999999999</v>
      </c>
      <c r="G245">
        <f t="shared" si="83"/>
        <v>163.69999999999999</v>
      </c>
      <c r="H245">
        <v>143.80000000000001</v>
      </c>
      <c r="I245">
        <f t="shared" si="84"/>
        <v>143.80000000000001</v>
      </c>
      <c r="J245">
        <v>147.1</v>
      </c>
      <c r="K245">
        <f t="shared" si="85"/>
        <v>147.1</v>
      </c>
      <c r="L245">
        <v>126</v>
      </c>
      <c r="M245">
        <f t="shared" si="86"/>
        <v>126</v>
      </c>
      <c r="N245">
        <v>146.19999999999999</v>
      </c>
      <c r="O245">
        <f t="shared" si="87"/>
        <v>146.19999999999999</v>
      </c>
      <c r="P245">
        <v>191.4</v>
      </c>
      <c r="Q245">
        <f t="shared" si="88"/>
        <v>191.4</v>
      </c>
      <c r="R245">
        <v>136.19999999999999</v>
      </c>
      <c r="S245">
        <f t="shared" si="89"/>
        <v>136.19999999999999</v>
      </c>
      <c r="T245">
        <v>113.8</v>
      </c>
      <c r="U245">
        <f t="shared" si="90"/>
        <v>113.8</v>
      </c>
      <c r="V245">
        <v>147.30000000000001</v>
      </c>
      <c r="W245">
        <f t="shared" si="91"/>
        <v>147.30000000000001</v>
      </c>
      <c r="X245">
        <v>138.69999999999999</v>
      </c>
      <c r="Y245">
        <f t="shared" si="92"/>
        <v>138.69999999999999</v>
      </c>
      <c r="Z245">
        <v>157.69999999999999</v>
      </c>
      <c r="AA245">
        <f t="shared" si="93"/>
        <v>157.69999999999999</v>
      </c>
      <c r="AB245">
        <v>150.9</v>
      </c>
      <c r="AC245">
        <f t="shared" si="94"/>
        <v>150.9</v>
      </c>
      <c r="AD245">
        <v>167.2</v>
      </c>
      <c r="AE245">
        <f t="shared" si="95"/>
        <v>167.2</v>
      </c>
      <c r="AF245">
        <v>152.30000000000001</v>
      </c>
      <c r="AG245">
        <f t="shared" si="96"/>
        <v>152.30000000000001</v>
      </c>
      <c r="AH245">
        <v>147</v>
      </c>
      <c r="AI245">
        <f t="shared" si="97"/>
        <v>147</v>
      </c>
      <c r="AJ245">
        <v>151.5</v>
      </c>
      <c r="AK245">
        <f t="shared" si="98"/>
        <v>151.5</v>
      </c>
      <c r="AL245" t="s">
        <v>32</v>
      </c>
      <c r="AM245">
        <f t="shared" si="81"/>
        <v>153.5</v>
      </c>
      <c r="AN245">
        <v>148.4</v>
      </c>
      <c r="AO245">
        <f t="shared" si="99"/>
        <v>148.4</v>
      </c>
      <c r="AP245">
        <v>150.9</v>
      </c>
      <c r="AQ245">
        <f t="shared" si="100"/>
        <v>150.9</v>
      </c>
      <c r="AR245">
        <v>154.30000000000001</v>
      </c>
      <c r="AS245">
        <f t="shared" si="101"/>
        <v>154.30000000000001</v>
      </c>
      <c r="AT245">
        <v>132.1</v>
      </c>
      <c r="AU245">
        <f t="shared" si="102"/>
        <v>132.1</v>
      </c>
      <c r="AV245">
        <v>149.1</v>
      </c>
      <c r="AW245">
        <f t="shared" si="103"/>
        <v>149.1</v>
      </c>
      <c r="AX245">
        <v>160.80000000000001</v>
      </c>
      <c r="AY245">
        <f t="shared" si="104"/>
        <v>160.80000000000001</v>
      </c>
      <c r="AZ245">
        <v>140.6</v>
      </c>
      <c r="BA245">
        <f t="shared" si="105"/>
        <v>140.6</v>
      </c>
      <c r="BB245">
        <v>146.1</v>
      </c>
      <c r="BC245">
        <f t="shared" si="106"/>
        <v>146.1</v>
      </c>
      <c r="BD245">
        <v>149.9</v>
      </c>
      <c r="BE245">
        <f t="shared" si="107"/>
        <v>149.9</v>
      </c>
    </row>
    <row r="246" spans="1:57" x14ac:dyDescent="0.3">
      <c r="A246" t="s">
        <v>33</v>
      </c>
      <c r="B246">
        <v>2019</v>
      </c>
      <c r="C246" t="s">
        <v>45</v>
      </c>
      <c r="D246">
        <v>144.1</v>
      </c>
      <c r="E246">
        <f t="shared" si="82"/>
        <v>144.1</v>
      </c>
      <c r="F246">
        <v>162.4</v>
      </c>
      <c r="G246">
        <f t="shared" si="83"/>
        <v>162.4</v>
      </c>
      <c r="H246">
        <v>148.4</v>
      </c>
      <c r="I246">
        <f t="shared" si="84"/>
        <v>148.4</v>
      </c>
      <c r="J246">
        <v>145.9</v>
      </c>
      <c r="K246">
        <f t="shared" si="85"/>
        <v>145.9</v>
      </c>
      <c r="L246">
        <v>121.5</v>
      </c>
      <c r="M246">
        <f t="shared" si="86"/>
        <v>121.5</v>
      </c>
      <c r="N246">
        <v>148.80000000000001</v>
      </c>
      <c r="O246">
        <f t="shared" si="87"/>
        <v>148.80000000000001</v>
      </c>
      <c r="P246">
        <v>215.7</v>
      </c>
      <c r="Q246">
        <f t="shared" si="88"/>
        <v>215.7</v>
      </c>
      <c r="R246">
        <v>134.6</v>
      </c>
      <c r="S246">
        <f t="shared" si="89"/>
        <v>134.6</v>
      </c>
      <c r="T246">
        <v>115</v>
      </c>
      <c r="U246">
        <f t="shared" si="90"/>
        <v>115</v>
      </c>
      <c r="V246">
        <v>146.30000000000001</v>
      </c>
      <c r="W246">
        <f t="shared" si="91"/>
        <v>146.30000000000001</v>
      </c>
      <c r="X246">
        <v>130.5</v>
      </c>
      <c r="Y246">
        <f t="shared" si="92"/>
        <v>130.5</v>
      </c>
      <c r="Z246">
        <v>157.19999999999999</v>
      </c>
      <c r="AA246">
        <f t="shared" si="93"/>
        <v>157.19999999999999</v>
      </c>
      <c r="AB246">
        <v>153.6</v>
      </c>
      <c r="AC246">
        <f t="shared" si="94"/>
        <v>153.6</v>
      </c>
      <c r="AD246">
        <v>169.9</v>
      </c>
      <c r="AE246">
        <f t="shared" si="95"/>
        <v>169.9</v>
      </c>
      <c r="AF246">
        <v>146.30000000000001</v>
      </c>
      <c r="AG246">
        <f t="shared" si="96"/>
        <v>146.30000000000001</v>
      </c>
      <c r="AH246">
        <v>132.6</v>
      </c>
      <c r="AI246">
        <f t="shared" si="97"/>
        <v>132.6</v>
      </c>
      <c r="AJ246">
        <v>144.19999999999999</v>
      </c>
      <c r="AK246">
        <f t="shared" si="98"/>
        <v>144.19999999999999</v>
      </c>
      <c r="AL246">
        <v>153.5</v>
      </c>
      <c r="AM246">
        <f t="shared" si="81"/>
        <v>153.5</v>
      </c>
      <c r="AN246">
        <v>132.19999999999999</v>
      </c>
      <c r="AO246">
        <f t="shared" si="99"/>
        <v>132.19999999999999</v>
      </c>
      <c r="AP246">
        <v>139.1</v>
      </c>
      <c r="AQ246">
        <f t="shared" si="100"/>
        <v>139.1</v>
      </c>
      <c r="AR246">
        <v>142.80000000000001</v>
      </c>
      <c r="AS246">
        <f t="shared" si="101"/>
        <v>142.80000000000001</v>
      </c>
      <c r="AT246">
        <v>121.7</v>
      </c>
      <c r="AU246">
        <f t="shared" si="102"/>
        <v>121.7</v>
      </c>
      <c r="AV246">
        <v>136.69999999999999</v>
      </c>
      <c r="AW246">
        <f t="shared" si="103"/>
        <v>136.69999999999999</v>
      </c>
      <c r="AX246">
        <v>151.80000000000001</v>
      </c>
      <c r="AY246">
        <f t="shared" si="104"/>
        <v>151.80000000000001</v>
      </c>
      <c r="AZ246">
        <v>139.80000000000001</v>
      </c>
      <c r="BA246">
        <f t="shared" si="105"/>
        <v>139.80000000000001</v>
      </c>
      <c r="BB246">
        <v>136.30000000000001</v>
      </c>
      <c r="BC246">
        <f t="shared" si="106"/>
        <v>136.30000000000001</v>
      </c>
      <c r="BD246">
        <v>147</v>
      </c>
      <c r="BE246">
        <f t="shared" si="107"/>
        <v>147</v>
      </c>
    </row>
    <row r="247" spans="1:57" x14ac:dyDescent="0.3">
      <c r="A247" t="s">
        <v>34</v>
      </c>
      <c r="B247">
        <v>2019</v>
      </c>
      <c r="C247" t="s">
        <v>45</v>
      </c>
      <c r="D247">
        <v>142.5</v>
      </c>
      <c r="E247">
        <f t="shared" si="82"/>
        <v>142.5</v>
      </c>
      <c r="F247">
        <v>163.19999999999999</v>
      </c>
      <c r="G247">
        <f t="shared" si="83"/>
        <v>163.19999999999999</v>
      </c>
      <c r="H247">
        <v>145.6</v>
      </c>
      <c r="I247">
        <f t="shared" si="84"/>
        <v>145.6</v>
      </c>
      <c r="J247">
        <v>146.69999999999999</v>
      </c>
      <c r="K247">
        <f t="shared" si="85"/>
        <v>146.69999999999999</v>
      </c>
      <c r="L247">
        <v>124.3</v>
      </c>
      <c r="M247">
        <f t="shared" si="86"/>
        <v>124.3</v>
      </c>
      <c r="N247">
        <v>147.4</v>
      </c>
      <c r="O247">
        <f t="shared" si="87"/>
        <v>147.4</v>
      </c>
      <c r="P247">
        <v>199.6</v>
      </c>
      <c r="Q247">
        <f t="shared" si="88"/>
        <v>199.6</v>
      </c>
      <c r="R247">
        <v>135.69999999999999</v>
      </c>
      <c r="S247">
        <f t="shared" si="89"/>
        <v>135.69999999999999</v>
      </c>
      <c r="T247">
        <v>114.2</v>
      </c>
      <c r="U247">
        <f t="shared" si="90"/>
        <v>114.2</v>
      </c>
      <c r="V247">
        <v>147</v>
      </c>
      <c r="W247">
        <f t="shared" si="91"/>
        <v>147</v>
      </c>
      <c r="X247">
        <v>135.30000000000001</v>
      </c>
      <c r="Y247">
        <f t="shared" si="92"/>
        <v>135.30000000000001</v>
      </c>
      <c r="Z247">
        <v>157.5</v>
      </c>
      <c r="AA247">
        <f t="shared" si="93"/>
        <v>157.5</v>
      </c>
      <c r="AB247">
        <v>151.9</v>
      </c>
      <c r="AC247">
        <f t="shared" si="94"/>
        <v>151.9</v>
      </c>
      <c r="AD247">
        <v>167.9</v>
      </c>
      <c r="AE247">
        <f t="shared" si="95"/>
        <v>167.9</v>
      </c>
      <c r="AF247">
        <v>149.9</v>
      </c>
      <c r="AG247">
        <f t="shared" si="96"/>
        <v>149.9</v>
      </c>
      <c r="AH247">
        <v>141</v>
      </c>
      <c r="AI247">
        <f t="shared" si="97"/>
        <v>141</v>
      </c>
      <c r="AJ247">
        <v>148.6</v>
      </c>
      <c r="AK247">
        <f t="shared" si="98"/>
        <v>148.6</v>
      </c>
      <c r="AL247">
        <v>153.5</v>
      </c>
      <c r="AM247">
        <f t="shared" si="81"/>
        <v>153.5</v>
      </c>
      <c r="AN247">
        <v>142.30000000000001</v>
      </c>
      <c r="AO247">
        <f t="shared" si="99"/>
        <v>142.30000000000001</v>
      </c>
      <c r="AP247">
        <v>145.30000000000001</v>
      </c>
      <c r="AQ247">
        <f t="shared" si="100"/>
        <v>145.30000000000001</v>
      </c>
      <c r="AR247">
        <v>149.9</v>
      </c>
      <c r="AS247">
        <f t="shared" si="101"/>
        <v>149.9</v>
      </c>
      <c r="AT247">
        <v>126.6</v>
      </c>
      <c r="AU247">
        <f t="shared" si="102"/>
        <v>126.6</v>
      </c>
      <c r="AV247">
        <v>142.1</v>
      </c>
      <c r="AW247">
        <f t="shared" si="103"/>
        <v>142.1</v>
      </c>
      <c r="AX247">
        <v>155.5</v>
      </c>
      <c r="AY247">
        <f t="shared" si="104"/>
        <v>155.5</v>
      </c>
      <c r="AZ247">
        <v>140.30000000000001</v>
      </c>
      <c r="BA247">
        <f t="shared" si="105"/>
        <v>140.30000000000001</v>
      </c>
      <c r="BB247">
        <v>141.30000000000001</v>
      </c>
      <c r="BC247">
        <f t="shared" si="106"/>
        <v>141.30000000000001</v>
      </c>
      <c r="BD247">
        <v>148.6</v>
      </c>
      <c r="BE247">
        <f t="shared" si="107"/>
        <v>148.6</v>
      </c>
    </row>
    <row r="248" spans="1:57" x14ac:dyDescent="0.3">
      <c r="A248" t="s">
        <v>30</v>
      </c>
      <c r="B248">
        <v>2019</v>
      </c>
      <c r="C248" t="s">
        <v>46</v>
      </c>
      <c r="D248">
        <v>142.80000000000001</v>
      </c>
      <c r="E248">
        <f t="shared" si="82"/>
        <v>142.80000000000001</v>
      </c>
      <c r="F248">
        <v>165.3</v>
      </c>
      <c r="G248">
        <f t="shared" si="83"/>
        <v>165.3</v>
      </c>
      <c r="H248">
        <v>149.5</v>
      </c>
      <c r="I248">
        <f t="shared" si="84"/>
        <v>149.5</v>
      </c>
      <c r="J248">
        <v>148.69999999999999</v>
      </c>
      <c r="K248">
        <f t="shared" si="85"/>
        <v>148.69999999999999</v>
      </c>
      <c r="L248">
        <v>127.5</v>
      </c>
      <c r="M248">
        <f t="shared" si="86"/>
        <v>127.5</v>
      </c>
      <c r="N248">
        <v>144.30000000000001</v>
      </c>
      <c r="O248">
        <f t="shared" si="87"/>
        <v>144.30000000000001</v>
      </c>
      <c r="P248">
        <v>209.5</v>
      </c>
      <c r="Q248">
        <f t="shared" si="88"/>
        <v>209.5</v>
      </c>
      <c r="R248">
        <v>138.80000000000001</v>
      </c>
      <c r="S248">
        <f t="shared" si="89"/>
        <v>138.80000000000001</v>
      </c>
      <c r="T248">
        <v>113.6</v>
      </c>
      <c r="U248">
        <f t="shared" si="90"/>
        <v>113.6</v>
      </c>
      <c r="V248">
        <v>149.1</v>
      </c>
      <c r="W248">
        <f t="shared" si="91"/>
        <v>149.1</v>
      </c>
      <c r="X248">
        <v>139.30000000000001</v>
      </c>
      <c r="Y248">
        <f t="shared" si="92"/>
        <v>139.30000000000001</v>
      </c>
      <c r="Z248">
        <v>158.30000000000001</v>
      </c>
      <c r="AA248">
        <f t="shared" si="93"/>
        <v>158.30000000000001</v>
      </c>
      <c r="AB248">
        <v>154.30000000000001</v>
      </c>
      <c r="AC248">
        <f t="shared" si="94"/>
        <v>154.30000000000001</v>
      </c>
      <c r="AD248">
        <v>167.8</v>
      </c>
      <c r="AE248">
        <f t="shared" si="95"/>
        <v>167.8</v>
      </c>
      <c r="AF248">
        <v>152.6</v>
      </c>
      <c r="AG248">
        <f t="shared" si="96"/>
        <v>152.6</v>
      </c>
      <c r="AH248">
        <v>147.30000000000001</v>
      </c>
      <c r="AI248">
        <f t="shared" si="97"/>
        <v>147.30000000000001</v>
      </c>
      <c r="AJ248">
        <v>151.9</v>
      </c>
      <c r="AK248">
        <f t="shared" si="98"/>
        <v>151.9</v>
      </c>
      <c r="AL248" t="s">
        <v>32</v>
      </c>
      <c r="AM248">
        <f t="shared" si="81"/>
        <v>152.80000000000001</v>
      </c>
      <c r="AN248">
        <v>149.9</v>
      </c>
      <c r="AO248">
        <f t="shared" si="99"/>
        <v>149.9</v>
      </c>
      <c r="AP248">
        <v>151.19999999999999</v>
      </c>
      <c r="AQ248">
        <f t="shared" si="100"/>
        <v>151.19999999999999</v>
      </c>
      <c r="AR248">
        <v>154.80000000000001</v>
      </c>
      <c r="AS248">
        <f t="shared" si="101"/>
        <v>154.80000000000001</v>
      </c>
      <c r="AT248">
        <v>135</v>
      </c>
      <c r="AU248">
        <f t="shared" si="102"/>
        <v>135</v>
      </c>
      <c r="AV248">
        <v>149.5</v>
      </c>
      <c r="AW248">
        <f t="shared" si="103"/>
        <v>149.5</v>
      </c>
      <c r="AX248">
        <v>161.1</v>
      </c>
      <c r="AY248">
        <f t="shared" si="104"/>
        <v>161.1</v>
      </c>
      <c r="AZ248">
        <v>140.6</v>
      </c>
      <c r="BA248">
        <f t="shared" si="105"/>
        <v>140.6</v>
      </c>
      <c r="BB248">
        <v>147.1</v>
      </c>
      <c r="BC248">
        <f t="shared" si="106"/>
        <v>147.1</v>
      </c>
      <c r="BD248">
        <v>152.30000000000001</v>
      </c>
      <c r="BE248">
        <f t="shared" si="107"/>
        <v>152.30000000000001</v>
      </c>
    </row>
    <row r="249" spans="1:57" x14ac:dyDescent="0.3">
      <c r="A249" t="s">
        <v>33</v>
      </c>
      <c r="B249">
        <v>2019</v>
      </c>
      <c r="C249" t="s">
        <v>46</v>
      </c>
      <c r="D249">
        <v>144.9</v>
      </c>
      <c r="E249">
        <f t="shared" si="82"/>
        <v>144.9</v>
      </c>
      <c r="F249">
        <v>164.5</v>
      </c>
      <c r="G249">
        <f t="shared" si="83"/>
        <v>164.5</v>
      </c>
      <c r="H249">
        <v>153.69999999999999</v>
      </c>
      <c r="I249">
        <f t="shared" si="84"/>
        <v>153.69999999999999</v>
      </c>
      <c r="J249">
        <v>147.5</v>
      </c>
      <c r="K249">
        <f t="shared" si="85"/>
        <v>147.5</v>
      </c>
      <c r="L249">
        <v>122.7</v>
      </c>
      <c r="M249">
        <f t="shared" si="86"/>
        <v>122.7</v>
      </c>
      <c r="N249">
        <v>147.19999999999999</v>
      </c>
      <c r="O249">
        <f t="shared" si="87"/>
        <v>147.19999999999999</v>
      </c>
      <c r="P249">
        <v>231.5</v>
      </c>
      <c r="Q249">
        <f t="shared" si="88"/>
        <v>231.5</v>
      </c>
      <c r="R249">
        <v>137.19999999999999</v>
      </c>
      <c r="S249">
        <f t="shared" si="89"/>
        <v>137.19999999999999</v>
      </c>
      <c r="T249">
        <v>114.7</v>
      </c>
      <c r="U249">
        <f t="shared" si="90"/>
        <v>114.7</v>
      </c>
      <c r="V249">
        <v>148</v>
      </c>
      <c r="W249">
        <f t="shared" si="91"/>
        <v>148</v>
      </c>
      <c r="X249">
        <v>130.80000000000001</v>
      </c>
      <c r="Y249">
        <f t="shared" si="92"/>
        <v>130.80000000000001</v>
      </c>
      <c r="Z249">
        <v>157.69999999999999</v>
      </c>
      <c r="AA249">
        <f t="shared" si="93"/>
        <v>157.69999999999999</v>
      </c>
      <c r="AB249">
        <v>156.30000000000001</v>
      </c>
      <c r="AC249">
        <f t="shared" si="94"/>
        <v>156.30000000000001</v>
      </c>
      <c r="AD249">
        <v>170.4</v>
      </c>
      <c r="AE249">
        <f t="shared" si="95"/>
        <v>170.4</v>
      </c>
      <c r="AF249">
        <v>146.80000000000001</v>
      </c>
      <c r="AG249">
        <f t="shared" si="96"/>
        <v>146.80000000000001</v>
      </c>
      <c r="AH249">
        <v>132.80000000000001</v>
      </c>
      <c r="AI249">
        <f t="shared" si="97"/>
        <v>132.80000000000001</v>
      </c>
      <c r="AJ249">
        <v>144.6</v>
      </c>
      <c r="AK249">
        <f t="shared" si="98"/>
        <v>144.6</v>
      </c>
      <c r="AL249">
        <v>152.80000000000001</v>
      </c>
      <c r="AM249">
        <f t="shared" si="81"/>
        <v>152.80000000000001</v>
      </c>
      <c r="AN249">
        <v>133.6</v>
      </c>
      <c r="AO249">
        <f t="shared" si="99"/>
        <v>133.6</v>
      </c>
      <c r="AP249">
        <v>139.80000000000001</v>
      </c>
      <c r="AQ249">
        <f t="shared" si="100"/>
        <v>139.80000000000001</v>
      </c>
      <c r="AR249">
        <v>143.19999999999999</v>
      </c>
      <c r="AS249">
        <f t="shared" si="101"/>
        <v>143.19999999999999</v>
      </c>
      <c r="AT249">
        <v>125.2</v>
      </c>
      <c r="AU249">
        <f t="shared" si="102"/>
        <v>125.2</v>
      </c>
      <c r="AV249">
        <v>136.80000000000001</v>
      </c>
      <c r="AW249">
        <f t="shared" si="103"/>
        <v>136.80000000000001</v>
      </c>
      <c r="AX249">
        <v>151.9</v>
      </c>
      <c r="AY249">
        <f t="shared" si="104"/>
        <v>151.9</v>
      </c>
      <c r="AZ249">
        <v>140.19999999999999</v>
      </c>
      <c r="BA249">
        <f t="shared" si="105"/>
        <v>140.19999999999999</v>
      </c>
      <c r="BB249">
        <v>137.69999999999999</v>
      </c>
      <c r="BC249">
        <f t="shared" si="106"/>
        <v>137.69999999999999</v>
      </c>
      <c r="BD249">
        <v>148.30000000000001</v>
      </c>
      <c r="BE249">
        <f t="shared" si="107"/>
        <v>148.30000000000001</v>
      </c>
    </row>
    <row r="250" spans="1:57" x14ac:dyDescent="0.3">
      <c r="A250" t="s">
        <v>34</v>
      </c>
      <c r="B250">
        <v>2019</v>
      </c>
      <c r="C250" t="s">
        <v>46</v>
      </c>
      <c r="D250">
        <v>143.5</v>
      </c>
      <c r="E250">
        <f t="shared" si="82"/>
        <v>143.5</v>
      </c>
      <c r="F250">
        <v>165</v>
      </c>
      <c r="G250">
        <f t="shared" si="83"/>
        <v>165</v>
      </c>
      <c r="H250">
        <v>151.1</v>
      </c>
      <c r="I250">
        <f t="shared" si="84"/>
        <v>151.1</v>
      </c>
      <c r="J250">
        <v>148.30000000000001</v>
      </c>
      <c r="K250">
        <f t="shared" si="85"/>
        <v>148.30000000000001</v>
      </c>
      <c r="L250">
        <v>125.7</v>
      </c>
      <c r="M250">
        <f t="shared" si="86"/>
        <v>125.7</v>
      </c>
      <c r="N250">
        <v>145.69999999999999</v>
      </c>
      <c r="O250">
        <f t="shared" si="87"/>
        <v>145.69999999999999</v>
      </c>
      <c r="P250">
        <v>217</v>
      </c>
      <c r="Q250">
        <f t="shared" si="88"/>
        <v>217</v>
      </c>
      <c r="R250">
        <v>138.30000000000001</v>
      </c>
      <c r="S250">
        <f t="shared" si="89"/>
        <v>138.30000000000001</v>
      </c>
      <c r="T250">
        <v>114</v>
      </c>
      <c r="U250">
        <f t="shared" si="90"/>
        <v>114</v>
      </c>
      <c r="V250">
        <v>148.69999999999999</v>
      </c>
      <c r="W250">
        <f t="shared" si="91"/>
        <v>148.69999999999999</v>
      </c>
      <c r="X250">
        <v>135.80000000000001</v>
      </c>
      <c r="Y250">
        <f t="shared" si="92"/>
        <v>135.80000000000001</v>
      </c>
      <c r="Z250">
        <v>158</v>
      </c>
      <c r="AA250">
        <f t="shared" si="93"/>
        <v>158</v>
      </c>
      <c r="AB250">
        <v>155</v>
      </c>
      <c r="AC250">
        <f t="shared" si="94"/>
        <v>155</v>
      </c>
      <c r="AD250">
        <v>168.5</v>
      </c>
      <c r="AE250">
        <f t="shared" si="95"/>
        <v>168.5</v>
      </c>
      <c r="AF250">
        <v>150.30000000000001</v>
      </c>
      <c r="AG250">
        <f t="shared" si="96"/>
        <v>150.30000000000001</v>
      </c>
      <c r="AH250">
        <v>141.30000000000001</v>
      </c>
      <c r="AI250">
        <f t="shared" si="97"/>
        <v>141.30000000000001</v>
      </c>
      <c r="AJ250">
        <v>149</v>
      </c>
      <c r="AK250">
        <f t="shared" si="98"/>
        <v>149</v>
      </c>
      <c r="AL250">
        <v>152.80000000000001</v>
      </c>
      <c r="AM250">
        <f t="shared" si="81"/>
        <v>152.80000000000001</v>
      </c>
      <c r="AN250">
        <v>143.69999999999999</v>
      </c>
      <c r="AO250">
        <f t="shared" si="99"/>
        <v>143.69999999999999</v>
      </c>
      <c r="AP250">
        <v>145.80000000000001</v>
      </c>
      <c r="AQ250">
        <f t="shared" si="100"/>
        <v>145.80000000000001</v>
      </c>
      <c r="AR250">
        <v>150.4</v>
      </c>
      <c r="AS250">
        <f t="shared" si="101"/>
        <v>150.4</v>
      </c>
      <c r="AT250">
        <v>129.80000000000001</v>
      </c>
      <c r="AU250">
        <f t="shared" si="102"/>
        <v>129.80000000000001</v>
      </c>
      <c r="AV250">
        <v>142.30000000000001</v>
      </c>
      <c r="AW250">
        <f t="shared" si="103"/>
        <v>142.30000000000001</v>
      </c>
      <c r="AX250">
        <v>155.69999999999999</v>
      </c>
      <c r="AY250">
        <f t="shared" si="104"/>
        <v>155.69999999999999</v>
      </c>
      <c r="AZ250">
        <v>140.4</v>
      </c>
      <c r="BA250">
        <f t="shared" si="105"/>
        <v>140.4</v>
      </c>
      <c r="BB250">
        <v>142.5</v>
      </c>
      <c r="BC250">
        <f t="shared" si="106"/>
        <v>142.5</v>
      </c>
      <c r="BD250">
        <v>150.4</v>
      </c>
      <c r="BE250">
        <f t="shared" si="107"/>
        <v>150.4</v>
      </c>
    </row>
    <row r="251" spans="1:57" x14ac:dyDescent="0.3">
      <c r="A251" t="s">
        <v>30</v>
      </c>
      <c r="B251">
        <v>2020</v>
      </c>
      <c r="C251" t="s">
        <v>31</v>
      </c>
      <c r="D251">
        <v>143.69999999999999</v>
      </c>
      <c r="E251">
        <f t="shared" si="82"/>
        <v>143.69999999999999</v>
      </c>
      <c r="F251">
        <v>167.3</v>
      </c>
      <c r="G251">
        <f t="shared" si="83"/>
        <v>167.3</v>
      </c>
      <c r="H251">
        <v>153.5</v>
      </c>
      <c r="I251">
        <f t="shared" si="84"/>
        <v>153.5</v>
      </c>
      <c r="J251">
        <v>150.5</v>
      </c>
      <c r="K251">
        <f t="shared" si="85"/>
        <v>150.5</v>
      </c>
      <c r="L251">
        <v>132</v>
      </c>
      <c r="M251">
        <f t="shared" si="86"/>
        <v>132</v>
      </c>
      <c r="N251">
        <v>142.19999999999999</v>
      </c>
      <c r="O251">
        <f t="shared" si="87"/>
        <v>142.19999999999999</v>
      </c>
      <c r="P251">
        <v>191.5</v>
      </c>
      <c r="Q251">
        <f t="shared" si="88"/>
        <v>191.5</v>
      </c>
      <c r="R251">
        <v>141.1</v>
      </c>
      <c r="S251">
        <f t="shared" si="89"/>
        <v>141.1</v>
      </c>
      <c r="T251">
        <v>113.8</v>
      </c>
      <c r="U251">
        <f t="shared" si="90"/>
        <v>113.8</v>
      </c>
      <c r="V251">
        <v>151.6</v>
      </c>
      <c r="W251">
        <f t="shared" si="91"/>
        <v>151.6</v>
      </c>
      <c r="X251">
        <v>139.69999999999999</v>
      </c>
      <c r="Y251">
        <f t="shared" si="92"/>
        <v>139.69999999999999</v>
      </c>
      <c r="Z251">
        <v>158.69999999999999</v>
      </c>
      <c r="AA251">
        <f t="shared" si="93"/>
        <v>158.69999999999999</v>
      </c>
      <c r="AB251">
        <v>153</v>
      </c>
      <c r="AC251">
        <f t="shared" si="94"/>
        <v>153</v>
      </c>
      <c r="AD251">
        <v>168.6</v>
      </c>
      <c r="AE251">
        <f t="shared" si="95"/>
        <v>168.6</v>
      </c>
      <c r="AF251">
        <v>152.80000000000001</v>
      </c>
      <c r="AG251">
        <f t="shared" si="96"/>
        <v>152.80000000000001</v>
      </c>
      <c r="AH251">
        <v>147.4</v>
      </c>
      <c r="AI251">
        <f t="shared" si="97"/>
        <v>147.4</v>
      </c>
      <c r="AJ251">
        <v>152.1</v>
      </c>
      <c r="AK251">
        <f t="shared" si="98"/>
        <v>152.1</v>
      </c>
      <c r="AL251" t="s">
        <v>32</v>
      </c>
      <c r="AM251">
        <f t="shared" si="81"/>
        <v>153.9</v>
      </c>
      <c r="AN251">
        <v>150.4</v>
      </c>
      <c r="AO251">
        <f t="shared" si="99"/>
        <v>150.4</v>
      </c>
      <c r="AP251">
        <v>151.69999999999999</v>
      </c>
      <c r="AQ251">
        <f t="shared" si="100"/>
        <v>151.69999999999999</v>
      </c>
      <c r="AR251">
        <v>155.69999999999999</v>
      </c>
      <c r="AS251">
        <f t="shared" si="101"/>
        <v>155.69999999999999</v>
      </c>
      <c r="AT251">
        <v>136.30000000000001</v>
      </c>
      <c r="AU251">
        <f t="shared" si="102"/>
        <v>136.30000000000001</v>
      </c>
      <c r="AV251">
        <v>150.1</v>
      </c>
      <c r="AW251">
        <f t="shared" si="103"/>
        <v>150.1</v>
      </c>
      <c r="AX251">
        <v>161.69999999999999</v>
      </c>
      <c r="AY251">
        <f t="shared" si="104"/>
        <v>161.69999999999999</v>
      </c>
      <c r="AZ251">
        <v>142.5</v>
      </c>
      <c r="BA251">
        <f t="shared" si="105"/>
        <v>142.5</v>
      </c>
      <c r="BB251">
        <v>148.1</v>
      </c>
      <c r="BC251">
        <f t="shared" si="106"/>
        <v>148.1</v>
      </c>
      <c r="BD251">
        <v>151.9</v>
      </c>
      <c r="BE251">
        <f t="shared" si="107"/>
        <v>151.9</v>
      </c>
    </row>
    <row r="252" spans="1:57" x14ac:dyDescent="0.3">
      <c r="A252" t="s">
        <v>33</v>
      </c>
      <c r="B252">
        <v>2020</v>
      </c>
      <c r="C252" t="s">
        <v>31</v>
      </c>
      <c r="D252">
        <v>145.6</v>
      </c>
      <c r="E252">
        <f t="shared" si="82"/>
        <v>145.6</v>
      </c>
      <c r="F252">
        <v>167.6</v>
      </c>
      <c r="G252">
        <f t="shared" si="83"/>
        <v>167.6</v>
      </c>
      <c r="H252">
        <v>157</v>
      </c>
      <c r="I252">
        <f t="shared" si="84"/>
        <v>157</v>
      </c>
      <c r="J252">
        <v>149.30000000000001</v>
      </c>
      <c r="K252">
        <f t="shared" si="85"/>
        <v>149.30000000000001</v>
      </c>
      <c r="L252">
        <v>126.3</v>
      </c>
      <c r="M252">
        <f t="shared" si="86"/>
        <v>126.3</v>
      </c>
      <c r="N252">
        <v>144.4</v>
      </c>
      <c r="O252">
        <f t="shared" si="87"/>
        <v>144.4</v>
      </c>
      <c r="P252">
        <v>207.8</v>
      </c>
      <c r="Q252">
        <f t="shared" si="88"/>
        <v>207.8</v>
      </c>
      <c r="R252">
        <v>139.1</v>
      </c>
      <c r="S252">
        <f t="shared" si="89"/>
        <v>139.1</v>
      </c>
      <c r="T252">
        <v>114.8</v>
      </c>
      <c r="U252">
        <f t="shared" si="90"/>
        <v>114.8</v>
      </c>
      <c r="V252">
        <v>149.5</v>
      </c>
      <c r="W252">
        <f t="shared" si="91"/>
        <v>149.5</v>
      </c>
      <c r="X252">
        <v>131.1</v>
      </c>
      <c r="Y252">
        <f t="shared" si="92"/>
        <v>131.1</v>
      </c>
      <c r="Z252">
        <v>158.5</v>
      </c>
      <c r="AA252">
        <f t="shared" si="93"/>
        <v>158.5</v>
      </c>
      <c r="AB252">
        <v>154.4</v>
      </c>
      <c r="AC252">
        <f t="shared" si="94"/>
        <v>154.4</v>
      </c>
      <c r="AD252">
        <v>170.8</v>
      </c>
      <c r="AE252">
        <f t="shared" si="95"/>
        <v>170.8</v>
      </c>
      <c r="AF252">
        <v>147</v>
      </c>
      <c r="AG252">
        <f t="shared" si="96"/>
        <v>147</v>
      </c>
      <c r="AH252">
        <v>133.19999999999999</v>
      </c>
      <c r="AI252">
        <f t="shared" si="97"/>
        <v>133.19999999999999</v>
      </c>
      <c r="AJ252">
        <v>144.9</v>
      </c>
      <c r="AK252">
        <f t="shared" si="98"/>
        <v>144.9</v>
      </c>
      <c r="AL252">
        <v>153.9</v>
      </c>
      <c r="AM252">
        <f t="shared" si="81"/>
        <v>153.9</v>
      </c>
      <c r="AN252">
        <v>135.1</v>
      </c>
      <c r="AO252">
        <f t="shared" si="99"/>
        <v>135.1</v>
      </c>
      <c r="AP252">
        <v>140.1</v>
      </c>
      <c r="AQ252">
        <f t="shared" si="100"/>
        <v>140.1</v>
      </c>
      <c r="AR252">
        <v>143.80000000000001</v>
      </c>
      <c r="AS252">
        <f t="shared" si="101"/>
        <v>143.80000000000001</v>
      </c>
      <c r="AT252">
        <v>126.1</v>
      </c>
      <c r="AU252">
        <f t="shared" si="102"/>
        <v>126.1</v>
      </c>
      <c r="AV252">
        <v>137.19999999999999</v>
      </c>
      <c r="AW252">
        <f t="shared" si="103"/>
        <v>137.19999999999999</v>
      </c>
      <c r="AX252">
        <v>152.1</v>
      </c>
      <c r="AY252">
        <f t="shared" si="104"/>
        <v>152.1</v>
      </c>
      <c r="AZ252">
        <v>142.1</v>
      </c>
      <c r="BA252">
        <f t="shared" si="105"/>
        <v>142.1</v>
      </c>
      <c r="BB252">
        <v>138.4</v>
      </c>
      <c r="BC252">
        <f t="shared" si="106"/>
        <v>138.4</v>
      </c>
      <c r="BD252">
        <v>148.19999999999999</v>
      </c>
      <c r="BE252">
        <f t="shared" si="107"/>
        <v>148.19999999999999</v>
      </c>
    </row>
    <row r="253" spans="1:57" x14ac:dyDescent="0.3">
      <c r="A253" t="s">
        <v>34</v>
      </c>
      <c r="B253">
        <v>2020</v>
      </c>
      <c r="C253" t="s">
        <v>31</v>
      </c>
      <c r="D253">
        <v>144.30000000000001</v>
      </c>
      <c r="E253">
        <f t="shared" si="82"/>
        <v>144.30000000000001</v>
      </c>
      <c r="F253">
        <v>167.4</v>
      </c>
      <c r="G253">
        <f t="shared" si="83"/>
        <v>167.4</v>
      </c>
      <c r="H253">
        <v>154.9</v>
      </c>
      <c r="I253">
        <f t="shared" si="84"/>
        <v>154.9</v>
      </c>
      <c r="J253">
        <v>150.1</v>
      </c>
      <c r="K253">
        <f t="shared" si="85"/>
        <v>150.1</v>
      </c>
      <c r="L253">
        <v>129.9</v>
      </c>
      <c r="M253">
        <f t="shared" si="86"/>
        <v>129.9</v>
      </c>
      <c r="N253">
        <v>143.19999999999999</v>
      </c>
      <c r="O253">
        <f t="shared" si="87"/>
        <v>143.19999999999999</v>
      </c>
      <c r="P253">
        <v>197</v>
      </c>
      <c r="Q253">
        <f t="shared" si="88"/>
        <v>197</v>
      </c>
      <c r="R253">
        <v>140.4</v>
      </c>
      <c r="S253">
        <f t="shared" si="89"/>
        <v>140.4</v>
      </c>
      <c r="T253">
        <v>114.1</v>
      </c>
      <c r="U253">
        <f t="shared" si="90"/>
        <v>114.1</v>
      </c>
      <c r="V253">
        <v>150.9</v>
      </c>
      <c r="W253">
        <f t="shared" si="91"/>
        <v>150.9</v>
      </c>
      <c r="X253">
        <v>136.1</v>
      </c>
      <c r="Y253">
        <f t="shared" si="92"/>
        <v>136.1</v>
      </c>
      <c r="Z253">
        <v>158.6</v>
      </c>
      <c r="AA253">
        <f t="shared" si="93"/>
        <v>158.6</v>
      </c>
      <c r="AB253">
        <v>153.5</v>
      </c>
      <c r="AC253">
        <f t="shared" si="94"/>
        <v>153.5</v>
      </c>
      <c r="AD253">
        <v>169.2</v>
      </c>
      <c r="AE253">
        <f t="shared" si="95"/>
        <v>169.2</v>
      </c>
      <c r="AF253">
        <v>150.5</v>
      </c>
      <c r="AG253">
        <f t="shared" si="96"/>
        <v>150.5</v>
      </c>
      <c r="AH253">
        <v>141.5</v>
      </c>
      <c r="AI253">
        <f t="shared" si="97"/>
        <v>141.5</v>
      </c>
      <c r="AJ253">
        <v>149.19999999999999</v>
      </c>
      <c r="AK253">
        <f t="shared" si="98"/>
        <v>149.19999999999999</v>
      </c>
      <c r="AL253">
        <v>153.9</v>
      </c>
      <c r="AM253">
        <f t="shared" si="81"/>
        <v>153.9</v>
      </c>
      <c r="AN253">
        <v>144.6</v>
      </c>
      <c r="AO253">
        <f t="shared" si="99"/>
        <v>144.6</v>
      </c>
      <c r="AP253">
        <v>146.19999999999999</v>
      </c>
      <c r="AQ253">
        <f t="shared" si="100"/>
        <v>146.19999999999999</v>
      </c>
      <c r="AR253">
        <v>151.19999999999999</v>
      </c>
      <c r="AS253">
        <f t="shared" si="101"/>
        <v>151.19999999999999</v>
      </c>
      <c r="AT253">
        <v>130.9</v>
      </c>
      <c r="AU253">
        <f t="shared" si="102"/>
        <v>130.9</v>
      </c>
      <c r="AV253">
        <v>142.80000000000001</v>
      </c>
      <c r="AW253">
        <f t="shared" si="103"/>
        <v>142.80000000000001</v>
      </c>
      <c r="AX253">
        <v>156.1</v>
      </c>
      <c r="AY253">
        <f t="shared" si="104"/>
        <v>156.1</v>
      </c>
      <c r="AZ253">
        <v>142.30000000000001</v>
      </c>
      <c r="BA253">
        <f t="shared" si="105"/>
        <v>142.30000000000001</v>
      </c>
      <c r="BB253">
        <v>143.4</v>
      </c>
      <c r="BC253">
        <f t="shared" si="106"/>
        <v>143.4</v>
      </c>
      <c r="BD253">
        <v>150.19999999999999</v>
      </c>
      <c r="BE253">
        <f t="shared" si="107"/>
        <v>150.19999999999999</v>
      </c>
    </row>
    <row r="254" spans="1:57" x14ac:dyDescent="0.3">
      <c r="A254" t="s">
        <v>30</v>
      </c>
      <c r="B254">
        <v>2020</v>
      </c>
      <c r="C254" t="s">
        <v>35</v>
      </c>
      <c r="D254">
        <v>144.19999999999999</v>
      </c>
      <c r="E254">
        <f t="shared" si="82"/>
        <v>144.19999999999999</v>
      </c>
      <c r="F254">
        <v>167.5</v>
      </c>
      <c r="G254">
        <f t="shared" si="83"/>
        <v>167.5</v>
      </c>
      <c r="H254">
        <v>150.9</v>
      </c>
      <c r="I254">
        <f t="shared" si="84"/>
        <v>150.9</v>
      </c>
      <c r="J254">
        <v>150.9</v>
      </c>
      <c r="K254">
        <f t="shared" si="85"/>
        <v>150.9</v>
      </c>
      <c r="L254">
        <v>133.69999999999999</v>
      </c>
      <c r="M254">
        <f t="shared" si="86"/>
        <v>133.69999999999999</v>
      </c>
      <c r="N254">
        <v>140.69999999999999</v>
      </c>
      <c r="O254">
        <f t="shared" si="87"/>
        <v>140.69999999999999</v>
      </c>
      <c r="P254">
        <v>165.1</v>
      </c>
      <c r="Q254">
        <f t="shared" si="88"/>
        <v>165.1</v>
      </c>
      <c r="R254">
        <v>141.80000000000001</v>
      </c>
      <c r="S254">
        <f t="shared" si="89"/>
        <v>141.80000000000001</v>
      </c>
      <c r="T254">
        <v>113.1</v>
      </c>
      <c r="U254">
        <f t="shared" si="90"/>
        <v>113.1</v>
      </c>
      <c r="V254">
        <v>152.80000000000001</v>
      </c>
      <c r="W254">
        <f t="shared" si="91"/>
        <v>152.80000000000001</v>
      </c>
      <c r="X254">
        <v>140.1</v>
      </c>
      <c r="Y254">
        <f t="shared" si="92"/>
        <v>140.1</v>
      </c>
      <c r="Z254">
        <v>159.19999999999999</v>
      </c>
      <c r="AA254">
        <f t="shared" si="93"/>
        <v>159.19999999999999</v>
      </c>
      <c r="AB254">
        <v>149.80000000000001</v>
      </c>
      <c r="AC254">
        <f t="shared" si="94"/>
        <v>149.80000000000001</v>
      </c>
      <c r="AD254">
        <v>169.4</v>
      </c>
      <c r="AE254">
        <f t="shared" si="95"/>
        <v>169.4</v>
      </c>
      <c r="AF254">
        <v>153</v>
      </c>
      <c r="AG254">
        <f t="shared" si="96"/>
        <v>153</v>
      </c>
      <c r="AH254">
        <v>147.5</v>
      </c>
      <c r="AI254">
        <f t="shared" si="97"/>
        <v>147.5</v>
      </c>
      <c r="AJ254">
        <v>152.30000000000001</v>
      </c>
      <c r="AK254">
        <f t="shared" si="98"/>
        <v>152.30000000000001</v>
      </c>
      <c r="AL254" t="s">
        <v>32</v>
      </c>
      <c r="AM254">
        <f t="shared" si="81"/>
        <v>154.80000000000001</v>
      </c>
      <c r="AN254">
        <v>152.30000000000001</v>
      </c>
      <c r="AO254">
        <f t="shared" si="99"/>
        <v>152.30000000000001</v>
      </c>
      <c r="AP254">
        <v>151.80000000000001</v>
      </c>
      <c r="AQ254">
        <f t="shared" si="100"/>
        <v>151.80000000000001</v>
      </c>
      <c r="AR254">
        <v>156.19999999999999</v>
      </c>
      <c r="AS254">
        <f t="shared" si="101"/>
        <v>156.19999999999999</v>
      </c>
      <c r="AT254">
        <v>136</v>
      </c>
      <c r="AU254">
        <f t="shared" si="102"/>
        <v>136</v>
      </c>
      <c r="AV254">
        <v>150.4</v>
      </c>
      <c r="AW254">
        <f t="shared" si="103"/>
        <v>150.4</v>
      </c>
      <c r="AX254">
        <v>161.9</v>
      </c>
      <c r="AY254">
        <f t="shared" si="104"/>
        <v>161.9</v>
      </c>
      <c r="AZ254">
        <v>143.4</v>
      </c>
      <c r="BA254">
        <f t="shared" si="105"/>
        <v>143.4</v>
      </c>
      <c r="BB254">
        <v>148.4</v>
      </c>
      <c r="BC254">
        <f t="shared" si="106"/>
        <v>148.4</v>
      </c>
      <c r="BD254">
        <v>150.4</v>
      </c>
      <c r="BE254">
        <f t="shared" si="107"/>
        <v>150.4</v>
      </c>
    </row>
    <row r="255" spans="1:57" x14ac:dyDescent="0.3">
      <c r="A255" t="s">
        <v>33</v>
      </c>
      <c r="B255">
        <v>2020</v>
      </c>
      <c r="C255" t="s">
        <v>35</v>
      </c>
      <c r="D255">
        <v>146.19999999999999</v>
      </c>
      <c r="E255">
        <f t="shared" si="82"/>
        <v>146.19999999999999</v>
      </c>
      <c r="F255">
        <v>167.6</v>
      </c>
      <c r="G255">
        <f t="shared" si="83"/>
        <v>167.6</v>
      </c>
      <c r="H255">
        <v>153.1</v>
      </c>
      <c r="I255">
        <f t="shared" si="84"/>
        <v>153.1</v>
      </c>
      <c r="J255">
        <v>150.69999999999999</v>
      </c>
      <c r="K255">
        <f t="shared" si="85"/>
        <v>150.69999999999999</v>
      </c>
      <c r="L255">
        <v>127.4</v>
      </c>
      <c r="M255">
        <f t="shared" si="86"/>
        <v>127.4</v>
      </c>
      <c r="N255">
        <v>143.1</v>
      </c>
      <c r="O255">
        <f t="shared" si="87"/>
        <v>143.1</v>
      </c>
      <c r="P255">
        <v>181.7</v>
      </c>
      <c r="Q255">
        <f t="shared" si="88"/>
        <v>181.7</v>
      </c>
      <c r="R255">
        <v>139.6</v>
      </c>
      <c r="S255">
        <f t="shared" si="89"/>
        <v>139.6</v>
      </c>
      <c r="T255">
        <v>114.6</v>
      </c>
      <c r="U255">
        <f t="shared" si="90"/>
        <v>114.6</v>
      </c>
      <c r="V255">
        <v>150.4</v>
      </c>
      <c r="W255">
        <f t="shared" si="91"/>
        <v>150.4</v>
      </c>
      <c r="X255">
        <v>131.5</v>
      </c>
      <c r="Y255">
        <f t="shared" si="92"/>
        <v>131.5</v>
      </c>
      <c r="Z255">
        <v>159</v>
      </c>
      <c r="AA255">
        <f t="shared" si="93"/>
        <v>159</v>
      </c>
      <c r="AB255">
        <v>151.69999999999999</v>
      </c>
      <c r="AC255">
        <f t="shared" si="94"/>
        <v>151.69999999999999</v>
      </c>
      <c r="AD255">
        <v>172</v>
      </c>
      <c r="AE255">
        <f t="shared" si="95"/>
        <v>172</v>
      </c>
      <c r="AF255">
        <v>147.30000000000001</v>
      </c>
      <c r="AG255">
        <f t="shared" si="96"/>
        <v>147.30000000000001</v>
      </c>
      <c r="AH255">
        <v>133.5</v>
      </c>
      <c r="AI255">
        <f t="shared" si="97"/>
        <v>133.5</v>
      </c>
      <c r="AJ255">
        <v>145.19999999999999</v>
      </c>
      <c r="AK255">
        <f t="shared" si="98"/>
        <v>145.19999999999999</v>
      </c>
      <c r="AL255">
        <v>154.80000000000001</v>
      </c>
      <c r="AM255">
        <f t="shared" si="81"/>
        <v>154.80000000000001</v>
      </c>
      <c r="AN255">
        <v>138.9</v>
      </c>
      <c r="AO255">
        <f t="shared" si="99"/>
        <v>138.9</v>
      </c>
      <c r="AP255">
        <v>140.4</v>
      </c>
      <c r="AQ255">
        <f t="shared" si="100"/>
        <v>140.4</v>
      </c>
      <c r="AR255">
        <v>144.4</v>
      </c>
      <c r="AS255">
        <f t="shared" si="101"/>
        <v>144.4</v>
      </c>
      <c r="AT255">
        <v>125.2</v>
      </c>
      <c r="AU255">
        <f t="shared" si="102"/>
        <v>125.2</v>
      </c>
      <c r="AV255">
        <v>137.69999999999999</v>
      </c>
      <c r="AW255">
        <f t="shared" si="103"/>
        <v>137.69999999999999</v>
      </c>
      <c r="AX255">
        <v>152.19999999999999</v>
      </c>
      <c r="AY255">
        <f t="shared" si="104"/>
        <v>152.19999999999999</v>
      </c>
      <c r="AZ255">
        <v>143.5</v>
      </c>
      <c r="BA255">
        <f t="shared" si="105"/>
        <v>143.5</v>
      </c>
      <c r="BB255">
        <v>138.4</v>
      </c>
      <c r="BC255">
        <f t="shared" si="106"/>
        <v>138.4</v>
      </c>
      <c r="BD255">
        <v>147.69999999999999</v>
      </c>
      <c r="BE255">
        <f t="shared" si="107"/>
        <v>147.69999999999999</v>
      </c>
    </row>
    <row r="256" spans="1:57" x14ac:dyDescent="0.3">
      <c r="A256" t="s">
        <v>34</v>
      </c>
      <c r="B256">
        <v>2020</v>
      </c>
      <c r="C256" t="s">
        <v>35</v>
      </c>
      <c r="D256">
        <v>144.80000000000001</v>
      </c>
      <c r="E256">
        <f t="shared" si="82"/>
        <v>144.80000000000001</v>
      </c>
      <c r="F256">
        <v>167.5</v>
      </c>
      <c r="G256">
        <f t="shared" si="83"/>
        <v>167.5</v>
      </c>
      <c r="H256">
        <v>151.80000000000001</v>
      </c>
      <c r="I256">
        <f t="shared" si="84"/>
        <v>151.80000000000001</v>
      </c>
      <c r="J256">
        <v>150.80000000000001</v>
      </c>
      <c r="K256">
        <f t="shared" si="85"/>
        <v>150.80000000000001</v>
      </c>
      <c r="L256">
        <v>131.4</v>
      </c>
      <c r="M256">
        <f t="shared" si="86"/>
        <v>131.4</v>
      </c>
      <c r="N256">
        <v>141.80000000000001</v>
      </c>
      <c r="O256">
        <f t="shared" si="87"/>
        <v>141.80000000000001</v>
      </c>
      <c r="P256">
        <v>170.7</v>
      </c>
      <c r="Q256">
        <f t="shared" si="88"/>
        <v>170.7</v>
      </c>
      <c r="R256">
        <v>141.1</v>
      </c>
      <c r="S256">
        <f t="shared" si="89"/>
        <v>141.1</v>
      </c>
      <c r="T256">
        <v>113.6</v>
      </c>
      <c r="U256">
        <f t="shared" si="90"/>
        <v>113.6</v>
      </c>
      <c r="V256">
        <v>152</v>
      </c>
      <c r="W256">
        <f t="shared" si="91"/>
        <v>152</v>
      </c>
      <c r="X256">
        <v>136.5</v>
      </c>
      <c r="Y256">
        <f t="shared" si="92"/>
        <v>136.5</v>
      </c>
      <c r="Z256">
        <v>159.1</v>
      </c>
      <c r="AA256">
        <f t="shared" si="93"/>
        <v>159.1</v>
      </c>
      <c r="AB256">
        <v>150.5</v>
      </c>
      <c r="AC256">
        <f t="shared" si="94"/>
        <v>150.5</v>
      </c>
      <c r="AD256">
        <v>170.1</v>
      </c>
      <c r="AE256">
        <f t="shared" si="95"/>
        <v>170.1</v>
      </c>
      <c r="AF256">
        <v>150.80000000000001</v>
      </c>
      <c r="AG256">
        <f t="shared" si="96"/>
        <v>150.80000000000001</v>
      </c>
      <c r="AH256">
        <v>141.69999999999999</v>
      </c>
      <c r="AI256">
        <f t="shared" si="97"/>
        <v>141.69999999999999</v>
      </c>
      <c r="AJ256">
        <v>149.5</v>
      </c>
      <c r="AK256">
        <f t="shared" si="98"/>
        <v>149.5</v>
      </c>
      <c r="AL256">
        <v>154.80000000000001</v>
      </c>
      <c r="AM256">
        <f t="shared" si="81"/>
        <v>154.80000000000001</v>
      </c>
      <c r="AN256">
        <v>147.19999999999999</v>
      </c>
      <c r="AO256">
        <f t="shared" si="99"/>
        <v>147.19999999999999</v>
      </c>
      <c r="AP256">
        <v>146.4</v>
      </c>
      <c r="AQ256">
        <f t="shared" si="100"/>
        <v>146.4</v>
      </c>
      <c r="AR256">
        <v>151.69999999999999</v>
      </c>
      <c r="AS256">
        <f t="shared" si="101"/>
        <v>151.69999999999999</v>
      </c>
      <c r="AT256">
        <v>130.30000000000001</v>
      </c>
      <c r="AU256">
        <f t="shared" si="102"/>
        <v>130.30000000000001</v>
      </c>
      <c r="AV256">
        <v>143.19999999999999</v>
      </c>
      <c r="AW256">
        <f t="shared" si="103"/>
        <v>143.19999999999999</v>
      </c>
      <c r="AX256">
        <v>156.19999999999999</v>
      </c>
      <c r="AY256">
        <f t="shared" si="104"/>
        <v>156.19999999999999</v>
      </c>
      <c r="AZ256">
        <v>143.4</v>
      </c>
      <c r="BA256">
        <f t="shared" si="105"/>
        <v>143.4</v>
      </c>
      <c r="BB256">
        <v>143.6</v>
      </c>
      <c r="BC256">
        <f t="shared" si="106"/>
        <v>143.6</v>
      </c>
      <c r="BD256">
        <v>149.1</v>
      </c>
      <c r="BE256">
        <f t="shared" si="107"/>
        <v>149.1</v>
      </c>
    </row>
    <row r="257" spans="1:57" x14ac:dyDescent="0.3">
      <c r="A257" t="s">
        <v>30</v>
      </c>
      <c r="B257">
        <v>2020</v>
      </c>
      <c r="C257" t="s">
        <v>36</v>
      </c>
      <c r="D257">
        <v>144.4</v>
      </c>
      <c r="E257">
        <f t="shared" si="82"/>
        <v>144.4</v>
      </c>
      <c r="F257">
        <v>166.8</v>
      </c>
      <c r="G257">
        <f t="shared" si="83"/>
        <v>166.8</v>
      </c>
      <c r="H257">
        <v>147.6</v>
      </c>
      <c r="I257">
        <f t="shared" si="84"/>
        <v>147.6</v>
      </c>
      <c r="J257">
        <v>151.69999999999999</v>
      </c>
      <c r="K257">
        <f t="shared" si="85"/>
        <v>151.69999999999999</v>
      </c>
      <c r="L257">
        <v>133.30000000000001</v>
      </c>
      <c r="M257">
        <f t="shared" si="86"/>
        <v>133.30000000000001</v>
      </c>
      <c r="N257">
        <v>141.80000000000001</v>
      </c>
      <c r="O257">
        <f t="shared" si="87"/>
        <v>141.80000000000001</v>
      </c>
      <c r="P257">
        <v>152.30000000000001</v>
      </c>
      <c r="Q257">
        <f t="shared" si="88"/>
        <v>152.30000000000001</v>
      </c>
      <c r="R257">
        <v>141.80000000000001</v>
      </c>
      <c r="S257">
        <f t="shared" si="89"/>
        <v>141.80000000000001</v>
      </c>
      <c r="T257">
        <v>112.6</v>
      </c>
      <c r="U257">
        <f t="shared" si="90"/>
        <v>112.6</v>
      </c>
      <c r="V257">
        <v>154</v>
      </c>
      <c r="W257">
        <f t="shared" si="91"/>
        <v>154</v>
      </c>
      <c r="X257">
        <v>140.1</v>
      </c>
      <c r="Y257">
        <f t="shared" si="92"/>
        <v>140.1</v>
      </c>
      <c r="Z257">
        <v>160</v>
      </c>
      <c r="AA257">
        <f t="shared" si="93"/>
        <v>160</v>
      </c>
      <c r="AB257">
        <v>148.19999999999999</v>
      </c>
      <c r="AC257">
        <f t="shared" si="94"/>
        <v>148.19999999999999</v>
      </c>
      <c r="AD257">
        <v>170.5</v>
      </c>
      <c r="AE257">
        <f t="shared" si="95"/>
        <v>170.5</v>
      </c>
      <c r="AF257">
        <v>153.4</v>
      </c>
      <c r="AG257">
        <f t="shared" si="96"/>
        <v>153.4</v>
      </c>
      <c r="AH257">
        <v>147.6</v>
      </c>
      <c r="AI257">
        <f t="shared" si="97"/>
        <v>147.6</v>
      </c>
      <c r="AJ257">
        <v>152.5</v>
      </c>
      <c r="AK257">
        <f t="shared" si="98"/>
        <v>152.5</v>
      </c>
      <c r="AL257" t="s">
        <v>32</v>
      </c>
      <c r="AM257">
        <f t="shared" si="81"/>
        <v>154.5</v>
      </c>
      <c r="AN257">
        <v>153.4</v>
      </c>
      <c r="AO257">
        <f t="shared" si="99"/>
        <v>153.4</v>
      </c>
      <c r="AP257">
        <v>151.5</v>
      </c>
      <c r="AQ257">
        <f t="shared" si="100"/>
        <v>151.5</v>
      </c>
      <c r="AR257">
        <v>156.69999999999999</v>
      </c>
      <c r="AS257">
        <f t="shared" si="101"/>
        <v>156.69999999999999</v>
      </c>
      <c r="AT257">
        <v>135.80000000000001</v>
      </c>
      <c r="AU257">
        <f t="shared" si="102"/>
        <v>135.80000000000001</v>
      </c>
      <c r="AV257">
        <v>151.19999999999999</v>
      </c>
      <c r="AW257">
        <f t="shared" si="103"/>
        <v>151.19999999999999</v>
      </c>
      <c r="AX257">
        <v>161.19999999999999</v>
      </c>
      <c r="AY257">
        <f t="shared" si="104"/>
        <v>161.19999999999999</v>
      </c>
      <c r="AZ257">
        <v>145.1</v>
      </c>
      <c r="BA257">
        <f t="shared" si="105"/>
        <v>145.1</v>
      </c>
      <c r="BB257">
        <v>148.6</v>
      </c>
      <c r="BC257">
        <f t="shared" si="106"/>
        <v>148.6</v>
      </c>
      <c r="BD257">
        <v>149.80000000000001</v>
      </c>
      <c r="BE257">
        <f t="shared" si="107"/>
        <v>149.80000000000001</v>
      </c>
    </row>
    <row r="258" spans="1:57" x14ac:dyDescent="0.3">
      <c r="A258" t="s">
        <v>33</v>
      </c>
      <c r="B258">
        <v>2020</v>
      </c>
      <c r="C258" t="s">
        <v>36</v>
      </c>
      <c r="D258">
        <v>146.5</v>
      </c>
      <c r="E258">
        <f t="shared" si="82"/>
        <v>146.5</v>
      </c>
      <c r="F258">
        <v>167.5</v>
      </c>
      <c r="G258">
        <f t="shared" si="83"/>
        <v>167.5</v>
      </c>
      <c r="H258">
        <v>148.9</v>
      </c>
      <c r="I258">
        <f t="shared" si="84"/>
        <v>148.9</v>
      </c>
      <c r="J258">
        <v>151.1</v>
      </c>
      <c r="K258">
        <f t="shared" si="85"/>
        <v>151.1</v>
      </c>
      <c r="L258">
        <v>127.5</v>
      </c>
      <c r="M258">
        <f t="shared" si="86"/>
        <v>127.5</v>
      </c>
      <c r="N258">
        <v>143.30000000000001</v>
      </c>
      <c r="O258">
        <f t="shared" si="87"/>
        <v>143.30000000000001</v>
      </c>
      <c r="P258">
        <v>167</v>
      </c>
      <c r="Q258">
        <f t="shared" si="88"/>
        <v>167</v>
      </c>
      <c r="R258">
        <v>139.69999999999999</v>
      </c>
      <c r="S258">
        <f t="shared" si="89"/>
        <v>139.69999999999999</v>
      </c>
      <c r="T258">
        <v>114.4</v>
      </c>
      <c r="U258">
        <f t="shared" si="90"/>
        <v>114.4</v>
      </c>
      <c r="V258">
        <v>151.5</v>
      </c>
      <c r="W258">
        <f t="shared" si="91"/>
        <v>151.5</v>
      </c>
      <c r="X258">
        <v>131.9</v>
      </c>
      <c r="Y258">
        <f t="shared" si="92"/>
        <v>131.9</v>
      </c>
      <c r="Z258">
        <v>159.1</v>
      </c>
      <c r="AA258">
        <f t="shared" si="93"/>
        <v>159.1</v>
      </c>
      <c r="AB258">
        <v>150.1</v>
      </c>
      <c r="AC258">
        <f t="shared" si="94"/>
        <v>150.1</v>
      </c>
      <c r="AD258">
        <v>173.3</v>
      </c>
      <c r="AE258">
        <f t="shared" si="95"/>
        <v>173.3</v>
      </c>
      <c r="AF258">
        <v>147.69999999999999</v>
      </c>
      <c r="AG258">
        <f t="shared" si="96"/>
        <v>147.69999999999999</v>
      </c>
      <c r="AH258">
        <v>133.80000000000001</v>
      </c>
      <c r="AI258">
        <f t="shared" si="97"/>
        <v>133.80000000000001</v>
      </c>
      <c r="AJ258">
        <v>145.6</v>
      </c>
      <c r="AK258">
        <f t="shared" si="98"/>
        <v>145.6</v>
      </c>
      <c r="AL258">
        <v>154.5</v>
      </c>
      <c r="AM258">
        <f t="shared" si="81"/>
        <v>154.5</v>
      </c>
      <c r="AN258">
        <v>141.4</v>
      </c>
      <c r="AO258">
        <f t="shared" si="99"/>
        <v>141.4</v>
      </c>
      <c r="AP258">
        <v>140.80000000000001</v>
      </c>
      <c r="AQ258">
        <f t="shared" si="100"/>
        <v>140.80000000000001</v>
      </c>
      <c r="AR258">
        <v>145</v>
      </c>
      <c r="AS258">
        <f t="shared" si="101"/>
        <v>145</v>
      </c>
      <c r="AT258">
        <v>124.6</v>
      </c>
      <c r="AU258">
        <f t="shared" si="102"/>
        <v>124.6</v>
      </c>
      <c r="AV258">
        <v>137.9</v>
      </c>
      <c r="AW258">
        <f t="shared" si="103"/>
        <v>137.9</v>
      </c>
      <c r="AX258">
        <v>152.5</v>
      </c>
      <c r="AY258">
        <f t="shared" si="104"/>
        <v>152.5</v>
      </c>
      <c r="AZ258">
        <v>145.30000000000001</v>
      </c>
      <c r="BA258">
        <f t="shared" si="105"/>
        <v>145.30000000000001</v>
      </c>
      <c r="BB258">
        <v>138.69999999999999</v>
      </c>
      <c r="BC258">
        <f t="shared" si="106"/>
        <v>138.69999999999999</v>
      </c>
      <c r="BD258">
        <v>147.30000000000001</v>
      </c>
      <c r="BE258">
        <f t="shared" si="107"/>
        <v>147.30000000000001</v>
      </c>
    </row>
    <row r="259" spans="1:57" x14ac:dyDescent="0.3">
      <c r="A259" t="s">
        <v>34</v>
      </c>
      <c r="B259">
        <v>2020</v>
      </c>
      <c r="C259" t="s">
        <v>36</v>
      </c>
      <c r="D259">
        <v>145.1</v>
      </c>
      <c r="E259">
        <f t="shared" si="82"/>
        <v>145.1</v>
      </c>
      <c r="F259">
        <v>167</v>
      </c>
      <c r="G259">
        <f t="shared" si="83"/>
        <v>167</v>
      </c>
      <c r="H259">
        <v>148.1</v>
      </c>
      <c r="I259">
        <f t="shared" si="84"/>
        <v>148.1</v>
      </c>
      <c r="J259">
        <v>151.5</v>
      </c>
      <c r="K259">
        <f t="shared" si="85"/>
        <v>151.5</v>
      </c>
      <c r="L259">
        <v>131.19999999999999</v>
      </c>
      <c r="M259">
        <f t="shared" si="86"/>
        <v>131.19999999999999</v>
      </c>
      <c r="N259">
        <v>142.5</v>
      </c>
      <c r="O259">
        <f t="shared" si="87"/>
        <v>142.5</v>
      </c>
      <c r="P259">
        <v>157.30000000000001</v>
      </c>
      <c r="Q259">
        <f t="shared" si="88"/>
        <v>157.30000000000001</v>
      </c>
      <c r="R259">
        <v>141.1</v>
      </c>
      <c r="S259">
        <f t="shared" si="89"/>
        <v>141.1</v>
      </c>
      <c r="T259">
        <v>113.2</v>
      </c>
      <c r="U259">
        <f t="shared" si="90"/>
        <v>113.2</v>
      </c>
      <c r="V259">
        <v>153.19999999999999</v>
      </c>
      <c r="W259">
        <f t="shared" si="91"/>
        <v>153.19999999999999</v>
      </c>
      <c r="X259">
        <v>136.69999999999999</v>
      </c>
      <c r="Y259">
        <f t="shared" si="92"/>
        <v>136.69999999999999</v>
      </c>
      <c r="Z259">
        <v>159.6</v>
      </c>
      <c r="AA259">
        <f t="shared" si="93"/>
        <v>159.6</v>
      </c>
      <c r="AB259">
        <v>148.9</v>
      </c>
      <c r="AC259">
        <f t="shared" si="94"/>
        <v>148.9</v>
      </c>
      <c r="AD259">
        <v>171.2</v>
      </c>
      <c r="AE259">
        <f t="shared" si="95"/>
        <v>171.2</v>
      </c>
      <c r="AF259">
        <v>151.19999999999999</v>
      </c>
      <c r="AG259">
        <f t="shared" si="96"/>
        <v>151.19999999999999</v>
      </c>
      <c r="AH259">
        <v>141.9</v>
      </c>
      <c r="AI259">
        <f t="shared" si="97"/>
        <v>141.9</v>
      </c>
      <c r="AJ259">
        <v>149.80000000000001</v>
      </c>
      <c r="AK259">
        <f t="shared" si="98"/>
        <v>149.80000000000001</v>
      </c>
      <c r="AL259">
        <v>154.5</v>
      </c>
      <c r="AM259">
        <f t="shared" ref="AM259:AM322" si="108">IF(AL259="NA",AVERAGE(AL260,AL261),AL259)</f>
        <v>154.5</v>
      </c>
      <c r="AN259">
        <v>148.9</v>
      </c>
      <c r="AO259">
        <f t="shared" si="99"/>
        <v>148.9</v>
      </c>
      <c r="AP259">
        <v>146.4</v>
      </c>
      <c r="AQ259">
        <f t="shared" si="100"/>
        <v>146.4</v>
      </c>
      <c r="AR259">
        <v>152.30000000000001</v>
      </c>
      <c r="AS259">
        <f t="shared" si="101"/>
        <v>152.30000000000001</v>
      </c>
      <c r="AT259">
        <v>129.9</v>
      </c>
      <c r="AU259">
        <f t="shared" si="102"/>
        <v>129.9</v>
      </c>
      <c r="AV259">
        <v>143.69999999999999</v>
      </c>
      <c r="AW259">
        <f t="shared" si="103"/>
        <v>143.69999999999999</v>
      </c>
      <c r="AX259">
        <v>156.1</v>
      </c>
      <c r="AY259">
        <f t="shared" si="104"/>
        <v>156.1</v>
      </c>
      <c r="AZ259">
        <v>145.19999999999999</v>
      </c>
      <c r="BA259">
        <f t="shared" si="105"/>
        <v>145.19999999999999</v>
      </c>
      <c r="BB259">
        <v>143.80000000000001</v>
      </c>
      <c r="BC259">
        <f t="shared" si="106"/>
        <v>143.80000000000001</v>
      </c>
      <c r="BD259">
        <v>148.6</v>
      </c>
      <c r="BE259">
        <f t="shared" si="107"/>
        <v>148.6</v>
      </c>
    </row>
    <row r="260" spans="1:57" x14ac:dyDescent="0.3">
      <c r="A260" t="s">
        <v>30</v>
      </c>
      <c r="B260">
        <v>2020</v>
      </c>
      <c r="C260" t="s">
        <v>37</v>
      </c>
      <c r="D260">
        <v>147.19999999999999</v>
      </c>
      <c r="E260">
        <f t="shared" si="82"/>
        <v>147.19999999999999</v>
      </c>
      <c r="F260" t="s">
        <v>32</v>
      </c>
      <c r="G260">
        <f t="shared" si="83"/>
        <v>166.8</v>
      </c>
      <c r="H260">
        <v>146.9</v>
      </c>
      <c r="I260">
        <f t="shared" si="84"/>
        <v>146.9</v>
      </c>
      <c r="J260">
        <v>155.6</v>
      </c>
      <c r="K260">
        <f t="shared" si="85"/>
        <v>155.6</v>
      </c>
      <c r="L260">
        <v>137.1</v>
      </c>
      <c r="M260">
        <f t="shared" si="86"/>
        <v>137.1</v>
      </c>
      <c r="N260">
        <v>147.30000000000001</v>
      </c>
      <c r="O260">
        <f t="shared" si="87"/>
        <v>147.30000000000001</v>
      </c>
      <c r="P260">
        <v>162.69999999999999</v>
      </c>
      <c r="Q260">
        <f t="shared" si="88"/>
        <v>162.69999999999999</v>
      </c>
      <c r="R260">
        <v>150.19999999999999</v>
      </c>
      <c r="S260">
        <f t="shared" si="89"/>
        <v>150.19999999999999</v>
      </c>
      <c r="T260">
        <v>119.8</v>
      </c>
      <c r="U260">
        <f t="shared" si="90"/>
        <v>119.8</v>
      </c>
      <c r="V260">
        <v>158.69999999999999</v>
      </c>
      <c r="W260">
        <f t="shared" si="91"/>
        <v>158.69999999999999</v>
      </c>
      <c r="X260">
        <v>139.19999999999999</v>
      </c>
      <c r="Y260">
        <f t="shared" si="92"/>
        <v>139.19999999999999</v>
      </c>
      <c r="Z260" t="s">
        <v>32</v>
      </c>
      <c r="AA260">
        <f t="shared" si="93"/>
        <v>160</v>
      </c>
      <c r="AB260">
        <v>150.1</v>
      </c>
      <c r="AC260">
        <f t="shared" si="94"/>
        <v>150.1</v>
      </c>
      <c r="AD260" t="s">
        <v>32</v>
      </c>
      <c r="AE260">
        <f t="shared" si="95"/>
        <v>170.5</v>
      </c>
      <c r="AF260" t="s">
        <v>32</v>
      </c>
      <c r="AG260">
        <f t="shared" si="96"/>
        <v>153.4</v>
      </c>
      <c r="AH260" t="s">
        <v>32</v>
      </c>
      <c r="AI260">
        <f t="shared" si="97"/>
        <v>147.6</v>
      </c>
      <c r="AJ260" t="s">
        <v>32</v>
      </c>
      <c r="AK260">
        <f t="shared" si="98"/>
        <v>152.5</v>
      </c>
      <c r="AL260" t="s">
        <v>32</v>
      </c>
      <c r="AM260">
        <f t="shared" si="108"/>
        <v>155.6</v>
      </c>
      <c r="AN260">
        <v>148.4</v>
      </c>
      <c r="AO260">
        <f t="shared" si="99"/>
        <v>148.4</v>
      </c>
      <c r="AP260" t="s">
        <v>32</v>
      </c>
      <c r="AQ260">
        <f t="shared" si="100"/>
        <v>151.5</v>
      </c>
      <c r="AR260">
        <v>154.30000000000001</v>
      </c>
      <c r="AS260">
        <f t="shared" si="101"/>
        <v>154.30000000000001</v>
      </c>
      <c r="AT260" t="s">
        <v>32</v>
      </c>
      <c r="AU260">
        <f t="shared" si="102"/>
        <v>135.80000000000001</v>
      </c>
      <c r="AV260" t="s">
        <v>32</v>
      </c>
      <c r="AW260">
        <f t="shared" si="103"/>
        <v>151.19999999999999</v>
      </c>
      <c r="AX260" t="s">
        <v>32</v>
      </c>
      <c r="AY260">
        <f t="shared" si="104"/>
        <v>161.19999999999999</v>
      </c>
      <c r="AZ260" t="s">
        <v>32</v>
      </c>
      <c r="BA260">
        <f t="shared" si="105"/>
        <v>145.1</v>
      </c>
      <c r="BB260" t="s">
        <v>32</v>
      </c>
      <c r="BC260">
        <f t="shared" si="106"/>
        <v>148.6</v>
      </c>
      <c r="BD260" t="s">
        <v>32</v>
      </c>
      <c r="BE260">
        <f t="shared" si="107"/>
        <v>149.80000000000001</v>
      </c>
    </row>
    <row r="261" spans="1:57" x14ac:dyDescent="0.3">
      <c r="A261" t="s">
        <v>33</v>
      </c>
      <c r="B261">
        <v>2020</v>
      </c>
      <c r="C261" t="s">
        <v>37</v>
      </c>
      <c r="D261">
        <v>151.80000000000001</v>
      </c>
      <c r="E261">
        <f t="shared" si="82"/>
        <v>151.80000000000001</v>
      </c>
      <c r="F261" t="s">
        <v>32</v>
      </c>
      <c r="G261">
        <f t="shared" si="83"/>
        <v>167.5</v>
      </c>
      <c r="H261">
        <v>151.9</v>
      </c>
      <c r="I261">
        <f t="shared" si="84"/>
        <v>151.9</v>
      </c>
      <c r="J261">
        <v>155.5</v>
      </c>
      <c r="K261">
        <f t="shared" si="85"/>
        <v>155.5</v>
      </c>
      <c r="L261">
        <v>131.6</v>
      </c>
      <c r="M261">
        <f t="shared" si="86"/>
        <v>131.6</v>
      </c>
      <c r="N261">
        <v>152.9</v>
      </c>
      <c r="O261">
        <f t="shared" si="87"/>
        <v>152.9</v>
      </c>
      <c r="P261">
        <v>180</v>
      </c>
      <c r="Q261">
        <f t="shared" si="88"/>
        <v>180</v>
      </c>
      <c r="R261">
        <v>150.80000000000001</v>
      </c>
      <c r="S261">
        <f t="shared" si="89"/>
        <v>150.80000000000001</v>
      </c>
      <c r="T261">
        <v>121.2</v>
      </c>
      <c r="U261">
        <f t="shared" si="90"/>
        <v>121.2</v>
      </c>
      <c r="V261">
        <v>154</v>
      </c>
      <c r="W261">
        <f t="shared" si="91"/>
        <v>154</v>
      </c>
      <c r="X261">
        <v>133.5</v>
      </c>
      <c r="Y261">
        <f t="shared" si="92"/>
        <v>133.5</v>
      </c>
      <c r="Z261" t="s">
        <v>32</v>
      </c>
      <c r="AA261">
        <f t="shared" si="93"/>
        <v>159.1</v>
      </c>
      <c r="AB261">
        <v>153.5</v>
      </c>
      <c r="AC261">
        <f t="shared" si="94"/>
        <v>153.5</v>
      </c>
      <c r="AD261" t="s">
        <v>32</v>
      </c>
      <c r="AE261">
        <f t="shared" si="95"/>
        <v>173.3</v>
      </c>
      <c r="AF261" t="s">
        <v>32</v>
      </c>
      <c r="AG261">
        <f t="shared" si="96"/>
        <v>147.69999999999999</v>
      </c>
      <c r="AH261" t="s">
        <v>32</v>
      </c>
      <c r="AI261">
        <f t="shared" si="97"/>
        <v>133.80000000000001</v>
      </c>
      <c r="AJ261" t="s">
        <v>32</v>
      </c>
      <c r="AK261">
        <f t="shared" si="98"/>
        <v>145.6</v>
      </c>
      <c r="AL261">
        <v>155.6</v>
      </c>
      <c r="AM261">
        <f t="shared" si="108"/>
        <v>155.6</v>
      </c>
      <c r="AN261">
        <v>137.1</v>
      </c>
      <c r="AO261">
        <f t="shared" si="99"/>
        <v>137.1</v>
      </c>
      <c r="AP261" t="s">
        <v>32</v>
      </c>
      <c r="AQ261">
        <f t="shared" si="100"/>
        <v>140.80000000000001</v>
      </c>
      <c r="AR261">
        <v>144.80000000000001</v>
      </c>
      <c r="AS261">
        <f t="shared" si="101"/>
        <v>144.80000000000001</v>
      </c>
      <c r="AT261" t="s">
        <v>32</v>
      </c>
      <c r="AU261">
        <f t="shared" si="102"/>
        <v>124.6</v>
      </c>
      <c r="AV261" t="s">
        <v>32</v>
      </c>
      <c r="AW261">
        <f t="shared" si="103"/>
        <v>137.9</v>
      </c>
      <c r="AX261" t="s">
        <v>32</v>
      </c>
      <c r="AY261">
        <f t="shared" si="104"/>
        <v>152.5</v>
      </c>
      <c r="AZ261" t="s">
        <v>32</v>
      </c>
      <c r="BA261">
        <f t="shared" si="105"/>
        <v>145.30000000000001</v>
      </c>
      <c r="BB261" t="s">
        <v>32</v>
      </c>
      <c r="BC261">
        <f t="shared" si="106"/>
        <v>138.69999999999999</v>
      </c>
      <c r="BD261" t="s">
        <v>32</v>
      </c>
      <c r="BE261">
        <f t="shared" si="107"/>
        <v>147.30000000000001</v>
      </c>
    </row>
    <row r="262" spans="1:57" x14ac:dyDescent="0.3">
      <c r="A262" t="s">
        <v>34</v>
      </c>
      <c r="B262">
        <v>2020</v>
      </c>
      <c r="C262" t="s">
        <v>37</v>
      </c>
      <c r="D262">
        <v>148.69999999999999</v>
      </c>
      <c r="E262">
        <f t="shared" ref="E262" si="109">IF(D262="NA",AVERAGE(D259,D265),D262)</f>
        <v>148.69999999999999</v>
      </c>
      <c r="F262" t="s">
        <v>32</v>
      </c>
      <c r="G262">
        <f>IF(F262="NA",AVERAGE(F259,F265),F262)</f>
        <v>167</v>
      </c>
      <c r="H262">
        <v>148.80000000000001</v>
      </c>
      <c r="I262">
        <f t="shared" ref="I262:I325" si="110">IF(H262="NA",AVERAGE(H259,H265),H262)</f>
        <v>148.80000000000001</v>
      </c>
      <c r="J262">
        <v>155.6</v>
      </c>
      <c r="K262">
        <f t="shared" ref="K262:K325" si="111">IF(J262="NA",AVERAGE(J259,J265),J262)</f>
        <v>155.6</v>
      </c>
      <c r="L262">
        <v>135.1</v>
      </c>
      <c r="M262">
        <f t="shared" ref="M262:M325" si="112">IF(L262="NA",AVERAGE(L259,L265),L262)</f>
        <v>135.1</v>
      </c>
      <c r="N262">
        <v>149.9</v>
      </c>
      <c r="O262">
        <f t="shared" ref="O262:O325" si="113">IF(N262="NA",AVERAGE(N259,N265),N262)</f>
        <v>149.9</v>
      </c>
      <c r="P262">
        <v>168.6</v>
      </c>
      <c r="Q262">
        <f t="shared" ref="Q262:Q325" si="114">IF(P262="NA",AVERAGE(P259,P265),P262)</f>
        <v>168.6</v>
      </c>
      <c r="R262">
        <v>150.4</v>
      </c>
      <c r="S262">
        <f t="shared" ref="S262:S325" si="115">IF(R262="NA",AVERAGE(R259,R265),R262)</f>
        <v>150.4</v>
      </c>
      <c r="T262">
        <v>120.3</v>
      </c>
      <c r="U262">
        <f t="shared" ref="U262:U325" si="116">IF(T262="NA",AVERAGE(T259,T265),T262)</f>
        <v>120.3</v>
      </c>
      <c r="V262">
        <v>157.1</v>
      </c>
      <c r="W262">
        <f t="shared" ref="W262:W325" si="117">IF(V262="NA",AVERAGE(V259,V265),V262)</f>
        <v>157.1</v>
      </c>
      <c r="X262">
        <v>136.80000000000001</v>
      </c>
      <c r="Y262">
        <f t="shared" ref="Y262:Y325" si="118">IF(X262="NA",AVERAGE(X259,X265),X262)</f>
        <v>136.80000000000001</v>
      </c>
      <c r="Z262" t="s">
        <v>32</v>
      </c>
      <c r="AA262">
        <f t="shared" ref="AA262:AA325" si="119">IF(Z262="NA",AVERAGE(Z259,Z265),Z262)</f>
        <v>159.6</v>
      </c>
      <c r="AB262">
        <v>151.4</v>
      </c>
      <c r="AC262">
        <f t="shared" ref="AC262:AC325" si="120">IF(AB262="NA",AVERAGE(AB259,AB265),AB262)</f>
        <v>151.4</v>
      </c>
      <c r="AD262" t="s">
        <v>32</v>
      </c>
      <c r="AE262">
        <f t="shared" ref="AE262:AE325" si="121">IF(AD262="NA",AVERAGE(AD259,AD265),AD262)</f>
        <v>171.2</v>
      </c>
      <c r="AF262" t="s">
        <v>32</v>
      </c>
      <c r="AG262">
        <f t="shared" ref="AG262:AG325" si="122">IF(AF262="NA",AVERAGE(AF259,AF265),AF262)</f>
        <v>151.19999999999999</v>
      </c>
      <c r="AH262" t="s">
        <v>32</v>
      </c>
      <c r="AI262">
        <f t="shared" ref="AI262:AI325" si="123">IF(AH262="NA",AVERAGE(AH259,AH265),AH262)</f>
        <v>141.9</v>
      </c>
      <c r="AJ262" t="s">
        <v>32</v>
      </c>
      <c r="AK262">
        <f t="shared" ref="AK262:AK325" si="124">IF(AJ262="NA",AVERAGE(AJ259,AJ265),AJ262)</f>
        <v>149.80000000000001</v>
      </c>
      <c r="AL262">
        <v>155.6</v>
      </c>
      <c r="AM262">
        <f>IF(AL262="NA",AVERAGE(AL263,AL264),AL262)</f>
        <v>155.6</v>
      </c>
      <c r="AN262">
        <v>144.1</v>
      </c>
      <c r="AO262">
        <f t="shared" ref="AO262:AO325" si="125">IF(AN262="NA",AVERAGE(AN259,AN265),AN262)</f>
        <v>144.1</v>
      </c>
      <c r="AP262" t="s">
        <v>32</v>
      </c>
      <c r="AQ262">
        <f t="shared" ref="AQ262:AQ325" si="126">IF(AP262="NA",AVERAGE(AP259,AP265),AP262)</f>
        <v>146.4</v>
      </c>
      <c r="AR262">
        <v>150.69999999999999</v>
      </c>
      <c r="AS262">
        <f t="shared" ref="AS262:AS325" si="127">IF(AR262="NA",AVERAGE(AR259,AR265),AR262)</f>
        <v>150.69999999999999</v>
      </c>
      <c r="AT262" t="s">
        <v>32</v>
      </c>
      <c r="AU262">
        <f t="shared" ref="AU262:AU325" si="128">IF(AT262="NA",AVERAGE(AT259,AT265),AT262)</f>
        <v>129.9</v>
      </c>
      <c r="AV262" t="s">
        <v>32</v>
      </c>
      <c r="AW262">
        <f t="shared" ref="AW262:AW325" si="129">IF(AV262="NA",AVERAGE(AV259,AV265),AV262)</f>
        <v>143.69999999999999</v>
      </c>
      <c r="AX262" t="s">
        <v>32</v>
      </c>
      <c r="AY262">
        <f t="shared" ref="AY262:AY325" si="130">IF(AX262="NA",AVERAGE(AX259,AX265),AX262)</f>
        <v>156.1</v>
      </c>
      <c r="AZ262" t="s">
        <v>32</v>
      </c>
      <c r="BA262">
        <f t="shared" ref="BA262:BA325" si="131">IF(AZ262="NA",AVERAGE(AZ259,AZ265),AZ262)</f>
        <v>145.19999999999999</v>
      </c>
      <c r="BB262" t="s">
        <v>32</v>
      </c>
      <c r="BC262">
        <f t="shared" ref="BC262:BC325" si="132">IF(BB262="NA",AVERAGE(BB259,BB265),BB262)</f>
        <v>143.80000000000001</v>
      </c>
      <c r="BD262" t="s">
        <v>32</v>
      </c>
      <c r="BE262">
        <f t="shared" ref="BE262:BE325" si="133">IF(BD262="NA",AVERAGE(BD259,BD265),BD262)</f>
        <v>148.6</v>
      </c>
    </row>
    <row r="263" spans="1:57" x14ac:dyDescent="0.3">
      <c r="A263" t="s">
        <v>30</v>
      </c>
      <c r="B263">
        <v>2020</v>
      </c>
      <c r="C263" t="s">
        <v>38</v>
      </c>
      <c r="D263" t="s">
        <v>32</v>
      </c>
      <c r="E263">
        <f>IF(D263="NA",AVERAGE(D260,D266),D263)</f>
        <v>147.69999999999999</v>
      </c>
      <c r="F263" t="s">
        <v>32</v>
      </c>
      <c r="G263">
        <f t="shared" ref="G263:G265" si="134">IF(F263="NA",AVERAGE(F260,F266),F263)</f>
        <v>190.3</v>
      </c>
      <c r="H263" t="s">
        <v>32</v>
      </c>
      <c r="I263">
        <f t="shared" si="110"/>
        <v>148.15</v>
      </c>
      <c r="J263" t="s">
        <v>32</v>
      </c>
      <c r="K263">
        <f t="shared" si="111"/>
        <v>154.44999999999999</v>
      </c>
      <c r="L263" t="s">
        <v>32</v>
      </c>
      <c r="M263">
        <f t="shared" si="112"/>
        <v>137.64999999999998</v>
      </c>
      <c r="N263" t="s">
        <v>32</v>
      </c>
      <c r="O263">
        <f t="shared" si="113"/>
        <v>145.25</v>
      </c>
      <c r="P263" t="s">
        <v>32</v>
      </c>
      <c r="Q263">
        <f t="shared" si="114"/>
        <v>155.80000000000001</v>
      </c>
      <c r="R263" t="s">
        <v>32</v>
      </c>
      <c r="S263">
        <f t="shared" si="115"/>
        <v>150.25</v>
      </c>
      <c r="T263" t="s">
        <v>32</v>
      </c>
      <c r="U263">
        <f t="shared" si="116"/>
        <v>116.5</v>
      </c>
      <c r="V263" t="s">
        <v>32</v>
      </c>
      <c r="W263">
        <f t="shared" si="117"/>
        <v>159.25</v>
      </c>
      <c r="X263" t="s">
        <v>32</v>
      </c>
      <c r="Y263">
        <f t="shared" si="118"/>
        <v>140.64999999999998</v>
      </c>
      <c r="Z263" t="s">
        <v>32</v>
      </c>
      <c r="AA263">
        <f t="shared" si="119"/>
        <v>161.80000000000001</v>
      </c>
      <c r="AB263" t="s">
        <v>32</v>
      </c>
      <c r="AC263">
        <f t="shared" si="120"/>
        <v>151.19999999999999</v>
      </c>
      <c r="AD263" t="s">
        <v>32</v>
      </c>
      <c r="AE263">
        <f t="shared" si="121"/>
        <v>182.4</v>
      </c>
      <c r="AF263" t="s">
        <v>32</v>
      </c>
      <c r="AG263">
        <f t="shared" si="122"/>
        <v>154.69999999999999</v>
      </c>
      <c r="AH263" t="s">
        <v>32</v>
      </c>
      <c r="AI263">
        <f t="shared" si="123"/>
        <v>150</v>
      </c>
      <c r="AJ263" t="s">
        <v>32</v>
      </c>
      <c r="AK263">
        <f t="shared" si="124"/>
        <v>154.1</v>
      </c>
      <c r="AL263" t="s">
        <v>32</v>
      </c>
      <c r="AM263">
        <f>IF(AL263="NA",AVERAGE(AL261,AL267),AL263)</f>
        <v>155.14999999999998</v>
      </c>
      <c r="AN263" t="s">
        <v>32</v>
      </c>
      <c r="AO263">
        <f t="shared" si="125"/>
        <v>146.65</v>
      </c>
      <c r="AP263" t="s">
        <v>32</v>
      </c>
      <c r="AQ263">
        <f t="shared" si="126"/>
        <v>151.69999999999999</v>
      </c>
      <c r="AR263" t="s">
        <v>32</v>
      </c>
      <c r="AS263">
        <f t="shared" si="127"/>
        <v>156.25</v>
      </c>
      <c r="AT263" t="s">
        <v>32</v>
      </c>
      <c r="AU263">
        <f t="shared" si="128"/>
        <v>141.4</v>
      </c>
      <c r="AV263" t="s">
        <v>32</v>
      </c>
      <c r="AW263">
        <f t="shared" si="129"/>
        <v>153.19999999999999</v>
      </c>
      <c r="AX263" t="s">
        <v>32</v>
      </c>
      <c r="AY263">
        <f t="shared" si="130"/>
        <v>161.80000000000001</v>
      </c>
      <c r="AZ263" t="s">
        <v>32</v>
      </c>
      <c r="BA263">
        <f t="shared" si="131"/>
        <v>151.19999999999999</v>
      </c>
      <c r="BB263" t="s">
        <v>32</v>
      </c>
      <c r="BC263">
        <f t="shared" si="132"/>
        <v>151.69999999999999</v>
      </c>
      <c r="BD263" t="s">
        <v>32</v>
      </c>
      <c r="BE263">
        <f t="shared" si="133"/>
        <v>152.69999999999999</v>
      </c>
    </row>
    <row r="264" spans="1:57" x14ac:dyDescent="0.3">
      <c r="A264" t="s">
        <v>33</v>
      </c>
      <c r="B264">
        <v>2020</v>
      </c>
      <c r="C264" t="s">
        <v>38</v>
      </c>
      <c r="D264" t="s">
        <v>32</v>
      </c>
      <c r="E264">
        <f>IF(D264="NA",AVERAGE(D261,D267),D264)</f>
        <v>152.25</v>
      </c>
      <c r="F264" t="s">
        <v>32</v>
      </c>
      <c r="G264">
        <f t="shared" si="134"/>
        <v>197</v>
      </c>
      <c r="H264" t="s">
        <v>32</v>
      </c>
      <c r="I264">
        <f t="shared" si="110"/>
        <v>153.25</v>
      </c>
      <c r="J264" t="s">
        <v>32</v>
      </c>
      <c r="K264">
        <f t="shared" si="111"/>
        <v>154.44999999999999</v>
      </c>
      <c r="L264" t="s">
        <v>32</v>
      </c>
      <c r="M264">
        <f t="shared" si="112"/>
        <v>132.25</v>
      </c>
      <c r="N264" t="s">
        <v>32</v>
      </c>
      <c r="O264">
        <f t="shared" si="113"/>
        <v>152.35000000000002</v>
      </c>
      <c r="P264" t="s">
        <v>32</v>
      </c>
      <c r="Q264">
        <f t="shared" si="114"/>
        <v>175.6</v>
      </c>
      <c r="R264" t="s">
        <v>32</v>
      </c>
      <c r="S264">
        <f t="shared" si="115"/>
        <v>151.4</v>
      </c>
      <c r="T264" t="s">
        <v>32</v>
      </c>
      <c r="U264">
        <f t="shared" si="116"/>
        <v>118.75</v>
      </c>
      <c r="V264" t="s">
        <v>32</v>
      </c>
      <c r="W264">
        <f t="shared" si="117"/>
        <v>156.4</v>
      </c>
      <c r="X264" t="s">
        <v>32</v>
      </c>
      <c r="Y264">
        <f t="shared" si="118"/>
        <v>134.55000000000001</v>
      </c>
      <c r="Z264" t="s">
        <v>32</v>
      </c>
      <c r="AA264">
        <f t="shared" si="119"/>
        <v>161.69999999999999</v>
      </c>
      <c r="AB264" t="s">
        <v>32</v>
      </c>
      <c r="AC264">
        <f t="shared" si="120"/>
        <v>155.25</v>
      </c>
      <c r="AD264" t="s">
        <v>32</v>
      </c>
      <c r="AE264">
        <f t="shared" si="121"/>
        <v>186.7</v>
      </c>
      <c r="AF264" t="s">
        <v>32</v>
      </c>
      <c r="AG264">
        <f t="shared" si="122"/>
        <v>149.1</v>
      </c>
      <c r="AH264" t="s">
        <v>32</v>
      </c>
      <c r="AI264">
        <f t="shared" si="123"/>
        <v>136.6</v>
      </c>
      <c r="AJ264" t="s">
        <v>32</v>
      </c>
      <c r="AK264">
        <f t="shared" si="124"/>
        <v>147.19999999999999</v>
      </c>
      <c r="AL264" t="s">
        <v>32</v>
      </c>
      <c r="AM264">
        <f>IF(AL264="NA",AVERAGE(AL262,AL268),AL264)</f>
        <v>155.14999999999998</v>
      </c>
      <c r="AN264" t="s">
        <v>32</v>
      </c>
      <c r="AO264">
        <f t="shared" si="125"/>
        <v>137.1</v>
      </c>
      <c r="AP264" t="s">
        <v>32</v>
      </c>
      <c r="AQ264">
        <f t="shared" si="126"/>
        <v>140.4</v>
      </c>
      <c r="AR264" t="s">
        <v>32</v>
      </c>
      <c r="AS264">
        <f t="shared" si="127"/>
        <v>146.44999999999999</v>
      </c>
      <c r="AT264" t="s">
        <v>32</v>
      </c>
      <c r="AU264">
        <f t="shared" si="128"/>
        <v>129.30000000000001</v>
      </c>
      <c r="AV264" t="s">
        <v>32</v>
      </c>
      <c r="AW264">
        <f t="shared" si="129"/>
        <v>144.5</v>
      </c>
      <c r="AX264" t="s">
        <v>32</v>
      </c>
      <c r="AY264">
        <f t="shared" si="130"/>
        <v>152.5</v>
      </c>
      <c r="AZ264" t="s">
        <v>32</v>
      </c>
      <c r="BA264">
        <f t="shared" si="131"/>
        <v>152.19999999999999</v>
      </c>
      <c r="BB264" t="s">
        <v>32</v>
      </c>
      <c r="BC264">
        <f t="shared" si="132"/>
        <v>142</v>
      </c>
      <c r="BD264" t="s">
        <v>32</v>
      </c>
      <c r="BE264">
        <f t="shared" si="133"/>
        <v>150.80000000000001</v>
      </c>
    </row>
    <row r="265" spans="1:57" x14ac:dyDescent="0.3">
      <c r="A265" t="s">
        <v>34</v>
      </c>
      <c r="B265">
        <v>2020</v>
      </c>
      <c r="C265" t="s">
        <v>38</v>
      </c>
      <c r="D265" t="s">
        <v>32</v>
      </c>
      <c r="E265">
        <f>IF(D265="NA",AVERAGE(D262,D268),D265)</f>
        <v>149.14999999999998</v>
      </c>
      <c r="F265" t="s">
        <v>32</v>
      </c>
      <c r="G265">
        <f t="shared" si="134"/>
        <v>192.7</v>
      </c>
      <c r="H265" t="s">
        <v>32</v>
      </c>
      <c r="I265">
        <f t="shared" si="110"/>
        <v>150.10000000000002</v>
      </c>
      <c r="J265" t="s">
        <v>32</v>
      </c>
      <c r="K265">
        <f t="shared" si="111"/>
        <v>154.44999999999999</v>
      </c>
      <c r="L265" t="s">
        <v>32</v>
      </c>
      <c r="M265">
        <f t="shared" si="112"/>
        <v>135.69999999999999</v>
      </c>
      <c r="N265" t="s">
        <v>32</v>
      </c>
      <c r="O265">
        <f t="shared" si="113"/>
        <v>148.55000000000001</v>
      </c>
      <c r="P265" t="s">
        <v>32</v>
      </c>
      <c r="Q265">
        <f t="shared" si="114"/>
        <v>162.55000000000001</v>
      </c>
      <c r="R265" t="s">
        <v>32</v>
      </c>
      <c r="S265">
        <f t="shared" si="115"/>
        <v>150.65</v>
      </c>
      <c r="T265" t="s">
        <v>32</v>
      </c>
      <c r="U265">
        <f t="shared" si="116"/>
        <v>117.25</v>
      </c>
      <c r="V265" t="s">
        <v>32</v>
      </c>
      <c r="W265">
        <f t="shared" si="117"/>
        <v>158.30000000000001</v>
      </c>
      <c r="X265" t="s">
        <v>32</v>
      </c>
      <c r="Y265">
        <f t="shared" si="118"/>
        <v>138.10000000000002</v>
      </c>
      <c r="Z265" t="s">
        <v>32</v>
      </c>
      <c r="AA265">
        <f t="shared" si="119"/>
        <v>161.80000000000001</v>
      </c>
      <c r="AB265" t="s">
        <v>32</v>
      </c>
      <c r="AC265">
        <f t="shared" si="120"/>
        <v>152.69999999999999</v>
      </c>
      <c r="AD265" t="s">
        <v>32</v>
      </c>
      <c r="AE265">
        <f t="shared" si="121"/>
        <v>183.5</v>
      </c>
      <c r="AF265" t="s">
        <v>32</v>
      </c>
      <c r="AG265">
        <f t="shared" si="122"/>
        <v>152.5</v>
      </c>
      <c r="AH265" t="s">
        <v>32</v>
      </c>
      <c r="AI265">
        <f t="shared" si="123"/>
        <v>144.4</v>
      </c>
      <c r="AJ265" t="s">
        <v>32</v>
      </c>
      <c r="AK265">
        <f t="shared" si="124"/>
        <v>151.4</v>
      </c>
      <c r="AL265" t="s">
        <v>32</v>
      </c>
      <c r="AM265">
        <f t="shared" si="108"/>
        <v>154.69999999999999</v>
      </c>
      <c r="AN265" t="s">
        <v>32</v>
      </c>
      <c r="AO265">
        <f t="shared" si="125"/>
        <v>143</v>
      </c>
      <c r="AP265" t="s">
        <v>32</v>
      </c>
      <c r="AQ265">
        <f t="shared" si="126"/>
        <v>146.4</v>
      </c>
      <c r="AR265" t="s">
        <v>32</v>
      </c>
      <c r="AS265">
        <f t="shared" si="127"/>
        <v>152.55000000000001</v>
      </c>
      <c r="AT265" t="s">
        <v>32</v>
      </c>
      <c r="AU265">
        <f t="shared" si="128"/>
        <v>135</v>
      </c>
      <c r="AV265" t="s">
        <v>32</v>
      </c>
      <c r="AW265">
        <f t="shared" si="129"/>
        <v>148.30000000000001</v>
      </c>
      <c r="AX265" t="s">
        <v>32</v>
      </c>
      <c r="AY265">
        <f t="shared" si="130"/>
        <v>156.4</v>
      </c>
      <c r="AZ265" t="s">
        <v>32</v>
      </c>
      <c r="BA265">
        <f t="shared" si="131"/>
        <v>151.6</v>
      </c>
      <c r="BB265" t="s">
        <v>32</v>
      </c>
      <c r="BC265">
        <f t="shared" si="132"/>
        <v>147</v>
      </c>
      <c r="BD265" t="s">
        <v>32</v>
      </c>
      <c r="BE265">
        <f t="shared" si="133"/>
        <v>151.80000000000001</v>
      </c>
    </row>
    <row r="266" spans="1:57" x14ac:dyDescent="0.3">
      <c r="A266" t="s">
        <v>30</v>
      </c>
      <c r="B266">
        <v>2020</v>
      </c>
      <c r="C266" t="s">
        <v>39</v>
      </c>
      <c r="D266">
        <v>148.19999999999999</v>
      </c>
      <c r="E266">
        <f t="shared" ref="E266:E329" si="135">IF(D266="NA",AVERAGE(D263,D269),D266)</f>
        <v>148.19999999999999</v>
      </c>
      <c r="F266">
        <v>190.3</v>
      </c>
      <c r="G266">
        <f t="shared" ref="G266:G325" si="136">IF(F266="NA",AVERAGE(F263,F269),F266)</f>
        <v>190.3</v>
      </c>
      <c r="H266">
        <v>149.4</v>
      </c>
      <c r="I266">
        <f t="shared" si="110"/>
        <v>149.4</v>
      </c>
      <c r="J266">
        <v>153.30000000000001</v>
      </c>
      <c r="K266">
        <f t="shared" si="111"/>
        <v>153.30000000000001</v>
      </c>
      <c r="L266">
        <v>138.19999999999999</v>
      </c>
      <c r="M266">
        <f t="shared" si="112"/>
        <v>138.19999999999999</v>
      </c>
      <c r="N266">
        <v>143.19999999999999</v>
      </c>
      <c r="O266">
        <f t="shared" si="113"/>
        <v>143.19999999999999</v>
      </c>
      <c r="P266">
        <v>148.9</v>
      </c>
      <c r="Q266">
        <f t="shared" si="114"/>
        <v>148.9</v>
      </c>
      <c r="R266">
        <v>150.30000000000001</v>
      </c>
      <c r="S266">
        <f t="shared" si="115"/>
        <v>150.30000000000001</v>
      </c>
      <c r="T266">
        <v>113.2</v>
      </c>
      <c r="U266">
        <f t="shared" si="116"/>
        <v>113.2</v>
      </c>
      <c r="V266">
        <v>159.80000000000001</v>
      </c>
      <c r="W266">
        <f t="shared" si="117"/>
        <v>159.80000000000001</v>
      </c>
      <c r="X266">
        <v>142.1</v>
      </c>
      <c r="Y266">
        <f t="shared" si="118"/>
        <v>142.1</v>
      </c>
      <c r="Z266">
        <v>161.80000000000001</v>
      </c>
      <c r="AA266">
        <f t="shared" si="119"/>
        <v>161.80000000000001</v>
      </c>
      <c r="AB266">
        <v>152.30000000000001</v>
      </c>
      <c r="AC266">
        <f t="shared" si="120"/>
        <v>152.30000000000001</v>
      </c>
      <c r="AD266">
        <v>182.4</v>
      </c>
      <c r="AE266">
        <f t="shared" si="121"/>
        <v>182.4</v>
      </c>
      <c r="AF266">
        <v>154.69999999999999</v>
      </c>
      <c r="AG266">
        <f t="shared" si="122"/>
        <v>154.69999999999999</v>
      </c>
      <c r="AH266">
        <v>150</v>
      </c>
      <c r="AI266">
        <f t="shared" si="123"/>
        <v>150</v>
      </c>
      <c r="AJ266">
        <v>154.1</v>
      </c>
      <c r="AK266">
        <f t="shared" si="124"/>
        <v>154.1</v>
      </c>
      <c r="AL266" t="s">
        <v>32</v>
      </c>
      <c r="AM266">
        <f t="shared" si="108"/>
        <v>154.69999999999999</v>
      </c>
      <c r="AN266">
        <v>144.9</v>
      </c>
      <c r="AO266">
        <f t="shared" si="125"/>
        <v>144.9</v>
      </c>
      <c r="AP266">
        <v>151.69999999999999</v>
      </c>
      <c r="AQ266">
        <f t="shared" si="126"/>
        <v>151.69999999999999</v>
      </c>
      <c r="AR266">
        <v>158.19999999999999</v>
      </c>
      <c r="AS266">
        <f t="shared" si="127"/>
        <v>158.19999999999999</v>
      </c>
      <c r="AT266">
        <v>141.4</v>
      </c>
      <c r="AU266">
        <f t="shared" si="128"/>
        <v>141.4</v>
      </c>
      <c r="AV266">
        <v>153.19999999999999</v>
      </c>
      <c r="AW266">
        <f t="shared" si="129"/>
        <v>153.19999999999999</v>
      </c>
      <c r="AX266">
        <v>161.80000000000001</v>
      </c>
      <c r="AY266">
        <f t="shared" si="130"/>
        <v>161.80000000000001</v>
      </c>
      <c r="AZ266">
        <v>151.19999999999999</v>
      </c>
      <c r="BA266">
        <f t="shared" si="131"/>
        <v>151.19999999999999</v>
      </c>
      <c r="BB266">
        <v>151.69999999999999</v>
      </c>
      <c r="BC266">
        <f t="shared" si="132"/>
        <v>151.69999999999999</v>
      </c>
      <c r="BD266">
        <v>152.69999999999999</v>
      </c>
      <c r="BE266">
        <f t="shared" si="133"/>
        <v>152.69999999999999</v>
      </c>
    </row>
    <row r="267" spans="1:57" x14ac:dyDescent="0.3">
      <c r="A267" t="s">
        <v>33</v>
      </c>
      <c r="B267">
        <v>2020</v>
      </c>
      <c r="C267" t="s">
        <v>39</v>
      </c>
      <c r="D267">
        <v>152.69999999999999</v>
      </c>
      <c r="E267">
        <f t="shared" si="135"/>
        <v>152.69999999999999</v>
      </c>
      <c r="F267">
        <v>197</v>
      </c>
      <c r="G267">
        <f t="shared" si="136"/>
        <v>197</v>
      </c>
      <c r="H267">
        <v>154.6</v>
      </c>
      <c r="I267">
        <f t="shared" si="110"/>
        <v>154.6</v>
      </c>
      <c r="J267">
        <v>153.4</v>
      </c>
      <c r="K267">
        <f t="shared" si="111"/>
        <v>153.4</v>
      </c>
      <c r="L267">
        <v>132.9</v>
      </c>
      <c r="M267">
        <f t="shared" si="112"/>
        <v>132.9</v>
      </c>
      <c r="N267">
        <v>151.80000000000001</v>
      </c>
      <c r="O267">
        <f t="shared" si="113"/>
        <v>151.80000000000001</v>
      </c>
      <c r="P267">
        <v>171.2</v>
      </c>
      <c r="Q267">
        <f t="shared" si="114"/>
        <v>171.2</v>
      </c>
      <c r="R267">
        <v>152</v>
      </c>
      <c r="S267">
        <f t="shared" si="115"/>
        <v>152</v>
      </c>
      <c r="T267">
        <v>116.3</v>
      </c>
      <c r="U267">
        <f t="shared" si="116"/>
        <v>116.3</v>
      </c>
      <c r="V267">
        <v>158.80000000000001</v>
      </c>
      <c r="W267">
        <f t="shared" si="117"/>
        <v>158.80000000000001</v>
      </c>
      <c r="X267">
        <v>135.6</v>
      </c>
      <c r="Y267">
        <f t="shared" si="118"/>
        <v>135.6</v>
      </c>
      <c r="Z267">
        <v>161.69999999999999</v>
      </c>
      <c r="AA267">
        <f t="shared" si="119"/>
        <v>161.69999999999999</v>
      </c>
      <c r="AB267">
        <v>157</v>
      </c>
      <c r="AC267">
        <f t="shared" si="120"/>
        <v>157</v>
      </c>
      <c r="AD267">
        <v>186.7</v>
      </c>
      <c r="AE267">
        <f t="shared" si="121"/>
        <v>186.7</v>
      </c>
      <c r="AF267">
        <v>149.1</v>
      </c>
      <c r="AG267">
        <f t="shared" si="122"/>
        <v>149.1</v>
      </c>
      <c r="AH267">
        <v>136.6</v>
      </c>
      <c r="AI267">
        <f t="shared" si="123"/>
        <v>136.6</v>
      </c>
      <c r="AJ267">
        <v>147.19999999999999</v>
      </c>
      <c r="AK267">
        <f t="shared" si="124"/>
        <v>147.19999999999999</v>
      </c>
      <c r="AL267">
        <v>154.69999999999999</v>
      </c>
      <c r="AM267">
        <f t="shared" si="108"/>
        <v>154.69999999999999</v>
      </c>
      <c r="AN267">
        <v>137.1</v>
      </c>
      <c r="AO267">
        <f t="shared" si="125"/>
        <v>137.1</v>
      </c>
      <c r="AP267">
        <v>140.4</v>
      </c>
      <c r="AQ267">
        <f t="shared" si="126"/>
        <v>140.4</v>
      </c>
      <c r="AR267">
        <v>148.1</v>
      </c>
      <c r="AS267">
        <f t="shared" si="127"/>
        <v>148.1</v>
      </c>
      <c r="AT267">
        <v>129.30000000000001</v>
      </c>
      <c r="AU267">
        <f t="shared" si="128"/>
        <v>129.30000000000001</v>
      </c>
      <c r="AV267">
        <v>144.5</v>
      </c>
      <c r="AW267">
        <f t="shared" si="129"/>
        <v>144.5</v>
      </c>
      <c r="AX267">
        <v>152.5</v>
      </c>
      <c r="AY267">
        <f t="shared" si="130"/>
        <v>152.5</v>
      </c>
      <c r="AZ267">
        <v>152.19999999999999</v>
      </c>
      <c r="BA267">
        <f t="shared" si="131"/>
        <v>152.19999999999999</v>
      </c>
      <c r="BB267">
        <v>142</v>
      </c>
      <c r="BC267">
        <f t="shared" si="132"/>
        <v>142</v>
      </c>
      <c r="BD267">
        <v>150.80000000000001</v>
      </c>
      <c r="BE267">
        <f t="shared" si="133"/>
        <v>150.80000000000001</v>
      </c>
    </row>
    <row r="268" spans="1:57" x14ac:dyDescent="0.3">
      <c r="A268" t="s">
        <v>34</v>
      </c>
      <c r="B268">
        <v>2020</v>
      </c>
      <c r="C268" t="s">
        <v>39</v>
      </c>
      <c r="D268">
        <v>149.6</v>
      </c>
      <c r="E268">
        <f t="shared" si="135"/>
        <v>149.6</v>
      </c>
      <c r="F268">
        <v>192.7</v>
      </c>
      <c r="G268">
        <f t="shared" si="136"/>
        <v>192.7</v>
      </c>
      <c r="H268">
        <v>151.4</v>
      </c>
      <c r="I268">
        <f t="shared" si="110"/>
        <v>151.4</v>
      </c>
      <c r="J268">
        <v>153.30000000000001</v>
      </c>
      <c r="K268">
        <f t="shared" si="111"/>
        <v>153.30000000000001</v>
      </c>
      <c r="L268">
        <v>136.30000000000001</v>
      </c>
      <c r="M268">
        <f t="shared" si="112"/>
        <v>136.30000000000001</v>
      </c>
      <c r="N268">
        <v>147.19999999999999</v>
      </c>
      <c r="O268">
        <f t="shared" si="113"/>
        <v>147.19999999999999</v>
      </c>
      <c r="P268">
        <v>156.5</v>
      </c>
      <c r="Q268">
        <f t="shared" si="114"/>
        <v>156.5</v>
      </c>
      <c r="R268">
        <v>150.9</v>
      </c>
      <c r="S268">
        <f t="shared" si="115"/>
        <v>150.9</v>
      </c>
      <c r="T268">
        <v>114.2</v>
      </c>
      <c r="U268">
        <f t="shared" si="116"/>
        <v>114.2</v>
      </c>
      <c r="V268">
        <v>159.5</v>
      </c>
      <c r="W268">
        <f t="shared" si="117"/>
        <v>159.5</v>
      </c>
      <c r="X268">
        <v>139.4</v>
      </c>
      <c r="Y268">
        <f t="shared" si="118"/>
        <v>139.4</v>
      </c>
      <c r="Z268">
        <v>161.80000000000001</v>
      </c>
      <c r="AA268">
        <f t="shared" si="119"/>
        <v>161.80000000000001</v>
      </c>
      <c r="AB268">
        <v>154</v>
      </c>
      <c r="AC268">
        <f t="shared" si="120"/>
        <v>154</v>
      </c>
      <c r="AD268">
        <v>183.5</v>
      </c>
      <c r="AE268">
        <f t="shared" si="121"/>
        <v>183.5</v>
      </c>
      <c r="AF268">
        <v>152.5</v>
      </c>
      <c r="AG268">
        <f t="shared" si="122"/>
        <v>152.5</v>
      </c>
      <c r="AH268">
        <v>144.4</v>
      </c>
      <c r="AI268">
        <f t="shared" si="123"/>
        <v>144.4</v>
      </c>
      <c r="AJ268">
        <v>151.4</v>
      </c>
      <c r="AK268">
        <f t="shared" si="124"/>
        <v>151.4</v>
      </c>
      <c r="AL268">
        <v>154.69999999999999</v>
      </c>
      <c r="AM268">
        <f t="shared" si="108"/>
        <v>154.69999999999999</v>
      </c>
      <c r="AN268">
        <v>141.9</v>
      </c>
      <c r="AO268">
        <f t="shared" si="125"/>
        <v>141.9</v>
      </c>
      <c r="AP268">
        <v>146.4</v>
      </c>
      <c r="AQ268">
        <f t="shared" si="126"/>
        <v>146.4</v>
      </c>
      <c r="AR268">
        <v>154.4</v>
      </c>
      <c r="AS268">
        <f t="shared" si="127"/>
        <v>154.4</v>
      </c>
      <c r="AT268">
        <v>135</v>
      </c>
      <c r="AU268">
        <f t="shared" si="128"/>
        <v>135</v>
      </c>
      <c r="AV268">
        <v>148.30000000000001</v>
      </c>
      <c r="AW268">
        <f t="shared" si="129"/>
        <v>148.30000000000001</v>
      </c>
      <c r="AX268">
        <v>156.4</v>
      </c>
      <c r="AY268">
        <f t="shared" si="130"/>
        <v>156.4</v>
      </c>
      <c r="AZ268">
        <v>151.6</v>
      </c>
      <c r="BA268">
        <f t="shared" si="131"/>
        <v>151.6</v>
      </c>
      <c r="BB268">
        <v>147</v>
      </c>
      <c r="BC268">
        <f t="shared" si="132"/>
        <v>147</v>
      </c>
      <c r="BD268">
        <v>151.80000000000001</v>
      </c>
      <c r="BE268">
        <f t="shared" si="133"/>
        <v>151.80000000000001</v>
      </c>
    </row>
    <row r="269" spans="1:57" x14ac:dyDescent="0.3">
      <c r="A269" t="s">
        <v>30</v>
      </c>
      <c r="B269">
        <v>2020</v>
      </c>
      <c r="C269" t="s">
        <v>40</v>
      </c>
      <c r="D269">
        <v>148.19999999999999</v>
      </c>
      <c r="E269">
        <f t="shared" si="135"/>
        <v>148.19999999999999</v>
      </c>
      <c r="F269">
        <v>190.3</v>
      </c>
      <c r="G269">
        <f t="shared" si="136"/>
        <v>190.3</v>
      </c>
      <c r="H269">
        <v>149.4</v>
      </c>
      <c r="I269">
        <f t="shared" si="110"/>
        <v>149.4</v>
      </c>
      <c r="J269">
        <v>153.30000000000001</v>
      </c>
      <c r="K269">
        <f t="shared" si="111"/>
        <v>153.30000000000001</v>
      </c>
      <c r="L269">
        <v>138.19999999999999</v>
      </c>
      <c r="M269">
        <f t="shared" si="112"/>
        <v>138.19999999999999</v>
      </c>
      <c r="N269">
        <v>143.19999999999999</v>
      </c>
      <c r="O269">
        <f t="shared" si="113"/>
        <v>143.19999999999999</v>
      </c>
      <c r="P269">
        <v>148.9</v>
      </c>
      <c r="Q269">
        <f t="shared" si="114"/>
        <v>148.9</v>
      </c>
      <c r="R269">
        <v>150.30000000000001</v>
      </c>
      <c r="S269">
        <f t="shared" si="115"/>
        <v>150.30000000000001</v>
      </c>
      <c r="T269">
        <v>113.2</v>
      </c>
      <c r="U269">
        <f t="shared" si="116"/>
        <v>113.2</v>
      </c>
      <c r="V269">
        <v>159.80000000000001</v>
      </c>
      <c r="W269">
        <f t="shared" si="117"/>
        <v>159.80000000000001</v>
      </c>
      <c r="X269">
        <v>142.1</v>
      </c>
      <c r="Y269">
        <f t="shared" si="118"/>
        <v>142.1</v>
      </c>
      <c r="Z269">
        <v>161.80000000000001</v>
      </c>
      <c r="AA269">
        <f t="shared" si="119"/>
        <v>161.80000000000001</v>
      </c>
      <c r="AB269">
        <v>152.30000000000001</v>
      </c>
      <c r="AC269">
        <f t="shared" si="120"/>
        <v>152.30000000000001</v>
      </c>
      <c r="AD269">
        <v>182.4</v>
      </c>
      <c r="AE269">
        <f t="shared" si="121"/>
        <v>182.4</v>
      </c>
      <c r="AF269">
        <v>154.69999999999999</v>
      </c>
      <c r="AG269">
        <f t="shared" si="122"/>
        <v>154.69999999999999</v>
      </c>
      <c r="AH269">
        <v>150</v>
      </c>
      <c r="AI269">
        <f t="shared" si="123"/>
        <v>150</v>
      </c>
      <c r="AJ269">
        <v>154.1</v>
      </c>
      <c r="AK269">
        <f t="shared" si="124"/>
        <v>154.1</v>
      </c>
      <c r="AL269" t="s">
        <v>32</v>
      </c>
      <c r="AM269">
        <f t="shared" si="108"/>
        <v>154.69999999999999</v>
      </c>
      <c r="AN269">
        <v>144.9</v>
      </c>
      <c r="AO269">
        <f t="shared" si="125"/>
        <v>144.9</v>
      </c>
      <c r="AP269">
        <v>151.69999999999999</v>
      </c>
      <c r="AQ269">
        <f t="shared" si="126"/>
        <v>151.69999999999999</v>
      </c>
      <c r="AR269">
        <v>158.19999999999999</v>
      </c>
      <c r="AS269">
        <f t="shared" si="127"/>
        <v>158.19999999999999</v>
      </c>
      <c r="AT269">
        <v>141.4</v>
      </c>
      <c r="AU269">
        <f t="shared" si="128"/>
        <v>141.4</v>
      </c>
      <c r="AV269">
        <v>153.19999999999999</v>
      </c>
      <c r="AW269">
        <f t="shared" si="129"/>
        <v>153.19999999999999</v>
      </c>
      <c r="AX269">
        <v>161.80000000000001</v>
      </c>
      <c r="AY269">
        <f t="shared" si="130"/>
        <v>161.80000000000001</v>
      </c>
      <c r="AZ269">
        <v>151.19999999999999</v>
      </c>
      <c r="BA269">
        <f t="shared" si="131"/>
        <v>151.19999999999999</v>
      </c>
      <c r="BB269">
        <v>151.69999999999999</v>
      </c>
      <c r="BC269">
        <f t="shared" si="132"/>
        <v>151.69999999999999</v>
      </c>
      <c r="BD269">
        <v>152.69999999999999</v>
      </c>
      <c r="BE269">
        <f t="shared" si="133"/>
        <v>152.69999999999999</v>
      </c>
    </row>
    <row r="270" spans="1:57" x14ac:dyDescent="0.3">
      <c r="A270" t="s">
        <v>33</v>
      </c>
      <c r="B270">
        <v>2020</v>
      </c>
      <c r="C270" t="s">
        <v>40</v>
      </c>
      <c r="D270">
        <v>152.69999999999999</v>
      </c>
      <c r="E270">
        <f t="shared" si="135"/>
        <v>152.69999999999999</v>
      </c>
      <c r="F270">
        <v>197</v>
      </c>
      <c r="G270">
        <f t="shared" si="136"/>
        <v>197</v>
      </c>
      <c r="H270">
        <v>154.6</v>
      </c>
      <c r="I270">
        <f t="shared" si="110"/>
        <v>154.6</v>
      </c>
      <c r="J270">
        <v>153.4</v>
      </c>
      <c r="K270">
        <f t="shared" si="111"/>
        <v>153.4</v>
      </c>
      <c r="L270">
        <v>132.9</v>
      </c>
      <c r="M270">
        <f t="shared" si="112"/>
        <v>132.9</v>
      </c>
      <c r="N270">
        <v>151.80000000000001</v>
      </c>
      <c r="O270">
        <f t="shared" si="113"/>
        <v>151.80000000000001</v>
      </c>
      <c r="P270">
        <v>171.2</v>
      </c>
      <c r="Q270">
        <f t="shared" si="114"/>
        <v>171.2</v>
      </c>
      <c r="R270">
        <v>152</v>
      </c>
      <c r="S270">
        <f t="shared" si="115"/>
        <v>152</v>
      </c>
      <c r="T270">
        <v>116.3</v>
      </c>
      <c r="U270">
        <f t="shared" si="116"/>
        <v>116.3</v>
      </c>
      <c r="V270">
        <v>158.80000000000001</v>
      </c>
      <c r="W270">
        <f t="shared" si="117"/>
        <v>158.80000000000001</v>
      </c>
      <c r="X270">
        <v>135.6</v>
      </c>
      <c r="Y270">
        <f t="shared" si="118"/>
        <v>135.6</v>
      </c>
      <c r="Z270">
        <v>161.69999999999999</v>
      </c>
      <c r="AA270">
        <f t="shared" si="119"/>
        <v>161.69999999999999</v>
      </c>
      <c r="AB270">
        <v>157</v>
      </c>
      <c r="AC270">
        <f t="shared" si="120"/>
        <v>157</v>
      </c>
      <c r="AD270">
        <v>186.7</v>
      </c>
      <c r="AE270">
        <f t="shared" si="121"/>
        <v>186.7</v>
      </c>
      <c r="AF270">
        <v>149.1</v>
      </c>
      <c r="AG270">
        <f t="shared" si="122"/>
        <v>149.1</v>
      </c>
      <c r="AH270">
        <v>136.6</v>
      </c>
      <c r="AI270">
        <f t="shared" si="123"/>
        <v>136.6</v>
      </c>
      <c r="AJ270">
        <v>147.19999999999999</v>
      </c>
      <c r="AK270">
        <f t="shared" si="124"/>
        <v>147.19999999999999</v>
      </c>
      <c r="AL270">
        <v>154.69999999999999</v>
      </c>
      <c r="AM270">
        <f t="shared" si="108"/>
        <v>154.69999999999999</v>
      </c>
      <c r="AN270">
        <v>137.1</v>
      </c>
      <c r="AO270">
        <f t="shared" si="125"/>
        <v>137.1</v>
      </c>
      <c r="AP270">
        <v>140.4</v>
      </c>
      <c r="AQ270">
        <f t="shared" si="126"/>
        <v>140.4</v>
      </c>
      <c r="AR270">
        <v>148.1</v>
      </c>
      <c r="AS270">
        <f t="shared" si="127"/>
        <v>148.1</v>
      </c>
      <c r="AT270">
        <v>129.30000000000001</v>
      </c>
      <c r="AU270">
        <f t="shared" si="128"/>
        <v>129.30000000000001</v>
      </c>
      <c r="AV270">
        <v>144.5</v>
      </c>
      <c r="AW270">
        <f t="shared" si="129"/>
        <v>144.5</v>
      </c>
      <c r="AX270">
        <v>152.5</v>
      </c>
      <c r="AY270">
        <f t="shared" si="130"/>
        <v>152.5</v>
      </c>
      <c r="AZ270">
        <v>152.19999999999999</v>
      </c>
      <c r="BA270">
        <f t="shared" si="131"/>
        <v>152.19999999999999</v>
      </c>
      <c r="BB270">
        <v>142</v>
      </c>
      <c r="BC270">
        <f t="shared" si="132"/>
        <v>142</v>
      </c>
      <c r="BD270">
        <v>150.80000000000001</v>
      </c>
      <c r="BE270">
        <f t="shared" si="133"/>
        <v>150.80000000000001</v>
      </c>
    </row>
    <row r="271" spans="1:57" x14ac:dyDescent="0.3">
      <c r="A271" t="s">
        <v>34</v>
      </c>
      <c r="B271">
        <v>2020</v>
      </c>
      <c r="C271" t="s">
        <v>40</v>
      </c>
      <c r="D271">
        <v>149.6</v>
      </c>
      <c r="E271">
        <f t="shared" si="135"/>
        <v>149.6</v>
      </c>
      <c r="F271">
        <v>192.7</v>
      </c>
      <c r="G271">
        <f t="shared" si="136"/>
        <v>192.7</v>
      </c>
      <c r="H271">
        <v>151.4</v>
      </c>
      <c r="I271">
        <f t="shared" si="110"/>
        <v>151.4</v>
      </c>
      <c r="J271">
        <v>153.30000000000001</v>
      </c>
      <c r="K271">
        <f t="shared" si="111"/>
        <v>153.30000000000001</v>
      </c>
      <c r="L271">
        <v>136.30000000000001</v>
      </c>
      <c r="M271">
        <f t="shared" si="112"/>
        <v>136.30000000000001</v>
      </c>
      <c r="N271">
        <v>147.19999999999999</v>
      </c>
      <c r="O271">
        <f t="shared" si="113"/>
        <v>147.19999999999999</v>
      </c>
      <c r="P271">
        <v>156.5</v>
      </c>
      <c r="Q271">
        <f t="shared" si="114"/>
        <v>156.5</v>
      </c>
      <c r="R271">
        <v>150.9</v>
      </c>
      <c r="S271">
        <f t="shared" si="115"/>
        <v>150.9</v>
      </c>
      <c r="T271">
        <v>114.2</v>
      </c>
      <c r="U271">
        <f t="shared" si="116"/>
        <v>114.2</v>
      </c>
      <c r="V271">
        <v>159.5</v>
      </c>
      <c r="W271">
        <f t="shared" si="117"/>
        <v>159.5</v>
      </c>
      <c r="X271">
        <v>139.4</v>
      </c>
      <c r="Y271">
        <f t="shared" si="118"/>
        <v>139.4</v>
      </c>
      <c r="Z271">
        <v>161.80000000000001</v>
      </c>
      <c r="AA271">
        <f t="shared" si="119"/>
        <v>161.80000000000001</v>
      </c>
      <c r="AB271">
        <v>154</v>
      </c>
      <c r="AC271">
        <f t="shared" si="120"/>
        <v>154</v>
      </c>
      <c r="AD271">
        <v>183.5</v>
      </c>
      <c r="AE271">
        <f t="shared" si="121"/>
        <v>183.5</v>
      </c>
      <c r="AF271">
        <v>152.5</v>
      </c>
      <c r="AG271">
        <f t="shared" si="122"/>
        <v>152.5</v>
      </c>
      <c r="AH271">
        <v>144.4</v>
      </c>
      <c r="AI271">
        <f t="shared" si="123"/>
        <v>144.4</v>
      </c>
      <c r="AJ271">
        <v>151.4</v>
      </c>
      <c r="AK271">
        <f t="shared" si="124"/>
        <v>151.4</v>
      </c>
      <c r="AL271">
        <v>154.69999999999999</v>
      </c>
      <c r="AM271">
        <f t="shared" si="108"/>
        <v>154.69999999999999</v>
      </c>
      <c r="AN271">
        <v>141.9</v>
      </c>
      <c r="AO271">
        <f t="shared" si="125"/>
        <v>141.9</v>
      </c>
      <c r="AP271">
        <v>146.4</v>
      </c>
      <c r="AQ271">
        <f t="shared" si="126"/>
        <v>146.4</v>
      </c>
      <c r="AR271">
        <v>154.4</v>
      </c>
      <c r="AS271">
        <f t="shared" si="127"/>
        <v>154.4</v>
      </c>
      <c r="AT271">
        <v>135</v>
      </c>
      <c r="AU271">
        <f t="shared" si="128"/>
        <v>135</v>
      </c>
      <c r="AV271">
        <v>148.30000000000001</v>
      </c>
      <c r="AW271">
        <f t="shared" si="129"/>
        <v>148.30000000000001</v>
      </c>
      <c r="AX271">
        <v>156.4</v>
      </c>
      <c r="AY271">
        <f t="shared" si="130"/>
        <v>156.4</v>
      </c>
      <c r="AZ271">
        <v>151.6</v>
      </c>
      <c r="BA271">
        <f t="shared" si="131"/>
        <v>151.6</v>
      </c>
      <c r="BB271">
        <v>147</v>
      </c>
      <c r="BC271">
        <f t="shared" si="132"/>
        <v>147</v>
      </c>
      <c r="BD271">
        <v>151.80000000000001</v>
      </c>
      <c r="BE271">
        <f t="shared" si="133"/>
        <v>151.80000000000001</v>
      </c>
    </row>
    <row r="272" spans="1:57" x14ac:dyDescent="0.3">
      <c r="A272" t="s">
        <v>30</v>
      </c>
      <c r="B272">
        <v>2020</v>
      </c>
      <c r="C272" t="s">
        <v>41</v>
      </c>
      <c r="D272">
        <v>147.6</v>
      </c>
      <c r="E272">
        <f t="shared" si="135"/>
        <v>147.6</v>
      </c>
      <c r="F272">
        <v>187.2</v>
      </c>
      <c r="G272">
        <f t="shared" si="136"/>
        <v>187.2</v>
      </c>
      <c r="H272">
        <v>148.4</v>
      </c>
      <c r="I272">
        <f t="shared" si="110"/>
        <v>148.4</v>
      </c>
      <c r="J272">
        <v>153.30000000000001</v>
      </c>
      <c r="K272">
        <f t="shared" si="111"/>
        <v>153.30000000000001</v>
      </c>
      <c r="L272">
        <v>139.80000000000001</v>
      </c>
      <c r="M272">
        <f t="shared" si="112"/>
        <v>139.80000000000001</v>
      </c>
      <c r="N272">
        <v>146.9</v>
      </c>
      <c r="O272">
        <f t="shared" si="113"/>
        <v>146.9</v>
      </c>
      <c r="P272">
        <v>171</v>
      </c>
      <c r="Q272">
        <f t="shared" si="114"/>
        <v>171</v>
      </c>
      <c r="R272">
        <v>149.9</v>
      </c>
      <c r="S272">
        <f t="shared" si="115"/>
        <v>149.9</v>
      </c>
      <c r="T272">
        <v>114.2</v>
      </c>
      <c r="U272">
        <f t="shared" si="116"/>
        <v>114.2</v>
      </c>
      <c r="V272">
        <v>160</v>
      </c>
      <c r="W272">
        <f t="shared" si="117"/>
        <v>160</v>
      </c>
      <c r="X272">
        <v>143.5</v>
      </c>
      <c r="Y272">
        <f t="shared" si="118"/>
        <v>143.5</v>
      </c>
      <c r="Z272">
        <v>161.5</v>
      </c>
      <c r="AA272">
        <f t="shared" si="119"/>
        <v>161.5</v>
      </c>
      <c r="AB272">
        <v>155.30000000000001</v>
      </c>
      <c r="AC272">
        <f t="shared" si="120"/>
        <v>155.30000000000001</v>
      </c>
      <c r="AD272">
        <v>180.9</v>
      </c>
      <c r="AE272">
        <f t="shared" si="121"/>
        <v>180.9</v>
      </c>
      <c r="AF272">
        <v>155.1</v>
      </c>
      <c r="AG272">
        <f t="shared" si="122"/>
        <v>155.1</v>
      </c>
      <c r="AH272">
        <v>149.30000000000001</v>
      </c>
      <c r="AI272">
        <f t="shared" si="123"/>
        <v>149.30000000000001</v>
      </c>
      <c r="AJ272">
        <v>154.30000000000001</v>
      </c>
      <c r="AK272">
        <f t="shared" si="124"/>
        <v>154.30000000000001</v>
      </c>
      <c r="AL272" t="s">
        <v>32</v>
      </c>
      <c r="AM272">
        <f t="shared" si="108"/>
        <v>155.5</v>
      </c>
      <c r="AN272">
        <v>145.80000000000001</v>
      </c>
      <c r="AO272">
        <f t="shared" si="125"/>
        <v>145.80000000000001</v>
      </c>
      <c r="AP272">
        <v>151.9</v>
      </c>
      <c r="AQ272">
        <f t="shared" si="126"/>
        <v>151.9</v>
      </c>
      <c r="AR272">
        <v>158.80000000000001</v>
      </c>
      <c r="AS272">
        <f t="shared" si="127"/>
        <v>158.80000000000001</v>
      </c>
      <c r="AT272">
        <v>143.6</v>
      </c>
      <c r="AU272">
        <f t="shared" si="128"/>
        <v>143.6</v>
      </c>
      <c r="AV272">
        <v>152.19999999999999</v>
      </c>
      <c r="AW272">
        <f t="shared" si="129"/>
        <v>152.19999999999999</v>
      </c>
      <c r="AX272">
        <v>162.69999999999999</v>
      </c>
      <c r="AY272">
        <f t="shared" si="130"/>
        <v>162.69999999999999</v>
      </c>
      <c r="AZ272">
        <v>153.6</v>
      </c>
      <c r="BA272">
        <f t="shared" si="131"/>
        <v>153.6</v>
      </c>
      <c r="BB272">
        <v>153</v>
      </c>
      <c r="BC272">
        <f t="shared" si="132"/>
        <v>153</v>
      </c>
      <c r="BD272">
        <v>154.69999999999999</v>
      </c>
      <c r="BE272">
        <f t="shared" si="133"/>
        <v>154.69999999999999</v>
      </c>
    </row>
    <row r="273" spans="1:57" x14ac:dyDescent="0.3">
      <c r="A273" t="s">
        <v>33</v>
      </c>
      <c r="B273">
        <v>2020</v>
      </c>
      <c r="C273" t="s">
        <v>41</v>
      </c>
      <c r="D273">
        <v>151.6</v>
      </c>
      <c r="E273">
        <f t="shared" si="135"/>
        <v>151.6</v>
      </c>
      <c r="F273">
        <v>197.8</v>
      </c>
      <c r="G273">
        <f t="shared" si="136"/>
        <v>197.8</v>
      </c>
      <c r="H273">
        <v>154.5</v>
      </c>
      <c r="I273">
        <f t="shared" si="110"/>
        <v>154.5</v>
      </c>
      <c r="J273">
        <v>153.4</v>
      </c>
      <c r="K273">
        <f t="shared" si="111"/>
        <v>153.4</v>
      </c>
      <c r="L273">
        <v>133.4</v>
      </c>
      <c r="M273">
        <f t="shared" si="112"/>
        <v>133.4</v>
      </c>
      <c r="N273">
        <v>154.5</v>
      </c>
      <c r="O273">
        <f t="shared" si="113"/>
        <v>154.5</v>
      </c>
      <c r="P273">
        <v>191.9</v>
      </c>
      <c r="Q273">
        <f t="shared" si="114"/>
        <v>191.9</v>
      </c>
      <c r="R273">
        <v>151.30000000000001</v>
      </c>
      <c r="S273">
        <f t="shared" si="115"/>
        <v>151.30000000000001</v>
      </c>
      <c r="T273">
        <v>116.8</v>
      </c>
      <c r="U273">
        <f t="shared" si="116"/>
        <v>116.8</v>
      </c>
      <c r="V273">
        <v>160</v>
      </c>
      <c r="W273">
        <f t="shared" si="117"/>
        <v>160</v>
      </c>
      <c r="X273">
        <v>136.5</v>
      </c>
      <c r="Y273">
        <f t="shared" si="118"/>
        <v>136.5</v>
      </c>
      <c r="Z273">
        <v>163.30000000000001</v>
      </c>
      <c r="AA273">
        <f t="shared" si="119"/>
        <v>163.30000000000001</v>
      </c>
      <c r="AB273">
        <v>159.9</v>
      </c>
      <c r="AC273">
        <f t="shared" si="120"/>
        <v>159.9</v>
      </c>
      <c r="AD273">
        <v>187.2</v>
      </c>
      <c r="AE273">
        <f t="shared" si="121"/>
        <v>187.2</v>
      </c>
      <c r="AF273">
        <v>150</v>
      </c>
      <c r="AG273">
        <f t="shared" si="122"/>
        <v>150</v>
      </c>
      <c r="AH273">
        <v>135.19999999999999</v>
      </c>
      <c r="AI273">
        <f t="shared" si="123"/>
        <v>135.19999999999999</v>
      </c>
      <c r="AJ273">
        <v>147.80000000000001</v>
      </c>
      <c r="AK273">
        <f t="shared" si="124"/>
        <v>147.80000000000001</v>
      </c>
      <c r="AL273">
        <v>155.5</v>
      </c>
      <c r="AM273">
        <f t="shared" si="108"/>
        <v>155.5</v>
      </c>
      <c r="AN273">
        <v>138.30000000000001</v>
      </c>
      <c r="AO273">
        <f t="shared" si="125"/>
        <v>138.30000000000001</v>
      </c>
      <c r="AP273">
        <v>144.5</v>
      </c>
      <c r="AQ273">
        <f t="shared" si="126"/>
        <v>144.5</v>
      </c>
      <c r="AR273">
        <v>148.69999999999999</v>
      </c>
      <c r="AS273">
        <f t="shared" si="127"/>
        <v>148.69999999999999</v>
      </c>
      <c r="AT273">
        <v>133.9</v>
      </c>
      <c r="AU273">
        <f t="shared" si="128"/>
        <v>133.9</v>
      </c>
      <c r="AV273">
        <v>141.19999999999999</v>
      </c>
      <c r="AW273">
        <f t="shared" si="129"/>
        <v>141.19999999999999</v>
      </c>
      <c r="AX273">
        <v>155.5</v>
      </c>
      <c r="AY273">
        <f t="shared" si="130"/>
        <v>155.5</v>
      </c>
      <c r="AZ273">
        <v>155.19999999999999</v>
      </c>
      <c r="BA273">
        <f t="shared" si="131"/>
        <v>155.19999999999999</v>
      </c>
      <c r="BB273">
        <v>144.80000000000001</v>
      </c>
      <c r="BC273">
        <f t="shared" si="132"/>
        <v>144.80000000000001</v>
      </c>
      <c r="BD273">
        <v>152.9</v>
      </c>
      <c r="BE273">
        <f t="shared" si="133"/>
        <v>152.9</v>
      </c>
    </row>
    <row r="274" spans="1:57" x14ac:dyDescent="0.3">
      <c r="A274" t="s">
        <v>34</v>
      </c>
      <c r="B274">
        <v>2020</v>
      </c>
      <c r="C274" t="s">
        <v>41</v>
      </c>
      <c r="D274">
        <v>148.9</v>
      </c>
      <c r="E274">
        <f t="shared" si="135"/>
        <v>148.9</v>
      </c>
      <c r="F274">
        <v>190.9</v>
      </c>
      <c r="G274">
        <f t="shared" si="136"/>
        <v>190.9</v>
      </c>
      <c r="H274">
        <v>150.80000000000001</v>
      </c>
      <c r="I274">
        <f t="shared" si="110"/>
        <v>150.80000000000001</v>
      </c>
      <c r="J274">
        <v>153.30000000000001</v>
      </c>
      <c r="K274">
        <f t="shared" si="111"/>
        <v>153.30000000000001</v>
      </c>
      <c r="L274">
        <v>137.4</v>
      </c>
      <c r="M274">
        <f t="shared" si="112"/>
        <v>137.4</v>
      </c>
      <c r="N274">
        <v>150.4</v>
      </c>
      <c r="O274">
        <f t="shared" si="113"/>
        <v>150.4</v>
      </c>
      <c r="P274">
        <v>178.1</v>
      </c>
      <c r="Q274">
        <f t="shared" si="114"/>
        <v>178.1</v>
      </c>
      <c r="R274">
        <v>150.4</v>
      </c>
      <c r="S274">
        <f t="shared" si="115"/>
        <v>150.4</v>
      </c>
      <c r="T274">
        <v>115.1</v>
      </c>
      <c r="U274">
        <f t="shared" si="116"/>
        <v>115.1</v>
      </c>
      <c r="V274">
        <v>160</v>
      </c>
      <c r="W274">
        <f t="shared" si="117"/>
        <v>160</v>
      </c>
      <c r="X274">
        <v>140.6</v>
      </c>
      <c r="Y274">
        <f t="shared" si="118"/>
        <v>140.6</v>
      </c>
      <c r="Z274">
        <v>162.30000000000001</v>
      </c>
      <c r="AA274">
        <f t="shared" si="119"/>
        <v>162.30000000000001</v>
      </c>
      <c r="AB274">
        <v>157</v>
      </c>
      <c r="AC274">
        <f t="shared" si="120"/>
        <v>157</v>
      </c>
      <c r="AD274">
        <v>182.6</v>
      </c>
      <c r="AE274">
        <f t="shared" si="121"/>
        <v>182.6</v>
      </c>
      <c r="AF274">
        <v>153.1</v>
      </c>
      <c r="AG274">
        <f t="shared" si="122"/>
        <v>153.1</v>
      </c>
      <c r="AH274">
        <v>143.4</v>
      </c>
      <c r="AI274">
        <f t="shared" si="123"/>
        <v>143.4</v>
      </c>
      <c r="AJ274">
        <v>151.69999999999999</v>
      </c>
      <c r="AK274">
        <f t="shared" si="124"/>
        <v>151.69999999999999</v>
      </c>
      <c r="AL274">
        <v>155.5</v>
      </c>
      <c r="AM274">
        <f t="shared" si="108"/>
        <v>155.5</v>
      </c>
      <c r="AN274">
        <v>143</v>
      </c>
      <c r="AO274">
        <f t="shared" si="125"/>
        <v>143</v>
      </c>
      <c r="AP274">
        <v>148.4</v>
      </c>
      <c r="AQ274">
        <f t="shared" si="126"/>
        <v>148.4</v>
      </c>
      <c r="AR274">
        <v>155</v>
      </c>
      <c r="AS274">
        <f t="shared" si="127"/>
        <v>155</v>
      </c>
      <c r="AT274">
        <v>138.5</v>
      </c>
      <c r="AU274">
        <f t="shared" si="128"/>
        <v>138.5</v>
      </c>
      <c r="AV274">
        <v>146</v>
      </c>
      <c r="AW274">
        <f t="shared" si="129"/>
        <v>146</v>
      </c>
      <c r="AX274">
        <v>158.5</v>
      </c>
      <c r="AY274">
        <f t="shared" si="130"/>
        <v>158.5</v>
      </c>
      <c r="AZ274">
        <v>154.30000000000001</v>
      </c>
      <c r="BA274">
        <f t="shared" si="131"/>
        <v>154.30000000000001</v>
      </c>
      <c r="BB274">
        <v>149</v>
      </c>
      <c r="BC274">
        <f t="shared" si="132"/>
        <v>149</v>
      </c>
      <c r="BD274">
        <v>153.9</v>
      </c>
      <c r="BE274">
        <f t="shared" si="133"/>
        <v>153.9</v>
      </c>
    </row>
    <row r="275" spans="1:57" x14ac:dyDescent="0.3">
      <c r="A275" t="s">
        <v>30</v>
      </c>
      <c r="B275">
        <v>2020</v>
      </c>
      <c r="C275" t="s">
        <v>42</v>
      </c>
      <c r="D275">
        <v>146.9</v>
      </c>
      <c r="E275">
        <f t="shared" si="135"/>
        <v>146.9</v>
      </c>
      <c r="F275">
        <v>183.9</v>
      </c>
      <c r="G275">
        <f t="shared" si="136"/>
        <v>183.9</v>
      </c>
      <c r="H275">
        <v>149.5</v>
      </c>
      <c r="I275">
        <f t="shared" si="110"/>
        <v>149.5</v>
      </c>
      <c r="J275">
        <v>153.4</v>
      </c>
      <c r="K275">
        <f t="shared" si="111"/>
        <v>153.4</v>
      </c>
      <c r="L275">
        <v>140.4</v>
      </c>
      <c r="M275">
        <f t="shared" si="112"/>
        <v>140.4</v>
      </c>
      <c r="N275">
        <v>147</v>
      </c>
      <c r="O275">
        <f t="shared" si="113"/>
        <v>147</v>
      </c>
      <c r="P275">
        <v>178.8</v>
      </c>
      <c r="Q275">
        <f t="shared" si="114"/>
        <v>178.8</v>
      </c>
      <c r="R275">
        <v>149.30000000000001</v>
      </c>
      <c r="S275">
        <f t="shared" si="115"/>
        <v>149.30000000000001</v>
      </c>
      <c r="T275">
        <v>115.1</v>
      </c>
      <c r="U275">
        <f t="shared" si="116"/>
        <v>115.1</v>
      </c>
      <c r="V275">
        <v>160</v>
      </c>
      <c r="W275">
        <f t="shared" si="117"/>
        <v>160</v>
      </c>
      <c r="X275">
        <v>145.4</v>
      </c>
      <c r="Y275">
        <f t="shared" si="118"/>
        <v>145.4</v>
      </c>
      <c r="Z275">
        <v>161.6</v>
      </c>
      <c r="AA275">
        <f t="shared" si="119"/>
        <v>161.6</v>
      </c>
      <c r="AB275">
        <v>156.1</v>
      </c>
      <c r="AC275">
        <f t="shared" si="120"/>
        <v>156.1</v>
      </c>
      <c r="AD275">
        <v>182.9</v>
      </c>
      <c r="AE275">
        <f t="shared" si="121"/>
        <v>182.9</v>
      </c>
      <c r="AF275">
        <v>155.4</v>
      </c>
      <c r="AG275">
        <f t="shared" si="122"/>
        <v>155.4</v>
      </c>
      <c r="AH275">
        <v>149.9</v>
      </c>
      <c r="AI275">
        <f t="shared" si="123"/>
        <v>149.9</v>
      </c>
      <c r="AJ275">
        <v>154.6</v>
      </c>
      <c r="AK275">
        <f t="shared" si="124"/>
        <v>154.6</v>
      </c>
      <c r="AL275" t="s">
        <v>32</v>
      </c>
      <c r="AM275">
        <f t="shared" si="108"/>
        <v>156.30000000000001</v>
      </c>
      <c r="AN275">
        <v>146.4</v>
      </c>
      <c r="AO275">
        <f t="shared" si="125"/>
        <v>146.4</v>
      </c>
      <c r="AP275">
        <v>151.6</v>
      </c>
      <c r="AQ275">
        <f t="shared" si="126"/>
        <v>151.6</v>
      </c>
      <c r="AR275">
        <v>159.1</v>
      </c>
      <c r="AS275">
        <f t="shared" si="127"/>
        <v>159.1</v>
      </c>
      <c r="AT275">
        <v>144.6</v>
      </c>
      <c r="AU275">
        <f t="shared" si="128"/>
        <v>144.6</v>
      </c>
      <c r="AV275">
        <v>152.80000000000001</v>
      </c>
      <c r="AW275">
        <f t="shared" si="129"/>
        <v>152.80000000000001</v>
      </c>
      <c r="AX275">
        <v>161.1</v>
      </c>
      <c r="AY275">
        <f t="shared" si="130"/>
        <v>161.1</v>
      </c>
      <c r="AZ275">
        <v>157.4</v>
      </c>
      <c r="BA275">
        <f t="shared" si="131"/>
        <v>157.4</v>
      </c>
      <c r="BB275">
        <v>153.69999999999999</v>
      </c>
      <c r="BC275">
        <f t="shared" si="132"/>
        <v>153.69999999999999</v>
      </c>
      <c r="BD275">
        <v>155.4</v>
      </c>
      <c r="BE275">
        <f t="shared" si="133"/>
        <v>155.4</v>
      </c>
    </row>
    <row r="276" spans="1:57" x14ac:dyDescent="0.3">
      <c r="A276" t="s">
        <v>33</v>
      </c>
      <c r="B276">
        <v>2020</v>
      </c>
      <c r="C276" t="s">
        <v>42</v>
      </c>
      <c r="D276">
        <v>151.5</v>
      </c>
      <c r="E276">
        <f t="shared" si="135"/>
        <v>151.5</v>
      </c>
      <c r="F276">
        <v>193.1</v>
      </c>
      <c r="G276">
        <f t="shared" si="136"/>
        <v>193.1</v>
      </c>
      <c r="H276">
        <v>157.30000000000001</v>
      </c>
      <c r="I276">
        <f t="shared" si="110"/>
        <v>157.30000000000001</v>
      </c>
      <c r="J276">
        <v>153.9</v>
      </c>
      <c r="K276">
        <f t="shared" si="111"/>
        <v>153.9</v>
      </c>
      <c r="L276">
        <v>134.4</v>
      </c>
      <c r="M276">
        <f t="shared" si="112"/>
        <v>134.4</v>
      </c>
      <c r="N276">
        <v>155.4</v>
      </c>
      <c r="O276">
        <f t="shared" si="113"/>
        <v>155.4</v>
      </c>
      <c r="P276">
        <v>202</v>
      </c>
      <c r="Q276">
        <f t="shared" si="114"/>
        <v>202</v>
      </c>
      <c r="R276">
        <v>150.80000000000001</v>
      </c>
      <c r="S276">
        <f t="shared" si="115"/>
        <v>150.80000000000001</v>
      </c>
      <c r="T276">
        <v>118.9</v>
      </c>
      <c r="U276">
        <f t="shared" si="116"/>
        <v>118.9</v>
      </c>
      <c r="V276">
        <v>160.9</v>
      </c>
      <c r="W276">
        <f t="shared" si="117"/>
        <v>160.9</v>
      </c>
      <c r="X276">
        <v>137.69999999999999</v>
      </c>
      <c r="Y276">
        <f t="shared" si="118"/>
        <v>137.69999999999999</v>
      </c>
      <c r="Z276">
        <v>164.4</v>
      </c>
      <c r="AA276">
        <f t="shared" si="119"/>
        <v>164.4</v>
      </c>
      <c r="AB276">
        <v>161.30000000000001</v>
      </c>
      <c r="AC276">
        <f t="shared" si="120"/>
        <v>161.30000000000001</v>
      </c>
      <c r="AD276">
        <v>188.7</v>
      </c>
      <c r="AE276">
        <f t="shared" si="121"/>
        <v>188.7</v>
      </c>
      <c r="AF276">
        <v>150.19999999999999</v>
      </c>
      <c r="AG276">
        <f t="shared" si="122"/>
        <v>150.19999999999999</v>
      </c>
      <c r="AH276">
        <v>136.30000000000001</v>
      </c>
      <c r="AI276">
        <f t="shared" si="123"/>
        <v>136.30000000000001</v>
      </c>
      <c r="AJ276">
        <v>148.1</v>
      </c>
      <c r="AK276">
        <f t="shared" si="124"/>
        <v>148.1</v>
      </c>
      <c r="AL276">
        <v>156.30000000000001</v>
      </c>
      <c r="AM276">
        <f t="shared" si="108"/>
        <v>156.30000000000001</v>
      </c>
      <c r="AN276">
        <v>137.19999999999999</v>
      </c>
      <c r="AO276">
        <f t="shared" si="125"/>
        <v>137.19999999999999</v>
      </c>
      <c r="AP276">
        <v>145.4</v>
      </c>
      <c r="AQ276">
        <f t="shared" si="126"/>
        <v>145.4</v>
      </c>
      <c r="AR276">
        <v>150</v>
      </c>
      <c r="AS276">
        <f t="shared" si="127"/>
        <v>150</v>
      </c>
      <c r="AT276">
        <v>135.1</v>
      </c>
      <c r="AU276">
        <f t="shared" si="128"/>
        <v>135.1</v>
      </c>
      <c r="AV276">
        <v>141.80000000000001</v>
      </c>
      <c r="AW276">
        <f t="shared" si="129"/>
        <v>141.80000000000001</v>
      </c>
      <c r="AX276">
        <v>154.9</v>
      </c>
      <c r="AY276">
        <f t="shared" si="130"/>
        <v>154.9</v>
      </c>
      <c r="AZ276">
        <v>159.80000000000001</v>
      </c>
      <c r="BA276">
        <f t="shared" si="131"/>
        <v>159.80000000000001</v>
      </c>
      <c r="BB276">
        <v>146</v>
      </c>
      <c r="BC276">
        <f t="shared" si="132"/>
        <v>146</v>
      </c>
      <c r="BD276">
        <v>154</v>
      </c>
      <c r="BE276">
        <f t="shared" si="133"/>
        <v>154</v>
      </c>
    </row>
    <row r="277" spans="1:57" x14ac:dyDescent="0.3">
      <c r="A277" t="s">
        <v>34</v>
      </c>
      <c r="B277">
        <v>2020</v>
      </c>
      <c r="C277" t="s">
        <v>42</v>
      </c>
      <c r="D277">
        <v>148.4</v>
      </c>
      <c r="E277">
        <f t="shared" si="135"/>
        <v>148.4</v>
      </c>
      <c r="F277">
        <v>187.1</v>
      </c>
      <c r="G277">
        <f t="shared" si="136"/>
        <v>187.1</v>
      </c>
      <c r="H277">
        <v>152.5</v>
      </c>
      <c r="I277">
        <f t="shared" si="110"/>
        <v>152.5</v>
      </c>
      <c r="J277">
        <v>153.6</v>
      </c>
      <c r="K277">
        <f t="shared" si="111"/>
        <v>153.6</v>
      </c>
      <c r="L277">
        <v>138.19999999999999</v>
      </c>
      <c r="M277">
        <f t="shared" si="112"/>
        <v>138.19999999999999</v>
      </c>
      <c r="N277">
        <v>150.9</v>
      </c>
      <c r="O277">
        <f t="shared" si="113"/>
        <v>150.9</v>
      </c>
      <c r="P277">
        <v>186.7</v>
      </c>
      <c r="Q277">
        <f t="shared" si="114"/>
        <v>186.7</v>
      </c>
      <c r="R277">
        <v>149.80000000000001</v>
      </c>
      <c r="S277">
        <f t="shared" si="115"/>
        <v>149.80000000000001</v>
      </c>
      <c r="T277">
        <v>116.4</v>
      </c>
      <c r="U277">
        <f t="shared" si="116"/>
        <v>116.4</v>
      </c>
      <c r="V277">
        <v>160.30000000000001</v>
      </c>
      <c r="W277">
        <f t="shared" si="117"/>
        <v>160.30000000000001</v>
      </c>
      <c r="X277">
        <v>142.19999999999999</v>
      </c>
      <c r="Y277">
        <f t="shared" si="118"/>
        <v>142.19999999999999</v>
      </c>
      <c r="Z277">
        <v>162.9</v>
      </c>
      <c r="AA277">
        <f t="shared" si="119"/>
        <v>162.9</v>
      </c>
      <c r="AB277">
        <v>158</v>
      </c>
      <c r="AC277">
        <f t="shared" si="120"/>
        <v>158</v>
      </c>
      <c r="AD277">
        <v>184.4</v>
      </c>
      <c r="AE277">
        <f t="shared" si="121"/>
        <v>184.4</v>
      </c>
      <c r="AF277">
        <v>153.4</v>
      </c>
      <c r="AG277">
        <f t="shared" si="122"/>
        <v>153.4</v>
      </c>
      <c r="AH277">
        <v>144.30000000000001</v>
      </c>
      <c r="AI277">
        <f t="shared" si="123"/>
        <v>144.30000000000001</v>
      </c>
      <c r="AJ277">
        <v>152</v>
      </c>
      <c r="AK277">
        <f t="shared" si="124"/>
        <v>152</v>
      </c>
      <c r="AL277">
        <v>156.30000000000001</v>
      </c>
      <c r="AM277">
        <f t="shared" si="108"/>
        <v>156.30000000000001</v>
      </c>
      <c r="AN277">
        <v>142.9</v>
      </c>
      <c r="AO277">
        <f t="shared" si="125"/>
        <v>142.9</v>
      </c>
      <c r="AP277">
        <v>148.69999999999999</v>
      </c>
      <c r="AQ277">
        <f t="shared" si="126"/>
        <v>148.69999999999999</v>
      </c>
      <c r="AR277">
        <v>155.6</v>
      </c>
      <c r="AS277">
        <f t="shared" si="127"/>
        <v>155.6</v>
      </c>
      <c r="AT277">
        <v>139.6</v>
      </c>
      <c r="AU277">
        <f t="shared" si="128"/>
        <v>139.6</v>
      </c>
      <c r="AV277">
        <v>146.6</v>
      </c>
      <c r="AW277">
        <f t="shared" si="129"/>
        <v>146.6</v>
      </c>
      <c r="AX277">
        <v>157.5</v>
      </c>
      <c r="AY277">
        <f t="shared" si="130"/>
        <v>157.5</v>
      </c>
      <c r="AZ277">
        <v>158.4</v>
      </c>
      <c r="BA277">
        <f t="shared" si="131"/>
        <v>158.4</v>
      </c>
      <c r="BB277">
        <v>150</v>
      </c>
      <c r="BC277">
        <f t="shared" si="132"/>
        <v>150</v>
      </c>
      <c r="BD277">
        <v>154.69999999999999</v>
      </c>
      <c r="BE277">
        <f t="shared" si="133"/>
        <v>154.69999999999999</v>
      </c>
    </row>
    <row r="278" spans="1:57" x14ac:dyDescent="0.3">
      <c r="A278" t="s">
        <v>30</v>
      </c>
      <c r="B278">
        <v>2020</v>
      </c>
      <c r="C278" t="s">
        <v>43</v>
      </c>
      <c r="D278">
        <v>146</v>
      </c>
      <c r="E278">
        <f t="shared" si="135"/>
        <v>146</v>
      </c>
      <c r="F278">
        <v>186.3</v>
      </c>
      <c r="G278">
        <f t="shared" si="136"/>
        <v>186.3</v>
      </c>
      <c r="H278">
        <v>159.19999999999999</v>
      </c>
      <c r="I278">
        <f t="shared" si="110"/>
        <v>159.19999999999999</v>
      </c>
      <c r="J278">
        <v>153.6</v>
      </c>
      <c r="K278">
        <f t="shared" si="111"/>
        <v>153.6</v>
      </c>
      <c r="L278">
        <v>142.6</v>
      </c>
      <c r="M278">
        <f t="shared" si="112"/>
        <v>142.6</v>
      </c>
      <c r="N278">
        <v>147.19999999999999</v>
      </c>
      <c r="O278">
        <f t="shared" si="113"/>
        <v>147.19999999999999</v>
      </c>
      <c r="P278">
        <v>200.6</v>
      </c>
      <c r="Q278">
        <f t="shared" si="114"/>
        <v>200.6</v>
      </c>
      <c r="R278">
        <v>150.30000000000001</v>
      </c>
      <c r="S278">
        <f t="shared" si="115"/>
        <v>150.30000000000001</v>
      </c>
      <c r="T278">
        <v>115.3</v>
      </c>
      <c r="U278">
        <f t="shared" si="116"/>
        <v>115.3</v>
      </c>
      <c r="V278">
        <v>160.9</v>
      </c>
      <c r="W278">
        <f t="shared" si="117"/>
        <v>160.9</v>
      </c>
      <c r="X278">
        <v>147.4</v>
      </c>
      <c r="Y278">
        <f t="shared" si="118"/>
        <v>147.4</v>
      </c>
      <c r="Z278">
        <v>161.9</v>
      </c>
      <c r="AA278">
        <f t="shared" si="119"/>
        <v>161.9</v>
      </c>
      <c r="AB278">
        <v>159.6</v>
      </c>
      <c r="AC278">
        <f t="shared" si="120"/>
        <v>159.6</v>
      </c>
      <c r="AD278">
        <v>182.7</v>
      </c>
      <c r="AE278">
        <f t="shared" si="121"/>
        <v>182.7</v>
      </c>
      <c r="AF278">
        <v>155.69999999999999</v>
      </c>
      <c r="AG278">
        <f t="shared" si="122"/>
        <v>155.69999999999999</v>
      </c>
      <c r="AH278">
        <v>150.6</v>
      </c>
      <c r="AI278">
        <f t="shared" si="123"/>
        <v>150.6</v>
      </c>
      <c r="AJ278">
        <v>155</v>
      </c>
      <c r="AK278">
        <f t="shared" si="124"/>
        <v>155</v>
      </c>
      <c r="AL278" t="s">
        <v>32</v>
      </c>
      <c r="AM278">
        <f t="shared" si="108"/>
        <v>156.5</v>
      </c>
      <c r="AN278">
        <v>146.80000000000001</v>
      </c>
      <c r="AO278">
        <f t="shared" si="125"/>
        <v>146.80000000000001</v>
      </c>
      <c r="AP278">
        <v>152</v>
      </c>
      <c r="AQ278">
        <f t="shared" si="126"/>
        <v>152</v>
      </c>
      <c r="AR278">
        <v>159.5</v>
      </c>
      <c r="AS278">
        <f t="shared" si="127"/>
        <v>159.5</v>
      </c>
      <c r="AT278">
        <v>146.4</v>
      </c>
      <c r="AU278">
        <f t="shared" si="128"/>
        <v>146.4</v>
      </c>
      <c r="AV278">
        <v>152.4</v>
      </c>
      <c r="AW278">
        <f t="shared" si="129"/>
        <v>152.4</v>
      </c>
      <c r="AX278">
        <v>162.5</v>
      </c>
      <c r="AY278">
        <f t="shared" si="130"/>
        <v>162.5</v>
      </c>
      <c r="AZ278">
        <v>156.19999999999999</v>
      </c>
      <c r="BA278">
        <f t="shared" si="131"/>
        <v>156.19999999999999</v>
      </c>
      <c r="BB278">
        <v>154.30000000000001</v>
      </c>
      <c r="BC278">
        <f t="shared" si="132"/>
        <v>154.30000000000001</v>
      </c>
      <c r="BD278">
        <v>157.5</v>
      </c>
      <c r="BE278">
        <f t="shared" si="133"/>
        <v>157.5</v>
      </c>
    </row>
    <row r="279" spans="1:57" x14ac:dyDescent="0.3">
      <c r="A279" t="s">
        <v>33</v>
      </c>
      <c r="B279">
        <v>2020</v>
      </c>
      <c r="C279" t="s">
        <v>43</v>
      </c>
      <c r="D279">
        <v>150.6</v>
      </c>
      <c r="E279">
        <f t="shared" si="135"/>
        <v>150.6</v>
      </c>
      <c r="F279">
        <v>193.7</v>
      </c>
      <c r="G279">
        <f t="shared" si="136"/>
        <v>193.7</v>
      </c>
      <c r="H279">
        <v>164.8</v>
      </c>
      <c r="I279">
        <f t="shared" si="110"/>
        <v>164.8</v>
      </c>
      <c r="J279">
        <v>153.69999999999999</v>
      </c>
      <c r="K279">
        <f t="shared" si="111"/>
        <v>153.69999999999999</v>
      </c>
      <c r="L279">
        <v>135.69999999999999</v>
      </c>
      <c r="M279">
        <f t="shared" si="112"/>
        <v>135.69999999999999</v>
      </c>
      <c r="N279">
        <v>155.69999999999999</v>
      </c>
      <c r="O279">
        <f t="shared" si="113"/>
        <v>155.69999999999999</v>
      </c>
      <c r="P279">
        <v>226</v>
      </c>
      <c r="Q279">
        <f t="shared" si="114"/>
        <v>226</v>
      </c>
      <c r="R279">
        <v>152.19999999999999</v>
      </c>
      <c r="S279">
        <f t="shared" si="115"/>
        <v>152.19999999999999</v>
      </c>
      <c r="T279">
        <v>118.1</v>
      </c>
      <c r="U279">
        <f t="shared" si="116"/>
        <v>118.1</v>
      </c>
      <c r="V279">
        <v>161.30000000000001</v>
      </c>
      <c r="W279">
        <f t="shared" si="117"/>
        <v>161.30000000000001</v>
      </c>
      <c r="X279">
        <v>139.19999999999999</v>
      </c>
      <c r="Y279">
        <f t="shared" si="118"/>
        <v>139.19999999999999</v>
      </c>
      <c r="Z279">
        <v>164.8</v>
      </c>
      <c r="AA279">
        <f t="shared" si="119"/>
        <v>164.8</v>
      </c>
      <c r="AB279">
        <v>164.4</v>
      </c>
      <c r="AC279">
        <f t="shared" si="120"/>
        <v>164.4</v>
      </c>
      <c r="AD279">
        <v>188.7</v>
      </c>
      <c r="AE279">
        <f t="shared" si="121"/>
        <v>188.7</v>
      </c>
      <c r="AF279">
        <v>150.5</v>
      </c>
      <c r="AG279">
        <f t="shared" si="122"/>
        <v>150.5</v>
      </c>
      <c r="AH279">
        <v>136.1</v>
      </c>
      <c r="AI279">
        <f t="shared" si="123"/>
        <v>136.1</v>
      </c>
      <c r="AJ279">
        <v>148.30000000000001</v>
      </c>
      <c r="AK279">
        <f t="shared" si="124"/>
        <v>148.30000000000001</v>
      </c>
      <c r="AL279">
        <v>156.5</v>
      </c>
      <c r="AM279">
        <f t="shared" si="108"/>
        <v>156.5</v>
      </c>
      <c r="AN279">
        <v>137.1</v>
      </c>
      <c r="AO279">
        <f t="shared" si="125"/>
        <v>137.1</v>
      </c>
      <c r="AP279">
        <v>145.1</v>
      </c>
      <c r="AQ279">
        <f t="shared" si="126"/>
        <v>145.1</v>
      </c>
      <c r="AR279">
        <v>151</v>
      </c>
      <c r="AS279">
        <f t="shared" si="127"/>
        <v>151</v>
      </c>
      <c r="AT279">
        <v>135.4</v>
      </c>
      <c r="AU279">
        <f t="shared" si="128"/>
        <v>135.4</v>
      </c>
      <c r="AV279">
        <v>142</v>
      </c>
      <c r="AW279">
        <f t="shared" si="129"/>
        <v>142</v>
      </c>
      <c r="AX279">
        <v>155.69999999999999</v>
      </c>
      <c r="AY279">
        <f t="shared" si="130"/>
        <v>155.69999999999999</v>
      </c>
      <c r="AZ279">
        <v>158.1</v>
      </c>
      <c r="BA279">
        <f t="shared" si="131"/>
        <v>158.1</v>
      </c>
      <c r="BB279">
        <v>146.19999999999999</v>
      </c>
      <c r="BC279">
        <f t="shared" si="132"/>
        <v>146.19999999999999</v>
      </c>
      <c r="BD279">
        <v>155.19999999999999</v>
      </c>
      <c r="BE279">
        <f t="shared" si="133"/>
        <v>155.19999999999999</v>
      </c>
    </row>
    <row r="280" spans="1:57" x14ac:dyDescent="0.3">
      <c r="A280" t="s">
        <v>34</v>
      </c>
      <c r="B280">
        <v>2020</v>
      </c>
      <c r="C280" t="s">
        <v>43</v>
      </c>
      <c r="D280">
        <v>147.5</v>
      </c>
      <c r="E280">
        <f t="shared" si="135"/>
        <v>147.5</v>
      </c>
      <c r="F280">
        <v>188.9</v>
      </c>
      <c r="G280">
        <f t="shared" si="136"/>
        <v>188.9</v>
      </c>
      <c r="H280">
        <v>161.4</v>
      </c>
      <c r="I280">
        <f t="shared" si="110"/>
        <v>161.4</v>
      </c>
      <c r="J280">
        <v>153.6</v>
      </c>
      <c r="K280">
        <f t="shared" si="111"/>
        <v>153.6</v>
      </c>
      <c r="L280">
        <v>140.1</v>
      </c>
      <c r="M280">
        <f t="shared" si="112"/>
        <v>140.1</v>
      </c>
      <c r="N280">
        <v>151.19999999999999</v>
      </c>
      <c r="O280">
        <f t="shared" si="113"/>
        <v>151.19999999999999</v>
      </c>
      <c r="P280">
        <v>209.2</v>
      </c>
      <c r="Q280">
        <f t="shared" si="114"/>
        <v>209.2</v>
      </c>
      <c r="R280">
        <v>150.9</v>
      </c>
      <c r="S280">
        <f t="shared" si="115"/>
        <v>150.9</v>
      </c>
      <c r="T280">
        <v>116.2</v>
      </c>
      <c r="U280">
        <f t="shared" si="116"/>
        <v>116.2</v>
      </c>
      <c r="V280">
        <v>161</v>
      </c>
      <c r="W280">
        <f t="shared" si="117"/>
        <v>161</v>
      </c>
      <c r="X280">
        <v>144</v>
      </c>
      <c r="Y280">
        <f t="shared" si="118"/>
        <v>144</v>
      </c>
      <c r="Z280">
        <v>163.19999999999999</v>
      </c>
      <c r="AA280">
        <f t="shared" si="119"/>
        <v>163.19999999999999</v>
      </c>
      <c r="AB280">
        <v>161.4</v>
      </c>
      <c r="AC280">
        <f t="shared" si="120"/>
        <v>161.4</v>
      </c>
      <c r="AD280">
        <v>184.3</v>
      </c>
      <c r="AE280">
        <f t="shared" si="121"/>
        <v>184.3</v>
      </c>
      <c r="AF280">
        <v>153.69999999999999</v>
      </c>
      <c r="AG280">
        <f t="shared" si="122"/>
        <v>153.69999999999999</v>
      </c>
      <c r="AH280">
        <v>144.6</v>
      </c>
      <c r="AI280">
        <f t="shared" si="123"/>
        <v>144.6</v>
      </c>
      <c r="AJ280">
        <v>152.30000000000001</v>
      </c>
      <c r="AK280">
        <f t="shared" si="124"/>
        <v>152.30000000000001</v>
      </c>
      <c r="AL280">
        <v>156.5</v>
      </c>
      <c r="AM280">
        <f t="shared" si="108"/>
        <v>156.5</v>
      </c>
      <c r="AN280">
        <v>143.1</v>
      </c>
      <c r="AO280">
        <f t="shared" si="125"/>
        <v>143.1</v>
      </c>
      <c r="AP280">
        <v>148.69999999999999</v>
      </c>
      <c r="AQ280">
        <f t="shared" si="126"/>
        <v>148.69999999999999</v>
      </c>
      <c r="AR280">
        <v>156.30000000000001</v>
      </c>
      <c r="AS280">
        <f t="shared" si="127"/>
        <v>156.30000000000001</v>
      </c>
      <c r="AT280">
        <v>140.6</v>
      </c>
      <c r="AU280">
        <f t="shared" si="128"/>
        <v>140.6</v>
      </c>
      <c r="AV280">
        <v>146.5</v>
      </c>
      <c r="AW280">
        <f t="shared" si="129"/>
        <v>146.5</v>
      </c>
      <c r="AX280">
        <v>158.5</v>
      </c>
      <c r="AY280">
        <f t="shared" si="130"/>
        <v>158.5</v>
      </c>
      <c r="AZ280">
        <v>157</v>
      </c>
      <c r="BA280">
        <f t="shared" si="131"/>
        <v>157</v>
      </c>
      <c r="BB280">
        <v>150.4</v>
      </c>
      <c r="BC280">
        <f t="shared" si="132"/>
        <v>150.4</v>
      </c>
      <c r="BD280">
        <v>156.4</v>
      </c>
      <c r="BE280">
        <f t="shared" si="133"/>
        <v>156.4</v>
      </c>
    </row>
    <row r="281" spans="1:57" x14ac:dyDescent="0.3">
      <c r="A281" t="s">
        <v>30</v>
      </c>
      <c r="B281">
        <v>2020</v>
      </c>
      <c r="C281" t="s">
        <v>45</v>
      </c>
      <c r="D281">
        <v>145.4</v>
      </c>
      <c r="E281">
        <f t="shared" si="135"/>
        <v>145.4</v>
      </c>
      <c r="F281">
        <v>188.6</v>
      </c>
      <c r="G281">
        <f t="shared" si="136"/>
        <v>188.6</v>
      </c>
      <c r="H281">
        <v>171.6</v>
      </c>
      <c r="I281">
        <f t="shared" si="110"/>
        <v>171.6</v>
      </c>
      <c r="J281">
        <v>153.80000000000001</v>
      </c>
      <c r="K281">
        <f t="shared" si="111"/>
        <v>153.80000000000001</v>
      </c>
      <c r="L281">
        <v>145.4</v>
      </c>
      <c r="M281">
        <f t="shared" si="112"/>
        <v>145.4</v>
      </c>
      <c r="N281">
        <v>146.5</v>
      </c>
      <c r="O281">
        <f t="shared" si="113"/>
        <v>146.5</v>
      </c>
      <c r="P281">
        <v>222.2</v>
      </c>
      <c r="Q281">
        <f t="shared" si="114"/>
        <v>222.2</v>
      </c>
      <c r="R281">
        <v>155.9</v>
      </c>
      <c r="S281">
        <f t="shared" si="115"/>
        <v>155.9</v>
      </c>
      <c r="T281">
        <v>114.9</v>
      </c>
      <c r="U281">
        <f t="shared" si="116"/>
        <v>114.9</v>
      </c>
      <c r="V281">
        <v>162</v>
      </c>
      <c r="W281">
        <f t="shared" si="117"/>
        <v>162</v>
      </c>
      <c r="X281">
        <v>150</v>
      </c>
      <c r="Y281">
        <f t="shared" si="118"/>
        <v>150</v>
      </c>
      <c r="Z281">
        <v>162.69999999999999</v>
      </c>
      <c r="AA281">
        <f t="shared" si="119"/>
        <v>162.69999999999999</v>
      </c>
      <c r="AB281">
        <v>163.4</v>
      </c>
      <c r="AC281">
        <f t="shared" si="120"/>
        <v>163.4</v>
      </c>
      <c r="AD281">
        <v>183.4</v>
      </c>
      <c r="AE281">
        <f t="shared" si="121"/>
        <v>183.4</v>
      </c>
      <c r="AF281">
        <v>156.30000000000001</v>
      </c>
      <c r="AG281">
        <f t="shared" si="122"/>
        <v>156.30000000000001</v>
      </c>
      <c r="AH281">
        <v>151</v>
      </c>
      <c r="AI281">
        <f t="shared" si="123"/>
        <v>151</v>
      </c>
      <c r="AJ281">
        <v>155.5</v>
      </c>
      <c r="AK281">
        <f t="shared" si="124"/>
        <v>155.5</v>
      </c>
      <c r="AL281" t="s">
        <v>32</v>
      </c>
      <c r="AM281">
        <f t="shared" si="108"/>
        <v>158</v>
      </c>
      <c r="AN281">
        <v>147.5</v>
      </c>
      <c r="AO281">
        <f t="shared" si="125"/>
        <v>147.5</v>
      </c>
      <c r="AP281">
        <v>152.80000000000001</v>
      </c>
      <c r="AQ281">
        <f t="shared" si="126"/>
        <v>152.80000000000001</v>
      </c>
      <c r="AR281">
        <v>160.4</v>
      </c>
      <c r="AS281">
        <f t="shared" si="127"/>
        <v>160.4</v>
      </c>
      <c r="AT281">
        <v>146.1</v>
      </c>
      <c r="AU281">
        <f t="shared" si="128"/>
        <v>146.1</v>
      </c>
      <c r="AV281">
        <v>153.6</v>
      </c>
      <c r="AW281">
        <f t="shared" si="129"/>
        <v>153.6</v>
      </c>
      <c r="AX281">
        <v>161.6</v>
      </c>
      <c r="AY281">
        <f t="shared" si="130"/>
        <v>161.6</v>
      </c>
      <c r="AZ281">
        <v>156.19999999999999</v>
      </c>
      <c r="BA281">
        <f t="shared" si="131"/>
        <v>156.19999999999999</v>
      </c>
      <c r="BB281">
        <v>154.5</v>
      </c>
      <c r="BC281">
        <f t="shared" si="132"/>
        <v>154.5</v>
      </c>
      <c r="BD281">
        <v>159.80000000000001</v>
      </c>
      <c r="BE281">
        <f t="shared" si="133"/>
        <v>159.80000000000001</v>
      </c>
    </row>
    <row r="282" spans="1:57" x14ac:dyDescent="0.3">
      <c r="A282" t="s">
        <v>33</v>
      </c>
      <c r="B282">
        <v>2020</v>
      </c>
      <c r="C282" t="s">
        <v>45</v>
      </c>
      <c r="D282">
        <v>149.69999999999999</v>
      </c>
      <c r="E282">
        <f t="shared" si="135"/>
        <v>149.69999999999999</v>
      </c>
      <c r="F282">
        <v>195.5</v>
      </c>
      <c r="G282">
        <f t="shared" si="136"/>
        <v>195.5</v>
      </c>
      <c r="H282">
        <v>176.9</v>
      </c>
      <c r="I282">
        <f t="shared" si="110"/>
        <v>176.9</v>
      </c>
      <c r="J282">
        <v>153.9</v>
      </c>
      <c r="K282">
        <f t="shared" si="111"/>
        <v>153.9</v>
      </c>
      <c r="L282">
        <v>138</v>
      </c>
      <c r="M282">
        <f t="shared" si="112"/>
        <v>138</v>
      </c>
      <c r="N282">
        <v>150.5</v>
      </c>
      <c r="O282">
        <f t="shared" si="113"/>
        <v>150.5</v>
      </c>
      <c r="P282">
        <v>245.3</v>
      </c>
      <c r="Q282">
        <f t="shared" si="114"/>
        <v>245.3</v>
      </c>
      <c r="R282">
        <v>158.69999999999999</v>
      </c>
      <c r="S282">
        <f t="shared" si="115"/>
        <v>158.69999999999999</v>
      </c>
      <c r="T282">
        <v>117.2</v>
      </c>
      <c r="U282">
        <f t="shared" si="116"/>
        <v>117.2</v>
      </c>
      <c r="V282">
        <v>161.4</v>
      </c>
      <c r="W282">
        <f t="shared" si="117"/>
        <v>161.4</v>
      </c>
      <c r="X282">
        <v>141.5</v>
      </c>
      <c r="Y282">
        <f t="shared" si="118"/>
        <v>141.5</v>
      </c>
      <c r="Z282">
        <v>165.1</v>
      </c>
      <c r="AA282">
        <f t="shared" si="119"/>
        <v>165.1</v>
      </c>
      <c r="AB282">
        <v>167</v>
      </c>
      <c r="AC282">
        <f t="shared" si="120"/>
        <v>167</v>
      </c>
      <c r="AD282">
        <v>188.8</v>
      </c>
      <c r="AE282">
        <f t="shared" si="121"/>
        <v>188.8</v>
      </c>
      <c r="AF282">
        <v>151.1</v>
      </c>
      <c r="AG282">
        <f t="shared" si="122"/>
        <v>151.1</v>
      </c>
      <c r="AH282">
        <v>136.4</v>
      </c>
      <c r="AI282">
        <f t="shared" si="123"/>
        <v>136.4</v>
      </c>
      <c r="AJ282">
        <v>148.80000000000001</v>
      </c>
      <c r="AK282">
        <f t="shared" si="124"/>
        <v>148.80000000000001</v>
      </c>
      <c r="AL282">
        <v>158</v>
      </c>
      <c r="AM282">
        <f t="shared" si="108"/>
        <v>158</v>
      </c>
      <c r="AN282">
        <v>137.30000000000001</v>
      </c>
      <c r="AO282">
        <f t="shared" si="125"/>
        <v>137.30000000000001</v>
      </c>
      <c r="AP282">
        <v>145.1</v>
      </c>
      <c r="AQ282">
        <f t="shared" si="126"/>
        <v>145.1</v>
      </c>
      <c r="AR282">
        <v>152</v>
      </c>
      <c r="AS282">
        <f t="shared" si="127"/>
        <v>152</v>
      </c>
      <c r="AT282">
        <v>135.19999999999999</v>
      </c>
      <c r="AU282">
        <f t="shared" si="128"/>
        <v>135.19999999999999</v>
      </c>
      <c r="AV282">
        <v>144.4</v>
      </c>
      <c r="AW282">
        <f t="shared" si="129"/>
        <v>144.4</v>
      </c>
      <c r="AX282">
        <v>156.4</v>
      </c>
      <c r="AY282">
        <f t="shared" si="130"/>
        <v>156.4</v>
      </c>
      <c r="AZ282">
        <v>157.9</v>
      </c>
      <c r="BA282">
        <f t="shared" si="131"/>
        <v>157.9</v>
      </c>
      <c r="BB282">
        <v>146.6</v>
      </c>
      <c r="BC282">
        <f t="shared" si="132"/>
        <v>146.6</v>
      </c>
      <c r="BD282">
        <v>156.69999999999999</v>
      </c>
      <c r="BE282">
        <f t="shared" si="133"/>
        <v>156.69999999999999</v>
      </c>
    </row>
    <row r="283" spans="1:57" x14ac:dyDescent="0.3">
      <c r="A283" t="s">
        <v>34</v>
      </c>
      <c r="B283">
        <v>2020</v>
      </c>
      <c r="C283" t="s">
        <v>45</v>
      </c>
      <c r="D283">
        <v>146.80000000000001</v>
      </c>
      <c r="E283">
        <f t="shared" si="135"/>
        <v>146.80000000000001</v>
      </c>
      <c r="F283">
        <v>191</v>
      </c>
      <c r="G283">
        <f t="shared" si="136"/>
        <v>191</v>
      </c>
      <c r="H283">
        <v>173.6</v>
      </c>
      <c r="I283">
        <f t="shared" si="110"/>
        <v>173.6</v>
      </c>
      <c r="J283">
        <v>153.80000000000001</v>
      </c>
      <c r="K283">
        <f t="shared" si="111"/>
        <v>153.80000000000001</v>
      </c>
      <c r="L283">
        <v>142.69999999999999</v>
      </c>
      <c r="M283">
        <f t="shared" si="112"/>
        <v>142.69999999999999</v>
      </c>
      <c r="N283">
        <v>148.4</v>
      </c>
      <c r="O283">
        <f t="shared" si="113"/>
        <v>148.4</v>
      </c>
      <c r="P283">
        <v>230</v>
      </c>
      <c r="Q283">
        <f t="shared" si="114"/>
        <v>230</v>
      </c>
      <c r="R283">
        <v>156.80000000000001</v>
      </c>
      <c r="S283">
        <f t="shared" si="115"/>
        <v>156.80000000000001</v>
      </c>
      <c r="T283">
        <v>115.7</v>
      </c>
      <c r="U283">
        <f t="shared" si="116"/>
        <v>115.7</v>
      </c>
      <c r="V283">
        <v>161.80000000000001</v>
      </c>
      <c r="W283">
        <f t="shared" si="117"/>
        <v>161.80000000000001</v>
      </c>
      <c r="X283">
        <v>146.5</v>
      </c>
      <c r="Y283">
        <f t="shared" si="118"/>
        <v>146.5</v>
      </c>
      <c r="Z283">
        <v>163.80000000000001</v>
      </c>
      <c r="AA283">
        <f t="shared" si="119"/>
        <v>163.80000000000001</v>
      </c>
      <c r="AB283">
        <v>164.7</v>
      </c>
      <c r="AC283">
        <f t="shared" si="120"/>
        <v>164.7</v>
      </c>
      <c r="AD283">
        <v>184.8</v>
      </c>
      <c r="AE283">
        <f t="shared" si="121"/>
        <v>184.8</v>
      </c>
      <c r="AF283">
        <v>154.30000000000001</v>
      </c>
      <c r="AG283">
        <f t="shared" si="122"/>
        <v>154.30000000000001</v>
      </c>
      <c r="AH283">
        <v>144.9</v>
      </c>
      <c r="AI283">
        <f t="shared" si="123"/>
        <v>144.9</v>
      </c>
      <c r="AJ283">
        <v>152.80000000000001</v>
      </c>
      <c r="AK283">
        <f t="shared" si="124"/>
        <v>152.80000000000001</v>
      </c>
      <c r="AL283">
        <v>158</v>
      </c>
      <c r="AM283">
        <f t="shared" si="108"/>
        <v>158</v>
      </c>
      <c r="AN283">
        <v>143.6</v>
      </c>
      <c r="AO283">
        <f t="shared" si="125"/>
        <v>143.6</v>
      </c>
      <c r="AP283">
        <v>149.19999999999999</v>
      </c>
      <c r="AQ283">
        <f t="shared" si="126"/>
        <v>149.19999999999999</v>
      </c>
      <c r="AR283">
        <v>157.19999999999999</v>
      </c>
      <c r="AS283">
        <f t="shared" si="127"/>
        <v>157.19999999999999</v>
      </c>
      <c r="AT283">
        <v>140.4</v>
      </c>
      <c r="AU283">
        <f t="shared" si="128"/>
        <v>140.4</v>
      </c>
      <c r="AV283">
        <v>148.4</v>
      </c>
      <c r="AW283">
        <f t="shared" si="129"/>
        <v>148.4</v>
      </c>
      <c r="AX283">
        <v>158.6</v>
      </c>
      <c r="AY283">
        <f t="shared" si="130"/>
        <v>158.6</v>
      </c>
      <c r="AZ283">
        <v>156.9</v>
      </c>
      <c r="BA283">
        <f t="shared" si="131"/>
        <v>156.9</v>
      </c>
      <c r="BB283">
        <v>150.69999999999999</v>
      </c>
      <c r="BC283">
        <f t="shared" si="132"/>
        <v>150.69999999999999</v>
      </c>
      <c r="BD283">
        <v>158.4</v>
      </c>
      <c r="BE283">
        <f t="shared" si="133"/>
        <v>158.4</v>
      </c>
    </row>
    <row r="284" spans="1:57" x14ac:dyDescent="0.3">
      <c r="A284" t="s">
        <v>30</v>
      </c>
      <c r="B284">
        <v>2020</v>
      </c>
      <c r="C284" t="s">
        <v>46</v>
      </c>
      <c r="D284">
        <v>144.6</v>
      </c>
      <c r="E284">
        <f t="shared" si="135"/>
        <v>144.6</v>
      </c>
      <c r="F284">
        <v>188.5</v>
      </c>
      <c r="G284">
        <f t="shared" si="136"/>
        <v>188.5</v>
      </c>
      <c r="H284">
        <v>173.4</v>
      </c>
      <c r="I284">
        <f t="shared" si="110"/>
        <v>173.4</v>
      </c>
      <c r="J284">
        <v>154</v>
      </c>
      <c r="K284">
        <f t="shared" si="111"/>
        <v>154</v>
      </c>
      <c r="L284">
        <v>150</v>
      </c>
      <c r="M284">
        <f t="shared" si="112"/>
        <v>150</v>
      </c>
      <c r="N284">
        <v>145.9</v>
      </c>
      <c r="O284">
        <f t="shared" si="113"/>
        <v>145.9</v>
      </c>
      <c r="P284">
        <v>225.2</v>
      </c>
      <c r="Q284">
        <f t="shared" si="114"/>
        <v>225.2</v>
      </c>
      <c r="R284">
        <v>159.5</v>
      </c>
      <c r="S284">
        <f t="shared" si="115"/>
        <v>159.5</v>
      </c>
      <c r="T284">
        <v>114.4</v>
      </c>
      <c r="U284">
        <f t="shared" si="116"/>
        <v>114.4</v>
      </c>
      <c r="V284">
        <v>163.5</v>
      </c>
      <c r="W284">
        <f t="shared" si="117"/>
        <v>163.5</v>
      </c>
      <c r="X284">
        <v>153.4</v>
      </c>
      <c r="Y284">
        <f t="shared" si="118"/>
        <v>153.4</v>
      </c>
      <c r="Z284">
        <v>163.6</v>
      </c>
      <c r="AA284">
        <f t="shared" si="119"/>
        <v>163.6</v>
      </c>
      <c r="AB284">
        <v>164.5</v>
      </c>
      <c r="AC284">
        <f t="shared" si="120"/>
        <v>164.5</v>
      </c>
      <c r="AD284">
        <v>183.6</v>
      </c>
      <c r="AE284">
        <f t="shared" si="121"/>
        <v>183.6</v>
      </c>
      <c r="AF284">
        <v>157</v>
      </c>
      <c r="AG284">
        <f t="shared" si="122"/>
        <v>157</v>
      </c>
      <c r="AH284">
        <v>151.6</v>
      </c>
      <c r="AI284">
        <f t="shared" si="123"/>
        <v>151.6</v>
      </c>
      <c r="AJ284">
        <v>156.30000000000001</v>
      </c>
      <c r="AK284">
        <f t="shared" si="124"/>
        <v>156.30000000000001</v>
      </c>
      <c r="AL284" t="s">
        <v>32</v>
      </c>
      <c r="AM284">
        <f t="shared" si="108"/>
        <v>158.4</v>
      </c>
      <c r="AN284">
        <v>148.69999999999999</v>
      </c>
      <c r="AO284">
        <f t="shared" si="125"/>
        <v>148.69999999999999</v>
      </c>
      <c r="AP284">
        <v>153.4</v>
      </c>
      <c r="AQ284">
        <f t="shared" si="126"/>
        <v>153.4</v>
      </c>
      <c r="AR284">
        <v>161.6</v>
      </c>
      <c r="AS284">
        <f t="shared" si="127"/>
        <v>161.6</v>
      </c>
      <c r="AT284">
        <v>146.4</v>
      </c>
      <c r="AU284">
        <f t="shared" si="128"/>
        <v>146.4</v>
      </c>
      <c r="AV284">
        <v>153.9</v>
      </c>
      <c r="AW284">
        <f t="shared" si="129"/>
        <v>153.9</v>
      </c>
      <c r="AX284">
        <v>162.9</v>
      </c>
      <c r="AY284">
        <f t="shared" si="130"/>
        <v>162.9</v>
      </c>
      <c r="AZ284">
        <v>156.6</v>
      </c>
      <c r="BA284">
        <f t="shared" si="131"/>
        <v>156.6</v>
      </c>
      <c r="BB284">
        <v>155.19999999999999</v>
      </c>
      <c r="BC284">
        <f t="shared" si="132"/>
        <v>155.19999999999999</v>
      </c>
      <c r="BD284">
        <v>160.69999999999999</v>
      </c>
      <c r="BE284">
        <f t="shared" si="133"/>
        <v>160.69999999999999</v>
      </c>
    </row>
    <row r="285" spans="1:57" x14ac:dyDescent="0.3">
      <c r="A285" t="s">
        <v>33</v>
      </c>
      <c r="B285">
        <v>2020</v>
      </c>
      <c r="C285" t="s">
        <v>46</v>
      </c>
      <c r="D285">
        <v>149</v>
      </c>
      <c r="E285">
        <f t="shared" si="135"/>
        <v>149</v>
      </c>
      <c r="F285">
        <v>195.7</v>
      </c>
      <c r="G285">
        <f t="shared" si="136"/>
        <v>195.7</v>
      </c>
      <c r="H285">
        <v>178.3</v>
      </c>
      <c r="I285">
        <f t="shared" si="110"/>
        <v>178.3</v>
      </c>
      <c r="J285">
        <v>154.19999999999999</v>
      </c>
      <c r="K285">
        <f t="shared" si="111"/>
        <v>154.19999999999999</v>
      </c>
      <c r="L285">
        <v>140.69999999999999</v>
      </c>
      <c r="M285">
        <f t="shared" si="112"/>
        <v>140.69999999999999</v>
      </c>
      <c r="N285">
        <v>149.69999999999999</v>
      </c>
      <c r="O285">
        <f t="shared" si="113"/>
        <v>149.69999999999999</v>
      </c>
      <c r="P285">
        <v>240.9</v>
      </c>
      <c r="Q285">
        <f t="shared" si="114"/>
        <v>240.9</v>
      </c>
      <c r="R285">
        <v>161.5</v>
      </c>
      <c r="S285">
        <f t="shared" si="115"/>
        <v>161.5</v>
      </c>
      <c r="T285">
        <v>117.1</v>
      </c>
      <c r="U285">
        <f t="shared" si="116"/>
        <v>117.1</v>
      </c>
      <c r="V285">
        <v>161.9</v>
      </c>
      <c r="W285">
        <f t="shared" si="117"/>
        <v>161.9</v>
      </c>
      <c r="X285">
        <v>143.30000000000001</v>
      </c>
      <c r="Y285">
        <f t="shared" si="118"/>
        <v>143.30000000000001</v>
      </c>
      <c r="Z285">
        <v>166.1</v>
      </c>
      <c r="AA285">
        <f t="shared" si="119"/>
        <v>166.1</v>
      </c>
      <c r="AB285">
        <v>167</v>
      </c>
      <c r="AC285">
        <f t="shared" si="120"/>
        <v>167</v>
      </c>
      <c r="AD285">
        <v>190.2</v>
      </c>
      <c r="AE285">
        <f t="shared" si="121"/>
        <v>190.2</v>
      </c>
      <c r="AF285">
        <v>151.9</v>
      </c>
      <c r="AG285">
        <f t="shared" si="122"/>
        <v>151.9</v>
      </c>
      <c r="AH285">
        <v>136.69999999999999</v>
      </c>
      <c r="AI285">
        <f t="shared" si="123"/>
        <v>136.69999999999999</v>
      </c>
      <c r="AJ285">
        <v>149.6</v>
      </c>
      <c r="AK285">
        <f t="shared" si="124"/>
        <v>149.6</v>
      </c>
      <c r="AL285">
        <v>158.4</v>
      </c>
      <c r="AM285">
        <f t="shared" si="108"/>
        <v>158.4</v>
      </c>
      <c r="AN285">
        <v>137.9</v>
      </c>
      <c r="AO285">
        <f t="shared" si="125"/>
        <v>137.9</v>
      </c>
      <c r="AP285">
        <v>145.5</v>
      </c>
      <c r="AQ285">
        <f t="shared" si="126"/>
        <v>145.5</v>
      </c>
      <c r="AR285">
        <v>152.9</v>
      </c>
      <c r="AS285">
        <f t="shared" si="127"/>
        <v>152.9</v>
      </c>
      <c r="AT285">
        <v>135.5</v>
      </c>
      <c r="AU285">
        <f t="shared" si="128"/>
        <v>135.5</v>
      </c>
      <c r="AV285">
        <v>144.30000000000001</v>
      </c>
      <c r="AW285">
        <f t="shared" si="129"/>
        <v>144.30000000000001</v>
      </c>
      <c r="AX285">
        <v>156.9</v>
      </c>
      <c r="AY285">
        <f t="shared" si="130"/>
        <v>156.9</v>
      </c>
      <c r="AZ285">
        <v>157.9</v>
      </c>
      <c r="BA285">
        <f t="shared" si="131"/>
        <v>157.9</v>
      </c>
      <c r="BB285">
        <v>146.9</v>
      </c>
      <c r="BC285">
        <f t="shared" si="132"/>
        <v>146.9</v>
      </c>
      <c r="BD285">
        <v>156.9</v>
      </c>
      <c r="BE285">
        <f t="shared" si="133"/>
        <v>156.9</v>
      </c>
    </row>
    <row r="286" spans="1:57" x14ac:dyDescent="0.3">
      <c r="A286" t="s">
        <v>34</v>
      </c>
      <c r="B286">
        <v>2020</v>
      </c>
      <c r="C286" t="s">
        <v>46</v>
      </c>
      <c r="D286">
        <v>146</v>
      </c>
      <c r="E286">
        <f t="shared" si="135"/>
        <v>146</v>
      </c>
      <c r="F286">
        <v>191</v>
      </c>
      <c r="G286">
        <f t="shared" si="136"/>
        <v>191</v>
      </c>
      <c r="H286">
        <v>175.3</v>
      </c>
      <c r="I286">
        <f t="shared" si="110"/>
        <v>175.3</v>
      </c>
      <c r="J286">
        <v>154.1</v>
      </c>
      <c r="K286">
        <f t="shared" si="111"/>
        <v>154.1</v>
      </c>
      <c r="L286">
        <v>146.6</v>
      </c>
      <c r="M286">
        <f t="shared" si="112"/>
        <v>146.6</v>
      </c>
      <c r="N286">
        <v>147.69999999999999</v>
      </c>
      <c r="O286">
        <f t="shared" si="113"/>
        <v>147.69999999999999</v>
      </c>
      <c r="P286">
        <v>230.5</v>
      </c>
      <c r="Q286">
        <f t="shared" si="114"/>
        <v>230.5</v>
      </c>
      <c r="R286">
        <v>160.19999999999999</v>
      </c>
      <c r="S286">
        <f t="shared" si="115"/>
        <v>160.19999999999999</v>
      </c>
      <c r="T286">
        <v>115.3</v>
      </c>
      <c r="U286">
        <f t="shared" si="116"/>
        <v>115.3</v>
      </c>
      <c r="V286">
        <v>163</v>
      </c>
      <c r="W286">
        <f t="shared" si="117"/>
        <v>163</v>
      </c>
      <c r="X286">
        <v>149.19999999999999</v>
      </c>
      <c r="Y286">
        <f t="shared" si="118"/>
        <v>149.19999999999999</v>
      </c>
      <c r="Z286">
        <v>164.8</v>
      </c>
      <c r="AA286">
        <f t="shared" si="119"/>
        <v>164.8</v>
      </c>
      <c r="AB286">
        <v>165.4</v>
      </c>
      <c r="AC286">
        <f t="shared" si="120"/>
        <v>165.4</v>
      </c>
      <c r="AD286">
        <v>185.4</v>
      </c>
      <c r="AE286">
        <f t="shared" si="121"/>
        <v>185.4</v>
      </c>
      <c r="AF286">
        <v>155</v>
      </c>
      <c r="AG286">
        <f t="shared" si="122"/>
        <v>155</v>
      </c>
      <c r="AH286">
        <v>145.4</v>
      </c>
      <c r="AI286">
        <f t="shared" si="123"/>
        <v>145.4</v>
      </c>
      <c r="AJ286">
        <v>153.6</v>
      </c>
      <c r="AK286">
        <f t="shared" si="124"/>
        <v>153.6</v>
      </c>
      <c r="AL286">
        <v>158.4</v>
      </c>
      <c r="AM286">
        <f t="shared" si="108"/>
        <v>158.4</v>
      </c>
      <c r="AN286">
        <v>144.6</v>
      </c>
      <c r="AO286">
        <f t="shared" si="125"/>
        <v>144.6</v>
      </c>
      <c r="AP286">
        <v>149.69999999999999</v>
      </c>
      <c r="AQ286">
        <f t="shared" si="126"/>
        <v>149.69999999999999</v>
      </c>
      <c r="AR286">
        <v>158.30000000000001</v>
      </c>
      <c r="AS286">
        <f t="shared" si="127"/>
        <v>158.30000000000001</v>
      </c>
      <c r="AT286">
        <v>140.69999999999999</v>
      </c>
      <c r="AU286">
        <f t="shared" si="128"/>
        <v>140.69999999999999</v>
      </c>
      <c r="AV286">
        <v>148.5</v>
      </c>
      <c r="AW286">
        <f t="shared" si="129"/>
        <v>148.5</v>
      </c>
      <c r="AX286">
        <v>159.4</v>
      </c>
      <c r="AY286">
        <f t="shared" si="130"/>
        <v>159.4</v>
      </c>
      <c r="AZ286">
        <v>157.1</v>
      </c>
      <c r="BA286">
        <f t="shared" si="131"/>
        <v>157.1</v>
      </c>
      <c r="BB286">
        <v>151.19999999999999</v>
      </c>
      <c r="BC286">
        <f t="shared" si="132"/>
        <v>151.19999999999999</v>
      </c>
      <c r="BD286">
        <v>158.9</v>
      </c>
      <c r="BE286">
        <f t="shared" si="133"/>
        <v>158.9</v>
      </c>
    </row>
    <row r="287" spans="1:57" x14ac:dyDescent="0.3">
      <c r="A287" t="s">
        <v>30</v>
      </c>
      <c r="B287">
        <v>2021</v>
      </c>
      <c r="C287" t="s">
        <v>31</v>
      </c>
      <c r="D287">
        <v>143.4</v>
      </c>
      <c r="E287">
        <f t="shared" si="135"/>
        <v>143.4</v>
      </c>
      <c r="F287">
        <v>187.5</v>
      </c>
      <c r="G287">
        <f t="shared" si="136"/>
        <v>187.5</v>
      </c>
      <c r="H287">
        <v>173.4</v>
      </c>
      <c r="I287">
        <f t="shared" si="110"/>
        <v>173.4</v>
      </c>
      <c r="J287">
        <v>154</v>
      </c>
      <c r="K287">
        <f t="shared" si="111"/>
        <v>154</v>
      </c>
      <c r="L287">
        <v>154.80000000000001</v>
      </c>
      <c r="M287">
        <f t="shared" si="112"/>
        <v>154.80000000000001</v>
      </c>
      <c r="N287">
        <v>147</v>
      </c>
      <c r="O287">
        <f t="shared" si="113"/>
        <v>147</v>
      </c>
      <c r="P287">
        <v>187.8</v>
      </c>
      <c r="Q287">
        <f t="shared" si="114"/>
        <v>187.8</v>
      </c>
      <c r="R287">
        <v>159.5</v>
      </c>
      <c r="S287">
        <f t="shared" si="115"/>
        <v>159.5</v>
      </c>
      <c r="T287">
        <v>113.8</v>
      </c>
      <c r="U287">
        <f t="shared" si="116"/>
        <v>113.8</v>
      </c>
      <c r="V287">
        <v>164.5</v>
      </c>
      <c r="W287">
        <f t="shared" si="117"/>
        <v>164.5</v>
      </c>
      <c r="X287">
        <v>156.1</v>
      </c>
      <c r="Y287">
        <f t="shared" si="118"/>
        <v>156.1</v>
      </c>
      <c r="Z287">
        <v>164.3</v>
      </c>
      <c r="AA287">
        <f t="shared" si="119"/>
        <v>164.3</v>
      </c>
      <c r="AB287">
        <v>159.6</v>
      </c>
      <c r="AC287">
        <f t="shared" si="120"/>
        <v>159.6</v>
      </c>
      <c r="AD287">
        <v>184.6</v>
      </c>
      <c r="AE287">
        <f t="shared" si="121"/>
        <v>184.6</v>
      </c>
      <c r="AF287">
        <v>157.5</v>
      </c>
      <c r="AG287">
        <f t="shared" si="122"/>
        <v>157.5</v>
      </c>
      <c r="AH287">
        <v>152.4</v>
      </c>
      <c r="AI287">
        <f t="shared" si="123"/>
        <v>152.4</v>
      </c>
      <c r="AJ287">
        <v>156.80000000000001</v>
      </c>
      <c r="AK287">
        <f t="shared" si="124"/>
        <v>156.80000000000001</v>
      </c>
      <c r="AL287" t="s">
        <v>32</v>
      </c>
      <c r="AM287">
        <f t="shared" si="108"/>
        <v>157.69999999999999</v>
      </c>
      <c r="AN287">
        <v>150.9</v>
      </c>
      <c r="AO287">
        <f t="shared" si="125"/>
        <v>150.9</v>
      </c>
      <c r="AP287">
        <v>153.9</v>
      </c>
      <c r="AQ287">
        <f t="shared" si="126"/>
        <v>153.9</v>
      </c>
      <c r="AR287">
        <v>162.5</v>
      </c>
      <c r="AS287">
        <f t="shared" si="127"/>
        <v>162.5</v>
      </c>
      <c r="AT287">
        <v>147.5</v>
      </c>
      <c r="AU287">
        <f t="shared" si="128"/>
        <v>147.5</v>
      </c>
      <c r="AV287">
        <v>155.1</v>
      </c>
      <c r="AW287">
        <f t="shared" si="129"/>
        <v>155.1</v>
      </c>
      <c r="AX287">
        <v>163.5</v>
      </c>
      <c r="AY287">
        <f t="shared" si="130"/>
        <v>163.5</v>
      </c>
      <c r="AZ287">
        <v>156.19999999999999</v>
      </c>
      <c r="BA287">
        <f t="shared" si="131"/>
        <v>156.19999999999999</v>
      </c>
      <c r="BB287">
        <v>155.9</v>
      </c>
      <c r="BC287">
        <f t="shared" si="132"/>
        <v>155.9</v>
      </c>
      <c r="BD287">
        <v>158.5</v>
      </c>
      <c r="BE287">
        <f t="shared" si="133"/>
        <v>158.5</v>
      </c>
    </row>
    <row r="288" spans="1:57" x14ac:dyDescent="0.3">
      <c r="A288" t="s">
        <v>33</v>
      </c>
      <c r="B288">
        <v>2021</v>
      </c>
      <c r="C288" t="s">
        <v>31</v>
      </c>
      <c r="D288">
        <v>148</v>
      </c>
      <c r="E288">
        <f t="shared" si="135"/>
        <v>148</v>
      </c>
      <c r="F288">
        <v>194.8</v>
      </c>
      <c r="G288">
        <f t="shared" si="136"/>
        <v>194.8</v>
      </c>
      <c r="H288">
        <v>178.4</v>
      </c>
      <c r="I288">
        <f t="shared" si="110"/>
        <v>178.4</v>
      </c>
      <c r="J288">
        <v>154.4</v>
      </c>
      <c r="K288">
        <f t="shared" si="111"/>
        <v>154.4</v>
      </c>
      <c r="L288">
        <v>144.1</v>
      </c>
      <c r="M288">
        <f t="shared" si="112"/>
        <v>144.1</v>
      </c>
      <c r="N288">
        <v>152.6</v>
      </c>
      <c r="O288">
        <f t="shared" si="113"/>
        <v>152.6</v>
      </c>
      <c r="P288">
        <v>206.8</v>
      </c>
      <c r="Q288">
        <f t="shared" si="114"/>
        <v>206.8</v>
      </c>
      <c r="R288">
        <v>162.1</v>
      </c>
      <c r="S288">
        <f t="shared" si="115"/>
        <v>162.1</v>
      </c>
      <c r="T288">
        <v>116.3</v>
      </c>
      <c r="U288">
        <f t="shared" si="116"/>
        <v>116.3</v>
      </c>
      <c r="V288">
        <v>163</v>
      </c>
      <c r="W288">
        <f t="shared" si="117"/>
        <v>163</v>
      </c>
      <c r="X288">
        <v>145.9</v>
      </c>
      <c r="Y288">
        <f t="shared" si="118"/>
        <v>145.9</v>
      </c>
      <c r="Z288">
        <v>167.2</v>
      </c>
      <c r="AA288">
        <f t="shared" si="119"/>
        <v>167.2</v>
      </c>
      <c r="AB288">
        <v>163.4</v>
      </c>
      <c r="AC288">
        <f t="shared" si="120"/>
        <v>163.4</v>
      </c>
      <c r="AD288">
        <v>191.8</v>
      </c>
      <c r="AE288">
        <f t="shared" si="121"/>
        <v>191.8</v>
      </c>
      <c r="AF288">
        <v>152.5</v>
      </c>
      <c r="AG288">
        <f t="shared" si="122"/>
        <v>152.5</v>
      </c>
      <c r="AH288">
        <v>137.30000000000001</v>
      </c>
      <c r="AI288">
        <f t="shared" si="123"/>
        <v>137.30000000000001</v>
      </c>
      <c r="AJ288">
        <v>150.19999999999999</v>
      </c>
      <c r="AK288">
        <f t="shared" si="124"/>
        <v>150.19999999999999</v>
      </c>
      <c r="AL288">
        <v>157.69999999999999</v>
      </c>
      <c r="AM288">
        <f t="shared" si="108"/>
        <v>157.69999999999999</v>
      </c>
      <c r="AN288">
        <v>142.9</v>
      </c>
      <c r="AO288">
        <f t="shared" si="125"/>
        <v>142.9</v>
      </c>
      <c r="AP288">
        <v>145.69999999999999</v>
      </c>
      <c r="AQ288">
        <f t="shared" si="126"/>
        <v>145.69999999999999</v>
      </c>
      <c r="AR288">
        <v>154.1</v>
      </c>
      <c r="AS288">
        <f t="shared" si="127"/>
        <v>154.1</v>
      </c>
      <c r="AT288">
        <v>136.9</v>
      </c>
      <c r="AU288">
        <f t="shared" si="128"/>
        <v>136.9</v>
      </c>
      <c r="AV288">
        <v>145.4</v>
      </c>
      <c r="AW288">
        <f t="shared" si="129"/>
        <v>145.4</v>
      </c>
      <c r="AX288">
        <v>156.1</v>
      </c>
      <c r="AY288">
        <f t="shared" si="130"/>
        <v>156.1</v>
      </c>
      <c r="AZ288">
        <v>157.69999999999999</v>
      </c>
      <c r="BA288">
        <f t="shared" si="131"/>
        <v>157.69999999999999</v>
      </c>
      <c r="BB288">
        <v>147.6</v>
      </c>
      <c r="BC288">
        <f t="shared" si="132"/>
        <v>147.6</v>
      </c>
      <c r="BD288">
        <v>156</v>
      </c>
      <c r="BE288">
        <f t="shared" si="133"/>
        <v>156</v>
      </c>
    </row>
    <row r="289" spans="1:57" x14ac:dyDescent="0.3">
      <c r="A289" t="s">
        <v>34</v>
      </c>
      <c r="B289">
        <v>2021</v>
      </c>
      <c r="C289" t="s">
        <v>31</v>
      </c>
      <c r="D289">
        <v>144.9</v>
      </c>
      <c r="E289">
        <f t="shared" si="135"/>
        <v>144.9</v>
      </c>
      <c r="F289">
        <v>190.1</v>
      </c>
      <c r="G289">
        <f t="shared" si="136"/>
        <v>190.1</v>
      </c>
      <c r="H289">
        <v>175.3</v>
      </c>
      <c r="I289">
        <f t="shared" si="110"/>
        <v>175.3</v>
      </c>
      <c r="J289">
        <v>154.1</v>
      </c>
      <c r="K289">
        <f t="shared" si="111"/>
        <v>154.1</v>
      </c>
      <c r="L289">
        <v>150.9</v>
      </c>
      <c r="M289">
        <f t="shared" si="112"/>
        <v>150.9</v>
      </c>
      <c r="N289">
        <v>149.6</v>
      </c>
      <c r="O289">
        <f t="shared" si="113"/>
        <v>149.6</v>
      </c>
      <c r="P289">
        <v>194.2</v>
      </c>
      <c r="Q289">
        <f t="shared" si="114"/>
        <v>194.2</v>
      </c>
      <c r="R289">
        <v>160.4</v>
      </c>
      <c r="S289">
        <f t="shared" si="115"/>
        <v>160.4</v>
      </c>
      <c r="T289">
        <v>114.6</v>
      </c>
      <c r="U289">
        <f t="shared" si="116"/>
        <v>114.6</v>
      </c>
      <c r="V289">
        <v>164</v>
      </c>
      <c r="W289">
        <f t="shared" si="117"/>
        <v>164</v>
      </c>
      <c r="X289">
        <v>151.80000000000001</v>
      </c>
      <c r="Y289">
        <f t="shared" si="118"/>
        <v>151.80000000000001</v>
      </c>
      <c r="Z289">
        <v>165.6</v>
      </c>
      <c r="AA289">
        <f t="shared" si="119"/>
        <v>165.6</v>
      </c>
      <c r="AB289">
        <v>161</v>
      </c>
      <c r="AC289">
        <f t="shared" si="120"/>
        <v>161</v>
      </c>
      <c r="AD289">
        <v>186.5</v>
      </c>
      <c r="AE289">
        <f t="shared" si="121"/>
        <v>186.5</v>
      </c>
      <c r="AF289">
        <v>155.5</v>
      </c>
      <c r="AG289">
        <f t="shared" si="122"/>
        <v>155.5</v>
      </c>
      <c r="AH289">
        <v>146.1</v>
      </c>
      <c r="AI289">
        <f t="shared" si="123"/>
        <v>146.1</v>
      </c>
      <c r="AJ289">
        <v>154.19999999999999</v>
      </c>
      <c r="AK289">
        <f t="shared" si="124"/>
        <v>154.19999999999999</v>
      </c>
      <c r="AL289">
        <v>157.69999999999999</v>
      </c>
      <c r="AM289">
        <f t="shared" si="108"/>
        <v>157.69999999999999</v>
      </c>
      <c r="AN289">
        <v>147.9</v>
      </c>
      <c r="AO289">
        <f t="shared" si="125"/>
        <v>147.9</v>
      </c>
      <c r="AP289">
        <v>150</v>
      </c>
      <c r="AQ289">
        <f t="shared" si="126"/>
        <v>150</v>
      </c>
      <c r="AR289">
        <v>159.30000000000001</v>
      </c>
      <c r="AS289">
        <f t="shared" si="127"/>
        <v>159.30000000000001</v>
      </c>
      <c r="AT289">
        <v>141.9</v>
      </c>
      <c r="AU289">
        <f t="shared" si="128"/>
        <v>141.9</v>
      </c>
      <c r="AV289">
        <v>149.6</v>
      </c>
      <c r="AW289">
        <f t="shared" si="129"/>
        <v>149.6</v>
      </c>
      <c r="AX289">
        <v>159.19999999999999</v>
      </c>
      <c r="AY289">
        <f t="shared" si="130"/>
        <v>159.19999999999999</v>
      </c>
      <c r="AZ289">
        <v>156.80000000000001</v>
      </c>
      <c r="BA289">
        <f t="shared" si="131"/>
        <v>156.80000000000001</v>
      </c>
      <c r="BB289">
        <v>151.9</v>
      </c>
      <c r="BC289">
        <f t="shared" si="132"/>
        <v>151.9</v>
      </c>
      <c r="BD289">
        <v>157.30000000000001</v>
      </c>
      <c r="BE289">
        <f t="shared" si="133"/>
        <v>157.30000000000001</v>
      </c>
    </row>
    <row r="290" spans="1:57" x14ac:dyDescent="0.3">
      <c r="A290" t="s">
        <v>30</v>
      </c>
      <c r="B290">
        <v>2021</v>
      </c>
      <c r="C290" t="s">
        <v>35</v>
      </c>
      <c r="D290">
        <v>142.80000000000001</v>
      </c>
      <c r="E290">
        <f t="shared" si="135"/>
        <v>142.80000000000001</v>
      </c>
      <c r="F290">
        <v>184</v>
      </c>
      <c r="G290">
        <f t="shared" si="136"/>
        <v>184</v>
      </c>
      <c r="H290">
        <v>168</v>
      </c>
      <c r="I290">
        <f t="shared" si="110"/>
        <v>168</v>
      </c>
      <c r="J290">
        <v>154.4</v>
      </c>
      <c r="K290">
        <f t="shared" si="111"/>
        <v>154.4</v>
      </c>
      <c r="L290">
        <v>163</v>
      </c>
      <c r="M290">
        <f t="shared" si="112"/>
        <v>163</v>
      </c>
      <c r="N290">
        <v>147.80000000000001</v>
      </c>
      <c r="O290">
        <f t="shared" si="113"/>
        <v>147.80000000000001</v>
      </c>
      <c r="P290">
        <v>149.69999999999999</v>
      </c>
      <c r="Q290">
        <f t="shared" si="114"/>
        <v>149.69999999999999</v>
      </c>
      <c r="R290">
        <v>158.30000000000001</v>
      </c>
      <c r="S290">
        <f t="shared" si="115"/>
        <v>158.30000000000001</v>
      </c>
      <c r="T290">
        <v>111.8</v>
      </c>
      <c r="U290">
        <f t="shared" si="116"/>
        <v>111.8</v>
      </c>
      <c r="V290">
        <v>165</v>
      </c>
      <c r="W290">
        <f t="shared" si="117"/>
        <v>165</v>
      </c>
      <c r="X290">
        <v>160</v>
      </c>
      <c r="Y290">
        <f t="shared" si="118"/>
        <v>160</v>
      </c>
      <c r="Z290">
        <v>165.8</v>
      </c>
      <c r="AA290">
        <f t="shared" si="119"/>
        <v>165.8</v>
      </c>
      <c r="AB290">
        <v>154.69999999999999</v>
      </c>
      <c r="AC290">
        <f t="shared" si="120"/>
        <v>154.69999999999999</v>
      </c>
      <c r="AD290">
        <v>186.5</v>
      </c>
      <c r="AE290">
        <f t="shared" si="121"/>
        <v>186.5</v>
      </c>
      <c r="AF290">
        <v>159.1</v>
      </c>
      <c r="AG290">
        <f t="shared" si="122"/>
        <v>159.1</v>
      </c>
      <c r="AH290">
        <v>153.9</v>
      </c>
      <c r="AI290">
        <f t="shared" si="123"/>
        <v>153.9</v>
      </c>
      <c r="AJ290">
        <v>158.4</v>
      </c>
      <c r="AK290">
        <f t="shared" si="124"/>
        <v>158.4</v>
      </c>
      <c r="AL290" t="s">
        <v>32</v>
      </c>
      <c r="AM290">
        <f t="shared" si="108"/>
        <v>159.80000000000001</v>
      </c>
      <c r="AN290">
        <v>154.4</v>
      </c>
      <c r="AO290">
        <f t="shared" si="125"/>
        <v>154.4</v>
      </c>
      <c r="AP290">
        <v>154.80000000000001</v>
      </c>
      <c r="AQ290">
        <f t="shared" si="126"/>
        <v>154.80000000000001</v>
      </c>
      <c r="AR290">
        <v>164.3</v>
      </c>
      <c r="AS290">
        <f t="shared" si="127"/>
        <v>164.3</v>
      </c>
      <c r="AT290">
        <v>150.19999999999999</v>
      </c>
      <c r="AU290">
        <f t="shared" si="128"/>
        <v>150.19999999999999</v>
      </c>
      <c r="AV290">
        <v>157</v>
      </c>
      <c r="AW290">
        <f t="shared" si="129"/>
        <v>157</v>
      </c>
      <c r="AX290">
        <v>163.6</v>
      </c>
      <c r="AY290">
        <f t="shared" si="130"/>
        <v>163.6</v>
      </c>
      <c r="AZ290">
        <v>155.19999999999999</v>
      </c>
      <c r="BA290">
        <f t="shared" si="131"/>
        <v>155.19999999999999</v>
      </c>
      <c r="BB290">
        <v>157.19999999999999</v>
      </c>
      <c r="BC290">
        <f t="shared" si="132"/>
        <v>157.19999999999999</v>
      </c>
      <c r="BD290">
        <v>156.69999999999999</v>
      </c>
      <c r="BE290">
        <f t="shared" si="133"/>
        <v>156.69999999999999</v>
      </c>
    </row>
    <row r="291" spans="1:57" x14ac:dyDescent="0.3">
      <c r="A291" t="s">
        <v>33</v>
      </c>
      <c r="B291">
        <v>2021</v>
      </c>
      <c r="C291" t="s">
        <v>35</v>
      </c>
      <c r="D291">
        <v>147.6</v>
      </c>
      <c r="E291">
        <f t="shared" si="135"/>
        <v>147.6</v>
      </c>
      <c r="F291">
        <v>191.2</v>
      </c>
      <c r="G291">
        <f t="shared" si="136"/>
        <v>191.2</v>
      </c>
      <c r="H291">
        <v>169.9</v>
      </c>
      <c r="I291">
        <f t="shared" si="110"/>
        <v>169.9</v>
      </c>
      <c r="J291">
        <v>155.1</v>
      </c>
      <c r="K291">
        <f t="shared" si="111"/>
        <v>155.1</v>
      </c>
      <c r="L291">
        <v>151.4</v>
      </c>
      <c r="M291">
        <f t="shared" si="112"/>
        <v>151.4</v>
      </c>
      <c r="N291">
        <v>154</v>
      </c>
      <c r="O291">
        <f t="shared" si="113"/>
        <v>154</v>
      </c>
      <c r="P291">
        <v>180.2</v>
      </c>
      <c r="Q291">
        <f t="shared" si="114"/>
        <v>180.2</v>
      </c>
      <c r="R291">
        <v>159.80000000000001</v>
      </c>
      <c r="S291">
        <f t="shared" si="115"/>
        <v>159.80000000000001</v>
      </c>
      <c r="T291">
        <v>114.9</v>
      </c>
      <c r="U291">
        <f t="shared" si="116"/>
        <v>114.9</v>
      </c>
      <c r="V291">
        <v>162.5</v>
      </c>
      <c r="W291">
        <f t="shared" si="117"/>
        <v>162.5</v>
      </c>
      <c r="X291">
        <v>149.19999999999999</v>
      </c>
      <c r="Y291">
        <f t="shared" si="118"/>
        <v>149.19999999999999</v>
      </c>
      <c r="Z291">
        <v>169.4</v>
      </c>
      <c r="AA291">
        <f t="shared" si="119"/>
        <v>169.4</v>
      </c>
      <c r="AB291">
        <v>160.80000000000001</v>
      </c>
      <c r="AC291">
        <f t="shared" si="120"/>
        <v>160.80000000000001</v>
      </c>
      <c r="AD291">
        <v>193.3</v>
      </c>
      <c r="AE291">
        <f t="shared" si="121"/>
        <v>193.3</v>
      </c>
      <c r="AF291">
        <v>154.19999999999999</v>
      </c>
      <c r="AG291">
        <f t="shared" si="122"/>
        <v>154.19999999999999</v>
      </c>
      <c r="AH291">
        <v>138.19999999999999</v>
      </c>
      <c r="AI291">
        <f t="shared" si="123"/>
        <v>138.19999999999999</v>
      </c>
      <c r="AJ291">
        <v>151.80000000000001</v>
      </c>
      <c r="AK291">
        <f t="shared" si="124"/>
        <v>151.80000000000001</v>
      </c>
      <c r="AL291">
        <v>159.80000000000001</v>
      </c>
      <c r="AM291">
        <f t="shared" si="108"/>
        <v>159.80000000000001</v>
      </c>
      <c r="AN291">
        <v>149.1</v>
      </c>
      <c r="AO291">
        <f t="shared" si="125"/>
        <v>149.1</v>
      </c>
      <c r="AP291">
        <v>146.5</v>
      </c>
      <c r="AQ291">
        <f t="shared" si="126"/>
        <v>146.5</v>
      </c>
      <c r="AR291">
        <v>156.30000000000001</v>
      </c>
      <c r="AS291">
        <f t="shared" si="127"/>
        <v>156.30000000000001</v>
      </c>
      <c r="AT291">
        <v>140.5</v>
      </c>
      <c r="AU291">
        <f t="shared" si="128"/>
        <v>140.5</v>
      </c>
      <c r="AV291">
        <v>147.30000000000001</v>
      </c>
      <c r="AW291">
        <f t="shared" si="129"/>
        <v>147.30000000000001</v>
      </c>
      <c r="AX291">
        <v>156.6</v>
      </c>
      <c r="AY291">
        <f t="shared" si="130"/>
        <v>156.6</v>
      </c>
      <c r="AZ291">
        <v>156.69999999999999</v>
      </c>
      <c r="BA291">
        <f t="shared" si="131"/>
        <v>156.69999999999999</v>
      </c>
      <c r="BB291">
        <v>149.30000000000001</v>
      </c>
      <c r="BC291">
        <f t="shared" si="132"/>
        <v>149.30000000000001</v>
      </c>
      <c r="BD291">
        <v>156.5</v>
      </c>
      <c r="BE291">
        <f t="shared" si="133"/>
        <v>156.5</v>
      </c>
    </row>
    <row r="292" spans="1:57" x14ac:dyDescent="0.3">
      <c r="A292" t="s">
        <v>34</v>
      </c>
      <c r="B292">
        <v>2021</v>
      </c>
      <c r="C292" t="s">
        <v>35</v>
      </c>
      <c r="D292">
        <v>144.30000000000001</v>
      </c>
      <c r="E292">
        <f t="shared" si="135"/>
        <v>144.30000000000001</v>
      </c>
      <c r="F292">
        <v>186.5</v>
      </c>
      <c r="G292">
        <f t="shared" si="136"/>
        <v>186.5</v>
      </c>
      <c r="H292">
        <v>168.7</v>
      </c>
      <c r="I292">
        <f t="shared" si="110"/>
        <v>168.7</v>
      </c>
      <c r="J292">
        <v>154.69999999999999</v>
      </c>
      <c r="K292">
        <f t="shared" si="111"/>
        <v>154.69999999999999</v>
      </c>
      <c r="L292">
        <v>158.69999999999999</v>
      </c>
      <c r="M292">
        <f t="shared" si="112"/>
        <v>158.69999999999999</v>
      </c>
      <c r="N292">
        <v>150.69999999999999</v>
      </c>
      <c r="O292">
        <f t="shared" si="113"/>
        <v>150.69999999999999</v>
      </c>
      <c r="P292">
        <v>160</v>
      </c>
      <c r="Q292">
        <f t="shared" si="114"/>
        <v>160</v>
      </c>
      <c r="R292">
        <v>158.80000000000001</v>
      </c>
      <c r="S292">
        <f t="shared" si="115"/>
        <v>158.80000000000001</v>
      </c>
      <c r="T292">
        <v>112.8</v>
      </c>
      <c r="U292">
        <f t="shared" si="116"/>
        <v>112.8</v>
      </c>
      <c r="V292">
        <v>164.2</v>
      </c>
      <c r="W292">
        <f t="shared" si="117"/>
        <v>164.2</v>
      </c>
      <c r="X292">
        <v>155.5</v>
      </c>
      <c r="Y292">
        <f t="shared" si="118"/>
        <v>155.5</v>
      </c>
      <c r="Z292">
        <v>167.5</v>
      </c>
      <c r="AA292">
        <f t="shared" si="119"/>
        <v>167.5</v>
      </c>
      <c r="AB292">
        <v>156.9</v>
      </c>
      <c r="AC292">
        <f t="shared" si="120"/>
        <v>156.9</v>
      </c>
      <c r="AD292">
        <v>188.3</v>
      </c>
      <c r="AE292">
        <f t="shared" si="121"/>
        <v>188.3</v>
      </c>
      <c r="AF292">
        <v>157.19999999999999</v>
      </c>
      <c r="AG292">
        <f t="shared" si="122"/>
        <v>157.19999999999999</v>
      </c>
      <c r="AH292">
        <v>147.4</v>
      </c>
      <c r="AI292">
        <f t="shared" si="123"/>
        <v>147.4</v>
      </c>
      <c r="AJ292">
        <v>155.80000000000001</v>
      </c>
      <c r="AK292">
        <f t="shared" si="124"/>
        <v>155.80000000000001</v>
      </c>
      <c r="AL292">
        <v>159.80000000000001</v>
      </c>
      <c r="AM292">
        <f t="shared" si="108"/>
        <v>159.80000000000001</v>
      </c>
      <c r="AN292">
        <v>152.4</v>
      </c>
      <c r="AO292">
        <f t="shared" si="125"/>
        <v>152.4</v>
      </c>
      <c r="AP292">
        <v>150.9</v>
      </c>
      <c r="AQ292">
        <f t="shared" si="126"/>
        <v>150.9</v>
      </c>
      <c r="AR292">
        <v>161.30000000000001</v>
      </c>
      <c r="AS292">
        <f t="shared" si="127"/>
        <v>161.30000000000001</v>
      </c>
      <c r="AT292">
        <v>145.1</v>
      </c>
      <c r="AU292">
        <f t="shared" si="128"/>
        <v>145.1</v>
      </c>
      <c r="AV292">
        <v>151.5</v>
      </c>
      <c r="AW292">
        <f t="shared" si="129"/>
        <v>151.5</v>
      </c>
      <c r="AX292">
        <v>159.5</v>
      </c>
      <c r="AY292">
        <f t="shared" si="130"/>
        <v>159.5</v>
      </c>
      <c r="AZ292">
        <v>155.80000000000001</v>
      </c>
      <c r="BA292">
        <f t="shared" si="131"/>
        <v>155.80000000000001</v>
      </c>
      <c r="BB292">
        <v>153.4</v>
      </c>
      <c r="BC292">
        <f t="shared" si="132"/>
        <v>153.4</v>
      </c>
      <c r="BD292">
        <v>156.6</v>
      </c>
      <c r="BE292">
        <f t="shared" si="133"/>
        <v>156.6</v>
      </c>
    </row>
    <row r="293" spans="1:57" x14ac:dyDescent="0.3">
      <c r="A293" t="s">
        <v>30</v>
      </c>
      <c r="B293">
        <v>2021</v>
      </c>
      <c r="C293" t="s">
        <v>36</v>
      </c>
      <c r="D293">
        <v>142.5</v>
      </c>
      <c r="E293">
        <f t="shared" si="135"/>
        <v>142.5</v>
      </c>
      <c r="F293">
        <v>189.4</v>
      </c>
      <c r="G293">
        <f t="shared" si="136"/>
        <v>189.4</v>
      </c>
      <c r="H293">
        <v>163.19999999999999</v>
      </c>
      <c r="I293">
        <f t="shared" si="110"/>
        <v>163.19999999999999</v>
      </c>
      <c r="J293">
        <v>154.5</v>
      </c>
      <c r="K293">
        <f t="shared" si="111"/>
        <v>154.5</v>
      </c>
      <c r="L293">
        <v>168.2</v>
      </c>
      <c r="M293">
        <f t="shared" si="112"/>
        <v>168.2</v>
      </c>
      <c r="N293">
        <v>150.5</v>
      </c>
      <c r="O293">
        <f t="shared" si="113"/>
        <v>150.5</v>
      </c>
      <c r="P293">
        <v>141</v>
      </c>
      <c r="Q293">
        <f t="shared" si="114"/>
        <v>141</v>
      </c>
      <c r="R293">
        <v>159.19999999999999</v>
      </c>
      <c r="S293">
        <f t="shared" si="115"/>
        <v>159.19999999999999</v>
      </c>
      <c r="T293">
        <v>111.7</v>
      </c>
      <c r="U293">
        <f t="shared" si="116"/>
        <v>111.7</v>
      </c>
      <c r="V293">
        <v>164</v>
      </c>
      <c r="W293">
        <f t="shared" si="117"/>
        <v>164</v>
      </c>
      <c r="X293">
        <v>160.6</v>
      </c>
      <c r="Y293">
        <f t="shared" si="118"/>
        <v>160.6</v>
      </c>
      <c r="Z293">
        <v>166.4</v>
      </c>
      <c r="AA293">
        <f t="shared" si="119"/>
        <v>166.4</v>
      </c>
      <c r="AB293">
        <v>154.5</v>
      </c>
      <c r="AC293">
        <f t="shared" si="120"/>
        <v>154.5</v>
      </c>
      <c r="AD293">
        <v>186.1</v>
      </c>
      <c r="AE293">
        <f t="shared" si="121"/>
        <v>186.1</v>
      </c>
      <c r="AF293">
        <v>159.6</v>
      </c>
      <c r="AG293">
        <f t="shared" si="122"/>
        <v>159.6</v>
      </c>
      <c r="AH293">
        <v>154.4</v>
      </c>
      <c r="AI293">
        <f t="shared" si="123"/>
        <v>154.4</v>
      </c>
      <c r="AJ293">
        <v>158.9</v>
      </c>
      <c r="AK293">
        <f t="shared" si="124"/>
        <v>158.9</v>
      </c>
      <c r="AL293" t="s">
        <v>32</v>
      </c>
      <c r="AM293">
        <f t="shared" si="108"/>
        <v>159.9</v>
      </c>
      <c r="AN293">
        <v>156</v>
      </c>
      <c r="AO293">
        <f t="shared" si="125"/>
        <v>156</v>
      </c>
      <c r="AP293">
        <v>154.80000000000001</v>
      </c>
      <c r="AQ293">
        <f t="shared" si="126"/>
        <v>154.80000000000001</v>
      </c>
      <c r="AR293">
        <v>164.6</v>
      </c>
      <c r="AS293">
        <f t="shared" si="127"/>
        <v>164.6</v>
      </c>
      <c r="AT293">
        <v>151.30000000000001</v>
      </c>
      <c r="AU293">
        <f t="shared" si="128"/>
        <v>151.30000000000001</v>
      </c>
      <c r="AV293">
        <v>157.80000000000001</v>
      </c>
      <c r="AW293">
        <f t="shared" si="129"/>
        <v>157.80000000000001</v>
      </c>
      <c r="AX293">
        <v>163.80000000000001</v>
      </c>
      <c r="AY293">
        <f t="shared" si="130"/>
        <v>163.80000000000001</v>
      </c>
      <c r="AZ293">
        <v>153.1</v>
      </c>
      <c r="BA293">
        <f t="shared" si="131"/>
        <v>153.1</v>
      </c>
      <c r="BB293">
        <v>157.30000000000001</v>
      </c>
      <c r="BC293">
        <f t="shared" si="132"/>
        <v>157.30000000000001</v>
      </c>
      <c r="BD293">
        <v>156.69999999999999</v>
      </c>
      <c r="BE293">
        <f t="shared" si="133"/>
        <v>156.69999999999999</v>
      </c>
    </row>
    <row r="294" spans="1:57" x14ac:dyDescent="0.3">
      <c r="A294" t="s">
        <v>33</v>
      </c>
      <c r="B294">
        <v>2021</v>
      </c>
      <c r="C294" t="s">
        <v>36</v>
      </c>
      <c r="D294">
        <v>147.5</v>
      </c>
      <c r="E294">
        <f t="shared" si="135"/>
        <v>147.5</v>
      </c>
      <c r="F294">
        <v>197.5</v>
      </c>
      <c r="G294">
        <f t="shared" si="136"/>
        <v>197.5</v>
      </c>
      <c r="H294">
        <v>164.7</v>
      </c>
      <c r="I294">
        <f t="shared" si="110"/>
        <v>164.7</v>
      </c>
      <c r="J294">
        <v>155.6</v>
      </c>
      <c r="K294">
        <f t="shared" si="111"/>
        <v>155.6</v>
      </c>
      <c r="L294">
        <v>156.4</v>
      </c>
      <c r="M294">
        <f t="shared" si="112"/>
        <v>156.4</v>
      </c>
      <c r="N294">
        <v>157.30000000000001</v>
      </c>
      <c r="O294">
        <f t="shared" si="113"/>
        <v>157.30000000000001</v>
      </c>
      <c r="P294">
        <v>166.1</v>
      </c>
      <c r="Q294">
        <f t="shared" si="114"/>
        <v>166.1</v>
      </c>
      <c r="R294">
        <v>161.1</v>
      </c>
      <c r="S294">
        <f t="shared" si="115"/>
        <v>161.1</v>
      </c>
      <c r="T294">
        <v>114.3</v>
      </c>
      <c r="U294">
        <f t="shared" si="116"/>
        <v>114.3</v>
      </c>
      <c r="V294">
        <v>162.6</v>
      </c>
      <c r="W294">
        <f t="shared" si="117"/>
        <v>162.6</v>
      </c>
      <c r="X294">
        <v>150.69999999999999</v>
      </c>
      <c r="Y294">
        <f t="shared" si="118"/>
        <v>150.69999999999999</v>
      </c>
      <c r="Z294">
        <v>170.3</v>
      </c>
      <c r="AA294">
        <f t="shared" si="119"/>
        <v>170.3</v>
      </c>
      <c r="AB294">
        <v>160.4</v>
      </c>
      <c r="AC294">
        <f t="shared" si="120"/>
        <v>160.4</v>
      </c>
      <c r="AD294">
        <v>193.5</v>
      </c>
      <c r="AE294">
        <f t="shared" si="121"/>
        <v>193.5</v>
      </c>
      <c r="AF294">
        <v>155.1</v>
      </c>
      <c r="AG294">
        <f t="shared" si="122"/>
        <v>155.1</v>
      </c>
      <c r="AH294">
        <v>138.69999999999999</v>
      </c>
      <c r="AI294">
        <f t="shared" si="123"/>
        <v>138.69999999999999</v>
      </c>
      <c r="AJ294">
        <v>152.6</v>
      </c>
      <c r="AK294">
        <f t="shared" si="124"/>
        <v>152.6</v>
      </c>
      <c r="AL294">
        <v>159.9</v>
      </c>
      <c r="AM294">
        <f t="shared" si="108"/>
        <v>159.9</v>
      </c>
      <c r="AN294">
        <v>154.80000000000001</v>
      </c>
      <c r="AO294">
        <f t="shared" si="125"/>
        <v>154.80000000000001</v>
      </c>
      <c r="AP294">
        <v>147.19999999999999</v>
      </c>
      <c r="AQ294">
        <f t="shared" si="126"/>
        <v>147.19999999999999</v>
      </c>
      <c r="AR294">
        <v>156.9</v>
      </c>
      <c r="AS294">
        <f t="shared" si="127"/>
        <v>156.9</v>
      </c>
      <c r="AT294">
        <v>141.69999999999999</v>
      </c>
      <c r="AU294">
        <f t="shared" si="128"/>
        <v>141.69999999999999</v>
      </c>
      <c r="AV294">
        <v>148.6</v>
      </c>
      <c r="AW294">
        <f t="shared" si="129"/>
        <v>148.6</v>
      </c>
      <c r="AX294">
        <v>157.6</v>
      </c>
      <c r="AY294">
        <f t="shared" si="130"/>
        <v>157.6</v>
      </c>
      <c r="AZ294">
        <v>154.9</v>
      </c>
      <c r="BA294">
        <f t="shared" si="131"/>
        <v>154.9</v>
      </c>
      <c r="BB294">
        <v>150</v>
      </c>
      <c r="BC294">
        <f t="shared" si="132"/>
        <v>150</v>
      </c>
      <c r="BD294">
        <v>156.9</v>
      </c>
      <c r="BE294">
        <f t="shared" si="133"/>
        <v>156.9</v>
      </c>
    </row>
    <row r="295" spans="1:57" x14ac:dyDescent="0.3">
      <c r="A295" t="s">
        <v>34</v>
      </c>
      <c r="B295">
        <v>2021</v>
      </c>
      <c r="C295" t="s">
        <v>36</v>
      </c>
      <c r="D295">
        <v>144.1</v>
      </c>
      <c r="E295">
        <f t="shared" si="135"/>
        <v>144.1</v>
      </c>
      <c r="F295">
        <v>192.2</v>
      </c>
      <c r="G295">
        <f t="shared" si="136"/>
        <v>192.2</v>
      </c>
      <c r="H295">
        <v>163.80000000000001</v>
      </c>
      <c r="I295">
        <f t="shared" si="110"/>
        <v>163.80000000000001</v>
      </c>
      <c r="J295">
        <v>154.9</v>
      </c>
      <c r="K295">
        <f t="shared" si="111"/>
        <v>154.9</v>
      </c>
      <c r="L295">
        <v>163.9</v>
      </c>
      <c r="M295">
        <f t="shared" si="112"/>
        <v>163.9</v>
      </c>
      <c r="N295">
        <v>153.69999999999999</v>
      </c>
      <c r="O295">
        <f t="shared" si="113"/>
        <v>153.69999999999999</v>
      </c>
      <c r="P295">
        <v>149.5</v>
      </c>
      <c r="Q295">
        <f t="shared" si="114"/>
        <v>149.5</v>
      </c>
      <c r="R295">
        <v>159.80000000000001</v>
      </c>
      <c r="S295">
        <f t="shared" si="115"/>
        <v>159.80000000000001</v>
      </c>
      <c r="T295">
        <v>112.6</v>
      </c>
      <c r="U295">
        <f t="shared" si="116"/>
        <v>112.6</v>
      </c>
      <c r="V295">
        <v>163.5</v>
      </c>
      <c r="W295">
        <f t="shared" si="117"/>
        <v>163.5</v>
      </c>
      <c r="X295">
        <v>156.5</v>
      </c>
      <c r="Y295">
        <f t="shared" si="118"/>
        <v>156.5</v>
      </c>
      <c r="Z295">
        <v>168.2</v>
      </c>
      <c r="AA295">
        <f t="shared" si="119"/>
        <v>168.2</v>
      </c>
      <c r="AB295">
        <v>156.69999999999999</v>
      </c>
      <c r="AC295">
        <f t="shared" si="120"/>
        <v>156.69999999999999</v>
      </c>
      <c r="AD295">
        <v>188.1</v>
      </c>
      <c r="AE295">
        <f t="shared" si="121"/>
        <v>188.1</v>
      </c>
      <c r="AF295">
        <v>157.80000000000001</v>
      </c>
      <c r="AG295">
        <f t="shared" si="122"/>
        <v>157.80000000000001</v>
      </c>
      <c r="AH295">
        <v>147.9</v>
      </c>
      <c r="AI295">
        <f t="shared" si="123"/>
        <v>147.9</v>
      </c>
      <c r="AJ295">
        <v>156.4</v>
      </c>
      <c r="AK295">
        <f t="shared" si="124"/>
        <v>156.4</v>
      </c>
      <c r="AL295">
        <v>159.9</v>
      </c>
      <c r="AM295">
        <f t="shared" si="108"/>
        <v>159.9</v>
      </c>
      <c r="AN295">
        <v>155.5</v>
      </c>
      <c r="AO295">
        <f t="shared" si="125"/>
        <v>155.5</v>
      </c>
      <c r="AP295">
        <v>151.19999999999999</v>
      </c>
      <c r="AQ295">
        <f t="shared" si="126"/>
        <v>151.19999999999999</v>
      </c>
      <c r="AR295">
        <v>161.69999999999999</v>
      </c>
      <c r="AS295">
        <f t="shared" si="127"/>
        <v>161.69999999999999</v>
      </c>
      <c r="AT295">
        <v>146.19999999999999</v>
      </c>
      <c r="AU295">
        <f t="shared" si="128"/>
        <v>146.19999999999999</v>
      </c>
      <c r="AV295">
        <v>152.6</v>
      </c>
      <c r="AW295">
        <f t="shared" si="129"/>
        <v>152.6</v>
      </c>
      <c r="AX295">
        <v>160.19999999999999</v>
      </c>
      <c r="AY295">
        <f t="shared" si="130"/>
        <v>160.19999999999999</v>
      </c>
      <c r="AZ295">
        <v>153.80000000000001</v>
      </c>
      <c r="BA295">
        <f t="shared" si="131"/>
        <v>153.80000000000001</v>
      </c>
      <c r="BB295">
        <v>153.80000000000001</v>
      </c>
      <c r="BC295">
        <f t="shared" si="132"/>
        <v>153.80000000000001</v>
      </c>
      <c r="BD295">
        <v>156.80000000000001</v>
      </c>
      <c r="BE295">
        <f t="shared" si="133"/>
        <v>156.80000000000001</v>
      </c>
    </row>
    <row r="296" spans="1:57" x14ac:dyDescent="0.3">
      <c r="A296" t="s">
        <v>30</v>
      </c>
      <c r="B296">
        <v>2021</v>
      </c>
      <c r="C296" t="s">
        <v>37</v>
      </c>
      <c r="D296">
        <v>142.69999999999999</v>
      </c>
      <c r="E296">
        <f t="shared" si="135"/>
        <v>142.69999999999999</v>
      </c>
      <c r="F296">
        <v>195.5</v>
      </c>
      <c r="G296">
        <f t="shared" si="136"/>
        <v>195.5</v>
      </c>
      <c r="H296">
        <v>163.4</v>
      </c>
      <c r="I296">
        <f t="shared" si="110"/>
        <v>163.4</v>
      </c>
      <c r="J296">
        <v>155</v>
      </c>
      <c r="K296">
        <f t="shared" si="111"/>
        <v>155</v>
      </c>
      <c r="L296">
        <v>175.2</v>
      </c>
      <c r="M296">
        <f t="shared" si="112"/>
        <v>175.2</v>
      </c>
      <c r="N296">
        <v>160.6</v>
      </c>
      <c r="O296">
        <f t="shared" si="113"/>
        <v>160.6</v>
      </c>
      <c r="P296">
        <v>135.1</v>
      </c>
      <c r="Q296">
        <f t="shared" si="114"/>
        <v>135.1</v>
      </c>
      <c r="R296">
        <v>161.1</v>
      </c>
      <c r="S296">
        <f t="shared" si="115"/>
        <v>161.1</v>
      </c>
      <c r="T296">
        <v>112.2</v>
      </c>
      <c r="U296">
        <f t="shared" si="116"/>
        <v>112.2</v>
      </c>
      <c r="V296">
        <v>164.4</v>
      </c>
      <c r="W296">
        <f t="shared" si="117"/>
        <v>164.4</v>
      </c>
      <c r="X296">
        <v>161.9</v>
      </c>
      <c r="Y296">
        <f t="shared" si="118"/>
        <v>161.9</v>
      </c>
      <c r="Z296">
        <v>166.8</v>
      </c>
      <c r="AA296">
        <f t="shared" si="119"/>
        <v>166.8</v>
      </c>
      <c r="AB296">
        <v>155.6</v>
      </c>
      <c r="AC296">
        <f t="shared" si="120"/>
        <v>155.6</v>
      </c>
      <c r="AD296">
        <v>186.8</v>
      </c>
      <c r="AE296">
        <f t="shared" si="121"/>
        <v>186.8</v>
      </c>
      <c r="AF296">
        <v>160.69999999999999</v>
      </c>
      <c r="AG296">
        <f t="shared" si="122"/>
        <v>160.69999999999999</v>
      </c>
      <c r="AH296">
        <v>155.1</v>
      </c>
      <c r="AI296">
        <f t="shared" si="123"/>
        <v>155.1</v>
      </c>
      <c r="AJ296">
        <v>159.9</v>
      </c>
      <c r="AK296">
        <f t="shared" si="124"/>
        <v>159.9</v>
      </c>
      <c r="AL296" t="s">
        <v>32</v>
      </c>
      <c r="AM296">
        <f t="shared" si="108"/>
        <v>161.4</v>
      </c>
      <c r="AN296">
        <v>156</v>
      </c>
      <c r="AO296">
        <f t="shared" si="125"/>
        <v>156</v>
      </c>
      <c r="AP296">
        <v>155.5</v>
      </c>
      <c r="AQ296">
        <f t="shared" si="126"/>
        <v>155.5</v>
      </c>
      <c r="AR296">
        <v>165.3</v>
      </c>
      <c r="AS296">
        <f t="shared" si="127"/>
        <v>165.3</v>
      </c>
      <c r="AT296">
        <v>151.69999999999999</v>
      </c>
      <c r="AU296">
        <f t="shared" si="128"/>
        <v>151.69999999999999</v>
      </c>
      <c r="AV296">
        <v>158.6</v>
      </c>
      <c r="AW296">
        <f t="shared" si="129"/>
        <v>158.6</v>
      </c>
      <c r="AX296">
        <v>164.1</v>
      </c>
      <c r="AY296">
        <f t="shared" si="130"/>
        <v>164.1</v>
      </c>
      <c r="AZ296">
        <v>154.6</v>
      </c>
      <c r="BA296">
        <f t="shared" si="131"/>
        <v>154.6</v>
      </c>
      <c r="BB296">
        <v>158</v>
      </c>
      <c r="BC296">
        <f t="shared" si="132"/>
        <v>158</v>
      </c>
      <c r="BD296">
        <v>157.6</v>
      </c>
      <c r="BE296">
        <f t="shared" si="133"/>
        <v>157.6</v>
      </c>
    </row>
    <row r="297" spans="1:57" x14ac:dyDescent="0.3">
      <c r="A297" t="s">
        <v>33</v>
      </c>
      <c r="B297">
        <v>2021</v>
      </c>
      <c r="C297" t="s">
        <v>37</v>
      </c>
      <c r="D297">
        <v>147.6</v>
      </c>
      <c r="E297">
        <f t="shared" si="135"/>
        <v>147.6</v>
      </c>
      <c r="F297">
        <v>202.5</v>
      </c>
      <c r="G297">
        <f t="shared" si="136"/>
        <v>202.5</v>
      </c>
      <c r="H297">
        <v>166.4</v>
      </c>
      <c r="I297">
        <f t="shared" si="110"/>
        <v>166.4</v>
      </c>
      <c r="J297">
        <v>156</v>
      </c>
      <c r="K297">
        <f t="shared" si="111"/>
        <v>156</v>
      </c>
      <c r="L297">
        <v>161.4</v>
      </c>
      <c r="M297">
        <f t="shared" si="112"/>
        <v>161.4</v>
      </c>
      <c r="N297">
        <v>168.8</v>
      </c>
      <c r="O297">
        <f t="shared" si="113"/>
        <v>168.8</v>
      </c>
      <c r="P297">
        <v>161.6</v>
      </c>
      <c r="Q297">
        <f t="shared" si="114"/>
        <v>161.6</v>
      </c>
      <c r="R297">
        <v>162.80000000000001</v>
      </c>
      <c r="S297">
        <f t="shared" si="115"/>
        <v>162.80000000000001</v>
      </c>
      <c r="T297">
        <v>114.8</v>
      </c>
      <c r="U297">
        <f t="shared" si="116"/>
        <v>114.8</v>
      </c>
      <c r="V297">
        <v>162.80000000000001</v>
      </c>
      <c r="W297">
        <f t="shared" si="117"/>
        <v>162.80000000000001</v>
      </c>
      <c r="X297">
        <v>151.5</v>
      </c>
      <c r="Y297">
        <f t="shared" si="118"/>
        <v>151.5</v>
      </c>
      <c r="Z297">
        <v>171.4</v>
      </c>
      <c r="AA297">
        <f t="shared" si="119"/>
        <v>171.4</v>
      </c>
      <c r="AB297">
        <v>162</v>
      </c>
      <c r="AC297">
        <f t="shared" si="120"/>
        <v>162</v>
      </c>
      <c r="AD297">
        <v>194.4</v>
      </c>
      <c r="AE297">
        <f t="shared" si="121"/>
        <v>194.4</v>
      </c>
      <c r="AF297">
        <v>155.9</v>
      </c>
      <c r="AG297">
        <f t="shared" si="122"/>
        <v>155.9</v>
      </c>
      <c r="AH297">
        <v>139.30000000000001</v>
      </c>
      <c r="AI297">
        <f t="shared" si="123"/>
        <v>139.30000000000001</v>
      </c>
      <c r="AJ297">
        <v>153.4</v>
      </c>
      <c r="AK297">
        <f t="shared" si="124"/>
        <v>153.4</v>
      </c>
      <c r="AL297">
        <v>161.4</v>
      </c>
      <c r="AM297">
        <f t="shared" si="108"/>
        <v>161.4</v>
      </c>
      <c r="AN297">
        <v>154.9</v>
      </c>
      <c r="AO297">
        <f t="shared" si="125"/>
        <v>154.9</v>
      </c>
      <c r="AP297">
        <v>147.6</v>
      </c>
      <c r="AQ297">
        <f t="shared" si="126"/>
        <v>147.6</v>
      </c>
      <c r="AR297">
        <v>157.5</v>
      </c>
      <c r="AS297">
        <f t="shared" si="127"/>
        <v>157.5</v>
      </c>
      <c r="AT297">
        <v>142.1</v>
      </c>
      <c r="AU297">
        <f t="shared" si="128"/>
        <v>142.1</v>
      </c>
      <c r="AV297">
        <v>149.1</v>
      </c>
      <c r="AW297">
        <f t="shared" si="129"/>
        <v>149.1</v>
      </c>
      <c r="AX297">
        <v>157.6</v>
      </c>
      <c r="AY297">
        <f t="shared" si="130"/>
        <v>157.6</v>
      </c>
      <c r="AZ297">
        <v>156.6</v>
      </c>
      <c r="BA297">
        <f t="shared" si="131"/>
        <v>156.6</v>
      </c>
      <c r="BB297">
        <v>150.5</v>
      </c>
      <c r="BC297">
        <f t="shared" si="132"/>
        <v>150.5</v>
      </c>
      <c r="BD297">
        <v>158</v>
      </c>
      <c r="BE297">
        <f t="shared" si="133"/>
        <v>158</v>
      </c>
    </row>
    <row r="298" spans="1:57" x14ac:dyDescent="0.3">
      <c r="A298" t="s">
        <v>34</v>
      </c>
      <c r="B298">
        <v>2021</v>
      </c>
      <c r="C298" t="s">
        <v>37</v>
      </c>
      <c r="D298">
        <v>144.30000000000001</v>
      </c>
      <c r="E298">
        <f t="shared" si="135"/>
        <v>144.30000000000001</v>
      </c>
      <c r="F298">
        <v>198</v>
      </c>
      <c r="G298">
        <f t="shared" si="136"/>
        <v>198</v>
      </c>
      <c r="H298">
        <v>164.6</v>
      </c>
      <c r="I298">
        <f t="shared" si="110"/>
        <v>164.6</v>
      </c>
      <c r="J298">
        <v>155.4</v>
      </c>
      <c r="K298">
        <f t="shared" si="111"/>
        <v>155.4</v>
      </c>
      <c r="L298">
        <v>170.1</v>
      </c>
      <c r="M298">
        <f t="shared" si="112"/>
        <v>170.1</v>
      </c>
      <c r="N298">
        <v>164.4</v>
      </c>
      <c r="O298">
        <f t="shared" si="113"/>
        <v>164.4</v>
      </c>
      <c r="P298">
        <v>144.1</v>
      </c>
      <c r="Q298">
        <f t="shared" si="114"/>
        <v>144.1</v>
      </c>
      <c r="R298">
        <v>161.69999999999999</v>
      </c>
      <c r="S298">
        <f t="shared" si="115"/>
        <v>161.69999999999999</v>
      </c>
      <c r="T298">
        <v>113.1</v>
      </c>
      <c r="U298">
        <f t="shared" si="116"/>
        <v>113.1</v>
      </c>
      <c r="V298">
        <v>163.9</v>
      </c>
      <c r="W298">
        <f t="shared" si="117"/>
        <v>163.9</v>
      </c>
      <c r="X298">
        <v>157.6</v>
      </c>
      <c r="Y298">
        <f t="shared" si="118"/>
        <v>157.6</v>
      </c>
      <c r="Z298">
        <v>168.9</v>
      </c>
      <c r="AA298">
        <f t="shared" si="119"/>
        <v>168.9</v>
      </c>
      <c r="AB298">
        <v>158</v>
      </c>
      <c r="AC298">
        <f t="shared" si="120"/>
        <v>158</v>
      </c>
      <c r="AD298">
        <v>188.8</v>
      </c>
      <c r="AE298">
        <f t="shared" si="121"/>
        <v>188.8</v>
      </c>
      <c r="AF298">
        <v>158.80000000000001</v>
      </c>
      <c r="AG298">
        <f t="shared" si="122"/>
        <v>158.80000000000001</v>
      </c>
      <c r="AH298">
        <v>148.5</v>
      </c>
      <c r="AI298">
        <f t="shared" si="123"/>
        <v>148.5</v>
      </c>
      <c r="AJ298">
        <v>157.30000000000001</v>
      </c>
      <c r="AK298">
        <f t="shared" si="124"/>
        <v>157.30000000000001</v>
      </c>
      <c r="AL298">
        <v>161.4</v>
      </c>
      <c r="AM298">
        <f t="shared" si="108"/>
        <v>161.4</v>
      </c>
      <c r="AN298">
        <v>155.6</v>
      </c>
      <c r="AO298">
        <f t="shared" si="125"/>
        <v>155.6</v>
      </c>
      <c r="AP298">
        <v>151.80000000000001</v>
      </c>
      <c r="AQ298">
        <f t="shared" si="126"/>
        <v>151.80000000000001</v>
      </c>
      <c r="AR298">
        <v>162.30000000000001</v>
      </c>
      <c r="AS298">
        <f t="shared" si="127"/>
        <v>162.30000000000001</v>
      </c>
      <c r="AT298">
        <v>146.6</v>
      </c>
      <c r="AU298">
        <f t="shared" si="128"/>
        <v>146.6</v>
      </c>
      <c r="AV298">
        <v>153.19999999999999</v>
      </c>
      <c r="AW298">
        <f t="shared" si="129"/>
        <v>153.19999999999999</v>
      </c>
      <c r="AX298">
        <v>160.30000000000001</v>
      </c>
      <c r="AY298">
        <f t="shared" si="130"/>
        <v>160.30000000000001</v>
      </c>
      <c r="AZ298">
        <v>155.4</v>
      </c>
      <c r="BA298">
        <f t="shared" si="131"/>
        <v>155.4</v>
      </c>
      <c r="BB298">
        <v>154.4</v>
      </c>
      <c r="BC298">
        <f t="shared" si="132"/>
        <v>154.4</v>
      </c>
      <c r="BD298">
        <v>157.80000000000001</v>
      </c>
      <c r="BE298">
        <f t="shared" si="133"/>
        <v>157.80000000000001</v>
      </c>
    </row>
    <row r="299" spans="1:57" x14ac:dyDescent="0.3">
      <c r="A299" t="s">
        <v>30</v>
      </c>
      <c r="B299">
        <v>2021</v>
      </c>
      <c r="C299" t="s">
        <v>38</v>
      </c>
      <c r="D299">
        <v>145.1</v>
      </c>
      <c r="E299">
        <f t="shared" si="135"/>
        <v>145.1</v>
      </c>
      <c r="F299">
        <v>198.5</v>
      </c>
      <c r="G299">
        <f t="shared" si="136"/>
        <v>198.5</v>
      </c>
      <c r="H299">
        <v>168.6</v>
      </c>
      <c r="I299">
        <f t="shared" si="110"/>
        <v>168.6</v>
      </c>
      <c r="J299">
        <v>155.80000000000001</v>
      </c>
      <c r="K299">
        <f t="shared" si="111"/>
        <v>155.80000000000001</v>
      </c>
      <c r="L299">
        <v>184.4</v>
      </c>
      <c r="M299">
        <f t="shared" si="112"/>
        <v>184.4</v>
      </c>
      <c r="N299">
        <v>162.30000000000001</v>
      </c>
      <c r="O299">
        <f t="shared" si="113"/>
        <v>162.30000000000001</v>
      </c>
      <c r="P299">
        <v>138.4</v>
      </c>
      <c r="Q299">
        <f t="shared" si="114"/>
        <v>138.4</v>
      </c>
      <c r="R299">
        <v>165.1</v>
      </c>
      <c r="S299">
        <f t="shared" si="115"/>
        <v>165.1</v>
      </c>
      <c r="T299">
        <v>114.3</v>
      </c>
      <c r="U299">
        <f t="shared" si="116"/>
        <v>114.3</v>
      </c>
      <c r="V299">
        <v>169.7</v>
      </c>
      <c r="W299">
        <f t="shared" si="117"/>
        <v>169.7</v>
      </c>
      <c r="X299">
        <v>164.6</v>
      </c>
      <c r="Y299">
        <f t="shared" si="118"/>
        <v>164.6</v>
      </c>
      <c r="Z299">
        <v>169.8</v>
      </c>
      <c r="AA299">
        <f t="shared" si="119"/>
        <v>169.8</v>
      </c>
      <c r="AB299">
        <v>158.69999999999999</v>
      </c>
      <c r="AC299">
        <f t="shared" si="120"/>
        <v>158.69999999999999</v>
      </c>
      <c r="AD299">
        <v>189.6</v>
      </c>
      <c r="AE299">
        <f t="shared" si="121"/>
        <v>189.6</v>
      </c>
      <c r="AF299">
        <v>165.3</v>
      </c>
      <c r="AG299">
        <f t="shared" si="122"/>
        <v>165.3</v>
      </c>
      <c r="AH299">
        <v>160.6</v>
      </c>
      <c r="AI299">
        <f t="shared" si="123"/>
        <v>160.6</v>
      </c>
      <c r="AJ299">
        <v>164.5</v>
      </c>
      <c r="AK299">
        <f t="shared" si="124"/>
        <v>164.5</v>
      </c>
      <c r="AL299" t="s">
        <v>32</v>
      </c>
      <c r="AM299">
        <f t="shared" si="108"/>
        <v>161.6</v>
      </c>
      <c r="AN299">
        <v>161.69999999999999</v>
      </c>
      <c r="AO299">
        <f t="shared" si="125"/>
        <v>161.69999999999999</v>
      </c>
      <c r="AP299">
        <v>158.80000000000001</v>
      </c>
      <c r="AQ299">
        <f t="shared" si="126"/>
        <v>158.80000000000001</v>
      </c>
      <c r="AR299">
        <v>169.1</v>
      </c>
      <c r="AS299">
        <f t="shared" si="127"/>
        <v>169.1</v>
      </c>
      <c r="AT299">
        <v>153.19999999999999</v>
      </c>
      <c r="AU299">
        <f t="shared" si="128"/>
        <v>153.19999999999999</v>
      </c>
      <c r="AV299">
        <v>160</v>
      </c>
      <c r="AW299">
        <f t="shared" si="129"/>
        <v>160</v>
      </c>
      <c r="AX299">
        <v>167.6</v>
      </c>
      <c r="AY299">
        <f t="shared" si="130"/>
        <v>167.6</v>
      </c>
      <c r="AZ299">
        <v>159.30000000000001</v>
      </c>
      <c r="BA299">
        <f t="shared" si="131"/>
        <v>159.30000000000001</v>
      </c>
      <c r="BB299">
        <v>161.1</v>
      </c>
      <c r="BC299">
        <f t="shared" si="132"/>
        <v>161.1</v>
      </c>
      <c r="BD299">
        <v>161.1</v>
      </c>
      <c r="BE299">
        <f t="shared" si="133"/>
        <v>161.1</v>
      </c>
    </row>
    <row r="300" spans="1:57" x14ac:dyDescent="0.3">
      <c r="A300" t="s">
        <v>33</v>
      </c>
      <c r="B300">
        <v>2021</v>
      </c>
      <c r="C300" t="s">
        <v>38</v>
      </c>
      <c r="D300">
        <v>148.80000000000001</v>
      </c>
      <c r="E300">
        <f t="shared" si="135"/>
        <v>148.80000000000001</v>
      </c>
      <c r="F300">
        <v>204.3</v>
      </c>
      <c r="G300">
        <f t="shared" si="136"/>
        <v>204.3</v>
      </c>
      <c r="H300">
        <v>173</v>
      </c>
      <c r="I300">
        <f t="shared" si="110"/>
        <v>173</v>
      </c>
      <c r="J300">
        <v>156.5</v>
      </c>
      <c r="K300">
        <f t="shared" si="111"/>
        <v>156.5</v>
      </c>
      <c r="L300">
        <v>168.8</v>
      </c>
      <c r="M300">
        <f t="shared" si="112"/>
        <v>168.8</v>
      </c>
      <c r="N300">
        <v>172.5</v>
      </c>
      <c r="O300">
        <f t="shared" si="113"/>
        <v>172.5</v>
      </c>
      <c r="P300">
        <v>166.5</v>
      </c>
      <c r="Q300">
        <f t="shared" si="114"/>
        <v>166.5</v>
      </c>
      <c r="R300">
        <v>165.9</v>
      </c>
      <c r="S300">
        <f t="shared" si="115"/>
        <v>165.9</v>
      </c>
      <c r="T300">
        <v>115.9</v>
      </c>
      <c r="U300">
        <f t="shared" si="116"/>
        <v>115.9</v>
      </c>
      <c r="V300">
        <v>165.2</v>
      </c>
      <c r="W300">
        <f t="shared" si="117"/>
        <v>165.2</v>
      </c>
      <c r="X300">
        <v>152</v>
      </c>
      <c r="Y300">
        <f t="shared" si="118"/>
        <v>152</v>
      </c>
      <c r="Z300">
        <v>171.1</v>
      </c>
      <c r="AA300">
        <f t="shared" si="119"/>
        <v>171.1</v>
      </c>
      <c r="AB300">
        <v>164.2</v>
      </c>
      <c r="AC300">
        <f t="shared" si="120"/>
        <v>164.2</v>
      </c>
      <c r="AD300">
        <v>198.2</v>
      </c>
      <c r="AE300">
        <f t="shared" si="121"/>
        <v>198.2</v>
      </c>
      <c r="AF300">
        <v>156.5</v>
      </c>
      <c r="AG300">
        <f t="shared" si="122"/>
        <v>156.5</v>
      </c>
      <c r="AH300">
        <v>140.19999999999999</v>
      </c>
      <c r="AI300">
        <f t="shared" si="123"/>
        <v>140.19999999999999</v>
      </c>
      <c r="AJ300">
        <v>154.1</v>
      </c>
      <c r="AK300">
        <f t="shared" si="124"/>
        <v>154.1</v>
      </c>
      <c r="AL300">
        <v>161.6</v>
      </c>
      <c r="AM300">
        <f t="shared" si="108"/>
        <v>161.6</v>
      </c>
      <c r="AN300">
        <v>155.5</v>
      </c>
      <c r="AO300">
        <f t="shared" si="125"/>
        <v>155.5</v>
      </c>
      <c r="AP300">
        <v>150.1</v>
      </c>
      <c r="AQ300">
        <f t="shared" si="126"/>
        <v>150.1</v>
      </c>
      <c r="AR300">
        <v>160.4</v>
      </c>
      <c r="AS300">
        <f t="shared" si="127"/>
        <v>160.4</v>
      </c>
      <c r="AT300">
        <v>145</v>
      </c>
      <c r="AU300">
        <f t="shared" si="128"/>
        <v>145</v>
      </c>
      <c r="AV300">
        <v>152.6</v>
      </c>
      <c r="AW300">
        <f t="shared" si="129"/>
        <v>152.6</v>
      </c>
      <c r="AX300">
        <v>156.6</v>
      </c>
      <c r="AY300">
        <f t="shared" si="130"/>
        <v>156.6</v>
      </c>
      <c r="AZ300">
        <v>157.5</v>
      </c>
      <c r="BA300">
        <f t="shared" si="131"/>
        <v>157.5</v>
      </c>
      <c r="BB300">
        <v>152.30000000000001</v>
      </c>
      <c r="BC300">
        <f t="shared" si="132"/>
        <v>152.30000000000001</v>
      </c>
      <c r="BD300">
        <v>159.5</v>
      </c>
      <c r="BE300">
        <f t="shared" si="133"/>
        <v>159.5</v>
      </c>
    </row>
    <row r="301" spans="1:57" x14ac:dyDescent="0.3">
      <c r="A301" t="s">
        <v>34</v>
      </c>
      <c r="B301">
        <v>2021</v>
      </c>
      <c r="C301" t="s">
        <v>38</v>
      </c>
      <c r="D301">
        <v>146.30000000000001</v>
      </c>
      <c r="E301">
        <f t="shared" si="135"/>
        <v>146.30000000000001</v>
      </c>
      <c r="F301">
        <v>200.5</v>
      </c>
      <c r="G301">
        <f t="shared" si="136"/>
        <v>200.5</v>
      </c>
      <c r="H301">
        <v>170.3</v>
      </c>
      <c r="I301">
        <f t="shared" si="110"/>
        <v>170.3</v>
      </c>
      <c r="J301">
        <v>156.1</v>
      </c>
      <c r="K301">
        <f t="shared" si="111"/>
        <v>156.1</v>
      </c>
      <c r="L301">
        <v>178.7</v>
      </c>
      <c r="M301">
        <f t="shared" si="112"/>
        <v>178.7</v>
      </c>
      <c r="N301">
        <v>167.1</v>
      </c>
      <c r="O301">
        <f t="shared" si="113"/>
        <v>167.1</v>
      </c>
      <c r="P301">
        <v>147.9</v>
      </c>
      <c r="Q301">
        <f t="shared" si="114"/>
        <v>147.9</v>
      </c>
      <c r="R301">
        <v>165.4</v>
      </c>
      <c r="S301">
        <f t="shared" si="115"/>
        <v>165.4</v>
      </c>
      <c r="T301">
        <v>114.8</v>
      </c>
      <c r="U301">
        <f t="shared" si="116"/>
        <v>114.8</v>
      </c>
      <c r="V301">
        <v>168.2</v>
      </c>
      <c r="W301">
        <f t="shared" si="117"/>
        <v>168.2</v>
      </c>
      <c r="X301">
        <v>159.30000000000001</v>
      </c>
      <c r="Y301">
        <f t="shared" si="118"/>
        <v>159.30000000000001</v>
      </c>
      <c r="Z301">
        <v>170.4</v>
      </c>
      <c r="AA301">
        <f t="shared" si="119"/>
        <v>170.4</v>
      </c>
      <c r="AB301">
        <v>160.69999999999999</v>
      </c>
      <c r="AC301">
        <f t="shared" si="120"/>
        <v>160.69999999999999</v>
      </c>
      <c r="AD301">
        <v>191.9</v>
      </c>
      <c r="AE301">
        <f t="shared" si="121"/>
        <v>191.9</v>
      </c>
      <c r="AF301">
        <v>161.80000000000001</v>
      </c>
      <c r="AG301">
        <f t="shared" si="122"/>
        <v>161.80000000000001</v>
      </c>
      <c r="AH301">
        <v>152.1</v>
      </c>
      <c r="AI301">
        <f t="shared" si="123"/>
        <v>152.1</v>
      </c>
      <c r="AJ301">
        <v>160.4</v>
      </c>
      <c r="AK301">
        <f t="shared" si="124"/>
        <v>160.4</v>
      </c>
      <c r="AL301">
        <v>161.6</v>
      </c>
      <c r="AM301">
        <f t="shared" si="108"/>
        <v>161.6</v>
      </c>
      <c r="AN301">
        <v>159.4</v>
      </c>
      <c r="AO301">
        <f t="shared" si="125"/>
        <v>159.4</v>
      </c>
      <c r="AP301">
        <v>154.69999999999999</v>
      </c>
      <c r="AQ301">
        <f t="shared" si="126"/>
        <v>154.69999999999999</v>
      </c>
      <c r="AR301">
        <v>165.8</v>
      </c>
      <c r="AS301">
        <f t="shared" si="127"/>
        <v>165.8</v>
      </c>
      <c r="AT301">
        <v>148.9</v>
      </c>
      <c r="AU301">
        <f t="shared" si="128"/>
        <v>148.9</v>
      </c>
      <c r="AV301">
        <v>155.80000000000001</v>
      </c>
      <c r="AW301">
        <f t="shared" si="129"/>
        <v>155.80000000000001</v>
      </c>
      <c r="AX301">
        <v>161.19999999999999</v>
      </c>
      <c r="AY301">
        <f t="shared" si="130"/>
        <v>161.19999999999999</v>
      </c>
      <c r="AZ301">
        <v>158.6</v>
      </c>
      <c r="BA301">
        <f t="shared" si="131"/>
        <v>158.6</v>
      </c>
      <c r="BB301">
        <v>156.80000000000001</v>
      </c>
      <c r="BC301">
        <f t="shared" si="132"/>
        <v>156.80000000000001</v>
      </c>
      <c r="BD301">
        <v>160.4</v>
      </c>
      <c r="BE301">
        <f t="shared" si="133"/>
        <v>160.4</v>
      </c>
    </row>
    <row r="302" spans="1:57" x14ac:dyDescent="0.3">
      <c r="A302" t="s">
        <v>30</v>
      </c>
      <c r="B302">
        <v>2021</v>
      </c>
      <c r="C302" t="s">
        <v>39</v>
      </c>
      <c r="D302">
        <v>145.6</v>
      </c>
      <c r="E302">
        <f t="shared" si="135"/>
        <v>145.6</v>
      </c>
      <c r="F302">
        <v>200.1</v>
      </c>
      <c r="G302">
        <f t="shared" si="136"/>
        <v>200.1</v>
      </c>
      <c r="H302">
        <v>179.3</v>
      </c>
      <c r="I302">
        <f t="shared" si="110"/>
        <v>179.3</v>
      </c>
      <c r="J302">
        <v>156.1</v>
      </c>
      <c r="K302">
        <f t="shared" si="111"/>
        <v>156.1</v>
      </c>
      <c r="L302">
        <v>190.4</v>
      </c>
      <c r="M302">
        <f t="shared" si="112"/>
        <v>190.4</v>
      </c>
      <c r="N302">
        <v>158.6</v>
      </c>
      <c r="O302">
        <f t="shared" si="113"/>
        <v>158.6</v>
      </c>
      <c r="P302">
        <v>144.69999999999999</v>
      </c>
      <c r="Q302">
        <f t="shared" si="114"/>
        <v>144.69999999999999</v>
      </c>
      <c r="R302">
        <v>165.5</v>
      </c>
      <c r="S302">
        <f t="shared" si="115"/>
        <v>165.5</v>
      </c>
      <c r="T302">
        <v>114.6</v>
      </c>
      <c r="U302">
        <f t="shared" si="116"/>
        <v>114.6</v>
      </c>
      <c r="V302">
        <v>170</v>
      </c>
      <c r="W302">
        <f t="shared" si="117"/>
        <v>170</v>
      </c>
      <c r="X302">
        <v>165.5</v>
      </c>
      <c r="Y302">
        <f t="shared" si="118"/>
        <v>165.5</v>
      </c>
      <c r="Z302">
        <v>171.7</v>
      </c>
      <c r="AA302">
        <f t="shared" si="119"/>
        <v>171.7</v>
      </c>
      <c r="AB302">
        <v>160.5</v>
      </c>
      <c r="AC302">
        <f t="shared" si="120"/>
        <v>160.5</v>
      </c>
      <c r="AD302">
        <v>189.1</v>
      </c>
      <c r="AE302">
        <f t="shared" si="121"/>
        <v>189.1</v>
      </c>
      <c r="AF302">
        <v>165.3</v>
      </c>
      <c r="AG302">
        <f t="shared" si="122"/>
        <v>165.3</v>
      </c>
      <c r="AH302">
        <v>159.9</v>
      </c>
      <c r="AI302">
        <f t="shared" si="123"/>
        <v>159.9</v>
      </c>
      <c r="AJ302">
        <v>164.6</v>
      </c>
      <c r="AK302">
        <f t="shared" si="124"/>
        <v>164.6</v>
      </c>
      <c r="AL302" t="s">
        <v>32</v>
      </c>
      <c r="AM302">
        <f t="shared" si="108"/>
        <v>160.5</v>
      </c>
      <c r="AN302">
        <v>162.1</v>
      </c>
      <c r="AO302">
        <f t="shared" si="125"/>
        <v>162.1</v>
      </c>
      <c r="AP302">
        <v>159.19999999999999</v>
      </c>
      <c r="AQ302">
        <f t="shared" si="126"/>
        <v>159.19999999999999</v>
      </c>
      <c r="AR302">
        <v>169.7</v>
      </c>
      <c r="AS302">
        <f t="shared" si="127"/>
        <v>169.7</v>
      </c>
      <c r="AT302">
        <v>154.19999999999999</v>
      </c>
      <c r="AU302">
        <f t="shared" si="128"/>
        <v>154.19999999999999</v>
      </c>
      <c r="AV302">
        <v>160.4</v>
      </c>
      <c r="AW302">
        <f t="shared" si="129"/>
        <v>160.4</v>
      </c>
      <c r="AX302">
        <v>166.8</v>
      </c>
      <c r="AY302">
        <f t="shared" si="130"/>
        <v>166.8</v>
      </c>
      <c r="AZ302">
        <v>159.4</v>
      </c>
      <c r="BA302">
        <f t="shared" si="131"/>
        <v>159.4</v>
      </c>
      <c r="BB302">
        <v>161.5</v>
      </c>
      <c r="BC302">
        <f t="shared" si="132"/>
        <v>161.5</v>
      </c>
      <c r="BD302">
        <v>162.1</v>
      </c>
      <c r="BE302">
        <f t="shared" si="133"/>
        <v>162.1</v>
      </c>
    </row>
    <row r="303" spans="1:57" x14ac:dyDescent="0.3">
      <c r="A303" t="s">
        <v>33</v>
      </c>
      <c r="B303">
        <v>2021</v>
      </c>
      <c r="C303" t="s">
        <v>39</v>
      </c>
      <c r="D303">
        <v>149.19999999999999</v>
      </c>
      <c r="E303">
        <f t="shared" si="135"/>
        <v>149.19999999999999</v>
      </c>
      <c r="F303">
        <v>205.5</v>
      </c>
      <c r="G303">
        <f t="shared" si="136"/>
        <v>205.5</v>
      </c>
      <c r="H303">
        <v>182.8</v>
      </c>
      <c r="I303">
        <f t="shared" si="110"/>
        <v>182.8</v>
      </c>
      <c r="J303">
        <v>156.5</v>
      </c>
      <c r="K303">
        <f t="shared" si="111"/>
        <v>156.5</v>
      </c>
      <c r="L303">
        <v>172.2</v>
      </c>
      <c r="M303">
        <f t="shared" si="112"/>
        <v>172.2</v>
      </c>
      <c r="N303">
        <v>171.5</v>
      </c>
      <c r="O303">
        <f t="shared" si="113"/>
        <v>171.5</v>
      </c>
      <c r="P303">
        <v>176.2</v>
      </c>
      <c r="Q303">
        <f t="shared" si="114"/>
        <v>176.2</v>
      </c>
      <c r="R303">
        <v>166.9</v>
      </c>
      <c r="S303">
        <f t="shared" si="115"/>
        <v>166.9</v>
      </c>
      <c r="T303">
        <v>116.1</v>
      </c>
      <c r="U303">
        <f t="shared" si="116"/>
        <v>116.1</v>
      </c>
      <c r="V303">
        <v>165.5</v>
      </c>
      <c r="W303">
        <f t="shared" si="117"/>
        <v>165.5</v>
      </c>
      <c r="X303">
        <v>152.30000000000001</v>
      </c>
      <c r="Y303">
        <f t="shared" si="118"/>
        <v>152.30000000000001</v>
      </c>
      <c r="Z303">
        <v>173.3</v>
      </c>
      <c r="AA303">
        <f t="shared" si="119"/>
        <v>173.3</v>
      </c>
      <c r="AB303">
        <v>166.2</v>
      </c>
      <c r="AC303">
        <f t="shared" si="120"/>
        <v>166.2</v>
      </c>
      <c r="AD303">
        <v>195.6</v>
      </c>
      <c r="AE303">
        <f t="shared" si="121"/>
        <v>195.6</v>
      </c>
      <c r="AF303">
        <v>157.30000000000001</v>
      </c>
      <c r="AG303">
        <f t="shared" si="122"/>
        <v>157.30000000000001</v>
      </c>
      <c r="AH303">
        <v>140.5</v>
      </c>
      <c r="AI303">
        <f t="shared" si="123"/>
        <v>140.5</v>
      </c>
      <c r="AJ303">
        <v>154.80000000000001</v>
      </c>
      <c r="AK303">
        <f t="shared" si="124"/>
        <v>154.80000000000001</v>
      </c>
      <c r="AL303">
        <v>160.5</v>
      </c>
      <c r="AM303">
        <f t="shared" si="108"/>
        <v>160.5</v>
      </c>
      <c r="AN303">
        <v>156.1</v>
      </c>
      <c r="AO303">
        <f t="shared" si="125"/>
        <v>156.1</v>
      </c>
      <c r="AP303">
        <v>149.80000000000001</v>
      </c>
      <c r="AQ303">
        <f t="shared" si="126"/>
        <v>149.80000000000001</v>
      </c>
      <c r="AR303">
        <v>160.80000000000001</v>
      </c>
      <c r="AS303">
        <f t="shared" si="127"/>
        <v>160.80000000000001</v>
      </c>
      <c r="AT303">
        <v>147.5</v>
      </c>
      <c r="AU303">
        <f t="shared" si="128"/>
        <v>147.5</v>
      </c>
      <c r="AV303">
        <v>150.69999999999999</v>
      </c>
      <c r="AW303">
        <f t="shared" si="129"/>
        <v>150.69999999999999</v>
      </c>
      <c r="AX303">
        <v>158.1</v>
      </c>
      <c r="AY303">
        <f t="shared" si="130"/>
        <v>158.1</v>
      </c>
      <c r="AZ303">
        <v>158</v>
      </c>
      <c r="BA303">
        <f t="shared" si="131"/>
        <v>158</v>
      </c>
      <c r="BB303">
        <v>153.4</v>
      </c>
      <c r="BC303">
        <f t="shared" si="132"/>
        <v>153.4</v>
      </c>
      <c r="BD303">
        <v>160.4</v>
      </c>
      <c r="BE303">
        <f t="shared" si="133"/>
        <v>160.4</v>
      </c>
    </row>
    <row r="304" spans="1:57" x14ac:dyDescent="0.3">
      <c r="A304" t="s">
        <v>34</v>
      </c>
      <c r="B304">
        <v>2021</v>
      </c>
      <c r="C304" t="s">
        <v>39</v>
      </c>
      <c r="D304">
        <v>146.69999999999999</v>
      </c>
      <c r="E304">
        <f t="shared" si="135"/>
        <v>146.69999999999999</v>
      </c>
      <c r="F304">
        <v>202</v>
      </c>
      <c r="G304">
        <f t="shared" si="136"/>
        <v>202</v>
      </c>
      <c r="H304">
        <v>180.7</v>
      </c>
      <c r="I304">
        <f t="shared" si="110"/>
        <v>180.7</v>
      </c>
      <c r="J304">
        <v>156.19999999999999</v>
      </c>
      <c r="K304">
        <f t="shared" si="111"/>
        <v>156.19999999999999</v>
      </c>
      <c r="L304">
        <v>183.7</v>
      </c>
      <c r="M304">
        <f t="shared" si="112"/>
        <v>183.7</v>
      </c>
      <c r="N304">
        <v>164.6</v>
      </c>
      <c r="O304">
        <f t="shared" si="113"/>
        <v>164.6</v>
      </c>
      <c r="P304">
        <v>155.4</v>
      </c>
      <c r="Q304">
        <f t="shared" si="114"/>
        <v>155.4</v>
      </c>
      <c r="R304">
        <v>166</v>
      </c>
      <c r="S304">
        <f t="shared" si="115"/>
        <v>166</v>
      </c>
      <c r="T304">
        <v>115.1</v>
      </c>
      <c r="U304">
        <f t="shared" si="116"/>
        <v>115.1</v>
      </c>
      <c r="V304">
        <v>168.5</v>
      </c>
      <c r="W304">
        <f t="shared" si="117"/>
        <v>168.5</v>
      </c>
      <c r="X304">
        <v>160</v>
      </c>
      <c r="Y304">
        <f t="shared" si="118"/>
        <v>160</v>
      </c>
      <c r="Z304">
        <v>172.4</v>
      </c>
      <c r="AA304">
        <f t="shared" si="119"/>
        <v>172.4</v>
      </c>
      <c r="AB304">
        <v>162.6</v>
      </c>
      <c r="AC304">
        <f t="shared" si="120"/>
        <v>162.6</v>
      </c>
      <c r="AD304">
        <v>190.8</v>
      </c>
      <c r="AE304">
        <f t="shared" si="121"/>
        <v>190.8</v>
      </c>
      <c r="AF304">
        <v>162.19999999999999</v>
      </c>
      <c r="AG304">
        <f t="shared" si="122"/>
        <v>162.19999999999999</v>
      </c>
      <c r="AH304">
        <v>151.80000000000001</v>
      </c>
      <c r="AI304">
        <f t="shared" si="123"/>
        <v>151.80000000000001</v>
      </c>
      <c r="AJ304">
        <v>160.69999999999999</v>
      </c>
      <c r="AK304">
        <f t="shared" si="124"/>
        <v>160.69999999999999</v>
      </c>
      <c r="AL304">
        <v>160.5</v>
      </c>
      <c r="AM304">
        <f t="shared" si="108"/>
        <v>160.5</v>
      </c>
      <c r="AN304">
        <v>159.80000000000001</v>
      </c>
      <c r="AO304">
        <f t="shared" si="125"/>
        <v>159.80000000000001</v>
      </c>
      <c r="AP304">
        <v>154.80000000000001</v>
      </c>
      <c r="AQ304">
        <f t="shared" si="126"/>
        <v>154.80000000000001</v>
      </c>
      <c r="AR304">
        <v>166.3</v>
      </c>
      <c r="AS304">
        <f t="shared" si="127"/>
        <v>166.3</v>
      </c>
      <c r="AT304">
        <v>150.69999999999999</v>
      </c>
      <c r="AU304">
        <f t="shared" si="128"/>
        <v>150.69999999999999</v>
      </c>
      <c r="AV304">
        <v>154.9</v>
      </c>
      <c r="AW304">
        <f t="shared" si="129"/>
        <v>154.9</v>
      </c>
      <c r="AX304">
        <v>161.69999999999999</v>
      </c>
      <c r="AY304">
        <f t="shared" si="130"/>
        <v>161.69999999999999</v>
      </c>
      <c r="AZ304">
        <v>158.80000000000001</v>
      </c>
      <c r="BA304">
        <f t="shared" si="131"/>
        <v>158.80000000000001</v>
      </c>
      <c r="BB304">
        <v>157.6</v>
      </c>
      <c r="BC304">
        <f t="shared" si="132"/>
        <v>157.6</v>
      </c>
      <c r="BD304">
        <v>161.30000000000001</v>
      </c>
      <c r="BE304">
        <f t="shared" si="133"/>
        <v>161.30000000000001</v>
      </c>
    </row>
    <row r="305" spans="1:57" x14ac:dyDescent="0.3">
      <c r="A305" t="s">
        <v>30</v>
      </c>
      <c r="B305">
        <v>2021</v>
      </c>
      <c r="C305" t="s">
        <v>40</v>
      </c>
      <c r="D305">
        <v>145.1</v>
      </c>
      <c r="E305">
        <f t="shared" si="135"/>
        <v>145.1</v>
      </c>
      <c r="F305">
        <v>204.5</v>
      </c>
      <c r="G305">
        <f t="shared" si="136"/>
        <v>204.5</v>
      </c>
      <c r="H305">
        <v>180.4</v>
      </c>
      <c r="I305">
        <f t="shared" si="110"/>
        <v>180.4</v>
      </c>
      <c r="J305">
        <v>157.1</v>
      </c>
      <c r="K305">
        <f t="shared" si="111"/>
        <v>157.1</v>
      </c>
      <c r="L305">
        <v>188.7</v>
      </c>
      <c r="M305">
        <f t="shared" si="112"/>
        <v>188.7</v>
      </c>
      <c r="N305">
        <v>157.69999999999999</v>
      </c>
      <c r="O305">
        <f t="shared" si="113"/>
        <v>157.69999999999999</v>
      </c>
      <c r="P305">
        <v>152.80000000000001</v>
      </c>
      <c r="Q305">
        <f t="shared" si="114"/>
        <v>152.80000000000001</v>
      </c>
      <c r="R305">
        <v>163.6</v>
      </c>
      <c r="S305">
        <f t="shared" si="115"/>
        <v>163.6</v>
      </c>
      <c r="T305">
        <v>113.9</v>
      </c>
      <c r="U305">
        <f t="shared" si="116"/>
        <v>113.9</v>
      </c>
      <c r="V305">
        <v>169.7</v>
      </c>
      <c r="W305">
        <f t="shared" si="117"/>
        <v>169.7</v>
      </c>
      <c r="X305">
        <v>166.2</v>
      </c>
      <c r="Y305">
        <f t="shared" si="118"/>
        <v>166.2</v>
      </c>
      <c r="Z305">
        <v>171</v>
      </c>
      <c r="AA305">
        <f t="shared" si="119"/>
        <v>171</v>
      </c>
      <c r="AB305">
        <v>161.69999999999999</v>
      </c>
      <c r="AC305">
        <f t="shared" si="120"/>
        <v>161.69999999999999</v>
      </c>
      <c r="AD305">
        <v>189.7</v>
      </c>
      <c r="AE305">
        <f t="shared" si="121"/>
        <v>189.7</v>
      </c>
      <c r="AF305">
        <v>166</v>
      </c>
      <c r="AG305">
        <f t="shared" si="122"/>
        <v>166</v>
      </c>
      <c r="AH305">
        <v>161.1</v>
      </c>
      <c r="AI305">
        <f t="shared" si="123"/>
        <v>161.1</v>
      </c>
      <c r="AJ305">
        <v>165.3</v>
      </c>
      <c r="AK305">
        <f t="shared" si="124"/>
        <v>165.3</v>
      </c>
      <c r="AL305" t="s">
        <v>32</v>
      </c>
      <c r="AM305">
        <f t="shared" si="108"/>
        <v>161.5</v>
      </c>
      <c r="AN305">
        <v>162.5</v>
      </c>
      <c r="AO305">
        <f t="shared" si="125"/>
        <v>162.5</v>
      </c>
      <c r="AP305">
        <v>160.30000000000001</v>
      </c>
      <c r="AQ305">
        <f t="shared" si="126"/>
        <v>160.30000000000001</v>
      </c>
      <c r="AR305">
        <v>170.4</v>
      </c>
      <c r="AS305">
        <f t="shared" si="127"/>
        <v>170.4</v>
      </c>
      <c r="AT305">
        <v>157.1</v>
      </c>
      <c r="AU305">
        <f t="shared" si="128"/>
        <v>157.1</v>
      </c>
      <c r="AV305">
        <v>160.69999999999999</v>
      </c>
      <c r="AW305">
        <f t="shared" si="129"/>
        <v>160.69999999999999</v>
      </c>
      <c r="AX305">
        <v>167.2</v>
      </c>
      <c r="AY305">
        <f t="shared" si="130"/>
        <v>167.2</v>
      </c>
      <c r="AZ305">
        <v>160.4</v>
      </c>
      <c r="BA305">
        <f t="shared" si="131"/>
        <v>160.4</v>
      </c>
      <c r="BB305">
        <v>162.80000000000001</v>
      </c>
      <c r="BC305">
        <f t="shared" si="132"/>
        <v>162.80000000000001</v>
      </c>
      <c r="BD305">
        <v>163.19999999999999</v>
      </c>
      <c r="BE305">
        <f t="shared" si="133"/>
        <v>163.19999999999999</v>
      </c>
    </row>
    <row r="306" spans="1:57" x14ac:dyDescent="0.3">
      <c r="A306" t="s">
        <v>33</v>
      </c>
      <c r="B306">
        <v>2021</v>
      </c>
      <c r="C306" t="s">
        <v>40</v>
      </c>
      <c r="D306">
        <v>149.1</v>
      </c>
      <c r="E306">
        <f t="shared" si="135"/>
        <v>149.1</v>
      </c>
      <c r="F306">
        <v>210.9</v>
      </c>
      <c r="G306">
        <f t="shared" si="136"/>
        <v>210.9</v>
      </c>
      <c r="H306">
        <v>185</v>
      </c>
      <c r="I306">
        <f t="shared" si="110"/>
        <v>185</v>
      </c>
      <c r="J306">
        <v>158.19999999999999</v>
      </c>
      <c r="K306">
        <f t="shared" si="111"/>
        <v>158.19999999999999</v>
      </c>
      <c r="L306">
        <v>170.6</v>
      </c>
      <c r="M306">
        <f t="shared" si="112"/>
        <v>170.6</v>
      </c>
      <c r="N306">
        <v>170.9</v>
      </c>
      <c r="O306">
        <f t="shared" si="113"/>
        <v>170.9</v>
      </c>
      <c r="P306">
        <v>186.4</v>
      </c>
      <c r="Q306">
        <f t="shared" si="114"/>
        <v>186.4</v>
      </c>
      <c r="R306">
        <v>164.7</v>
      </c>
      <c r="S306">
        <f t="shared" si="115"/>
        <v>164.7</v>
      </c>
      <c r="T306">
        <v>115.7</v>
      </c>
      <c r="U306">
        <f t="shared" si="116"/>
        <v>115.7</v>
      </c>
      <c r="V306">
        <v>165.5</v>
      </c>
      <c r="W306">
        <f t="shared" si="117"/>
        <v>165.5</v>
      </c>
      <c r="X306">
        <v>153.4</v>
      </c>
      <c r="Y306">
        <f t="shared" si="118"/>
        <v>153.4</v>
      </c>
      <c r="Z306">
        <v>173.5</v>
      </c>
      <c r="AA306">
        <f t="shared" si="119"/>
        <v>173.5</v>
      </c>
      <c r="AB306">
        <v>167.9</v>
      </c>
      <c r="AC306">
        <f t="shared" si="120"/>
        <v>167.9</v>
      </c>
      <c r="AD306">
        <v>195.5</v>
      </c>
      <c r="AE306">
        <f t="shared" si="121"/>
        <v>195.5</v>
      </c>
      <c r="AF306">
        <v>157.9</v>
      </c>
      <c r="AG306">
        <f t="shared" si="122"/>
        <v>157.9</v>
      </c>
      <c r="AH306">
        <v>141.9</v>
      </c>
      <c r="AI306">
        <f t="shared" si="123"/>
        <v>141.9</v>
      </c>
      <c r="AJ306">
        <v>155.5</v>
      </c>
      <c r="AK306">
        <f t="shared" si="124"/>
        <v>155.5</v>
      </c>
      <c r="AL306">
        <v>161.5</v>
      </c>
      <c r="AM306">
        <f t="shared" si="108"/>
        <v>161.5</v>
      </c>
      <c r="AN306">
        <v>157.69999999999999</v>
      </c>
      <c r="AO306">
        <f t="shared" si="125"/>
        <v>157.69999999999999</v>
      </c>
      <c r="AP306">
        <v>150.69999999999999</v>
      </c>
      <c r="AQ306">
        <f t="shared" si="126"/>
        <v>150.69999999999999</v>
      </c>
      <c r="AR306">
        <v>161.5</v>
      </c>
      <c r="AS306">
        <f t="shared" si="127"/>
        <v>161.5</v>
      </c>
      <c r="AT306">
        <v>149.5</v>
      </c>
      <c r="AU306">
        <f t="shared" si="128"/>
        <v>149.5</v>
      </c>
      <c r="AV306">
        <v>151.19999999999999</v>
      </c>
      <c r="AW306">
        <f t="shared" si="129"/>
        <v>151.19999999999999</v>
      </c>
      <c r="AX306">
        <v>160.30000000000001</v>
      </c>
      <c r="AY306">
        <f t="shared" si="130"/>
        <v>160.30000000000001</v>
      </c>
      <c r="AZ306">
        <v>159.6</v>
      </c>
      <c r="BA306">
        <f t="shared" si="131"/>
        <v>159.6</v>
      </c>
      <c r="BB306">
        <v>155</v>
      </c>
      <c r="BC306">
        <f t="shared" si="132"/>
        <v>155</v>
      </c>
      <c r="BD306">
        <v>161.80000000000001</v>
      </c>
      <c r="BE306">
        <f t="shared" si="133"/>
        <v>161.80000000000001</v>
      </c>
    </row>
    <row r="307" spans="1:57" x14ac:dyDescent="0.3">
      <c r="A307" t="s">
        <v>34</v>
      </c>
      <c r="B307">
        <v>2021</v>
      </c>
      <c r="C307" t="s">
        <v>40</v>
      </c>
      <c r="D307">
        <v>146.4</v>
      </c>
      <c r="E307">
        <f t="shared" si="135"/>
        <v>146.4</v>
      </c>
      <c r="F307">
        <v>206.8</v>
      </c>
      <c r="G307">
        <f t="shared" si="136"/>
        <v>206.8</v>
      </c>
      <c r="H307">
        <v>182.2</v>
      </c>
      <c r="I307">
        <f t="shared" si="110"/>
        <v>182.2</v>
      </c>
      <c r="J307">
        <v>157.5</v>
      </c>
      <c r="K307">
        <f t="shared" si="111"/>
        <v>157.5</v>
      </c>
      <c r="L307">
        <v>182.1</v>
      </c>
      <c r="M307">
        <f t="shared" si="112"/>
        <v>182.1</v>
      </c>
      <c r="N307">
        <v>163.9</v>
      </c>
      <c r="O307">
        <f t="shared" si="113"/>
        <v>163.9</v>
      </c>
      <c r="P307">
        <v>164.2</v>
      </c>
      <c r="Q307">
        <f t="shared" si="114"/>
        <v>164.2</v>
      </c>
      <c r="R307">
        <v>164</v>
      </c>
      <c r="S307">
        <f t="shared" si="115"/>
        <v>164</v>
      </c>
      <c r="T307">
        <v>114.5</v>
      </c>
      <c r="U307">
        <f t="shared" si="116"/>
        <v>114.5</v>
      </c>
      <c r="V307">
        <v>168.3</v>
      </c>
      <c r="W307">
        <f t="shared" si="117"/>
        <v>168.3</v>
      </c>
      <c r="X307">
        <v>160.9</v>
      </c>
      <c r="Y307">
        <f t="shared" si="118"/>
        <v>160.9</v>
      </c>
      <c r="Z307">
        <v>172.2</v>
      </c>
      <c r="AA307">
        <f t="shared" si="119"/>
        <v>172.2</v>
      </c>
      <c r="AB307">
        <v>164</v>
      </c>
      <c r="AC307">
        <f t="shared" si="120"/>
        <v>164</v>
      </c>
      <c r="AD307">
        <v>191.2</v>
      </c>
      <c r="AE307">
        <f t="shared" si="121"/>
        <v>191.2</v>
      </c>
      <c r="AF307">
        <v>162.80000000000001</v>
      </c>
      <c r="AG307">
        <f t="shared" si="122"/>
        <v>162.80000000000001</v>
      </c>
      <c r="AH307">
        <v>153.1</v>
      </c>
      <c r="AI307">
        <f t="shared" si="123"/>
        <v>153.1</v>
      </c>
      <c r="AJ307">
        <v>161.4</v>
      </c>
      <c r="AK307">
        <f t="shared" si="124"/>
        <v>161.4</v>
      </c>
      <c r="AL307">
        <v>161.5</v>
      </c>
      <c r="AM307">
        <f t="shared" si="108"/>
        <v>161.5</v>
      </c>
      <c r="AN307">
        <v>160.69999999999999</v>
      </c>
      <c r="AO307">
        <f t="shared" si="125"/>
        <v>160.69999999999999</v>
      </c>
      <c r="AP307">
        <v>155.80000000000001</v>
      </c>
      <c r="AQ307">
        <f t="shared" si="126"/>
        <v>155.80000000000001</v>
      </c>
      <c r="AR307">
        <v>167</v>
      </c>
      <c r="AS307">
        <f t="shared" si="127"/>
        <v>167</v>
      </c>
      <c r="AT307">
        <v>153.1</v>
      </c>
      <c r="AU307">
        <f t="shared" si="128"/>
        <v>153.1</v>
      </c>
      <c r="AV307">
        <v>155.30000000000001</v>
      </c>
      <c r="AW307">
        <f t="shared" si="129"/>
        <v>155.30000000000001</v>
      </c>
      <c r="AX307">
        <v>163.19999999999999</v>
      </c>
      <c r="AY307">
        <f t="shared" si="130"/>
        <v>163.19999999999999</v>
      </c>
      <c r="AZ307">
        <v>160.1</v>
      </c>
      <c r="BA307">
        <f t="shared" si="131"/>
        <v>160.1</v>
      </c>
      <c r="BB307">
        <v>159</v>
      </c>
      <c r="BC307">
        <f t="shared" si="132"/>
        <v>159</v>
      </c>
      <c r="BD307">
        <v>162.5</v>
      </c>
      <c r="BE307">
        <f t="shared" si="133"/>
        <v>162.5</v>
      </c>
    </row>
    <row r="308" spans="1:57" x14ac:dyDescent="0.3">
      <c r="A308" t="s">
        <v>30</v>
      </c>
      <c r="B308">
        <v>2021</v>
      </c>
      <c r="C308" t="s">
        <v>41</v>
      </c>
      <c r="D308">
        <v>144.9</v>
      </c>
      <c r="E308">
        <f t="shared" si="135"/>
        <v>144.9</v>
      </c>
      <c r="F308">
        <v>202.3</v>
      </c>
      <c r="G308">
        <f t="shared" si="136"/>
        <v>202.3</v>
      </c>
      <c r="H308">
        <v>176.5</v>
      </c>
      <c r="I308">
        <f t="shared" si="110"/>
        <v>176.5</v>
      </c>
      <c r="J308">
        <v>157.5</v>
      </c>
      <c r="K308">
        <f t="shared" si="111"/>
        <v>157.5</v>
      </c>
      <c r="L308">
        <v>190.9</v>
      </c>
      <c r="M308">
        <f t="shared" si="112"/>
        <v>190.9</v>
      </c>
      <c r="N308">
        <v>155.69999999999999</v>
      </c>
      <c r="O308">
        <f t="shared" si="113"/>
        <v>155.69999999999999</v>
      </c>
      <c r="P308">
        <v>153.9</v>
      </c>
      <c r="Q308">
        <f t="shared" si="114"/>
        <v>153.9</v>
      </c>
      <c r="R308">
        <v>162.80000000000001</v>
      </c>
      <c r="S308">
        <f t="shared" si="115"/>
        <v>162.80000000000001</v>
      </c>
      <c r="T308">
        <v>115.2</v>
      </c>
      <c r="U308">
        <f t="shared" si="116"/>
        <v>115.2</v>
      </c>
      <c r="V308">
        <v>169.8</v>
      </c>
      <c r="W308">
        <f t="shared" si="117"/>
        <v>169.8</v>
      </c>
      <c r="X308">
        <v>167.6</v>
      </c>
      <c r="Y308">
        <f t="shared" si="118"/>
        <v>167.6</v>
      </c>
      <c r="Z308">
        <v>171.9</v>
      </c>
      <c r="AA308">
        <f t="shared" si="119"/>
        <v>171.9</v>
      </c>
      <c r="AB308">
        <v>161.80000000000001</v>
      </c>
      <c r="AC308">
        <f t="shared" si="120"/>
        <v>161.80000000000001</v>
      </c>
      <c r="AD308">
        <v>190.2</v>
      </c>
      <c r="AE308">
        <f t="shared" si="121"/>
        <v>190.2</v>
      </c>
      <c r="AF308">
        <v>167</v>
      </c>
      <c r="AG308">
        <f t="shared" si="122"/>
        <v>167</v>
      </c>
      <c r="AH308">
        <v>162.6</v>
      </c>
      <c r="AI308">
        <f t="shared" si="123"/>
        <v>162.6</v>
      </c>
      <c r="AJ308">
        <v>166.3</v>
      </c>
      <c r="AK308">
        <f t="shared" si="124"/>
        <v>166.3</v>
      </c>
      <c r="AL308" t="s">
        <v>32</v>
      </c>
      <c r="AM308">
        <f t="shared" si="108"/>
        <v>162.1</v>
      </c>
      <c r="AN308">
        <v>163.1</v>
      </c>
      <c r="AO308">
        <f t="shared" si="125"/>
        <v>163.1</v>
      </c>
      <c r="AP308">
        <v>160.9</v>
      </c>
      <c r="AQ308">
        <f t="shared" si="126"/>
        <v>160.9</v>
      </c>
      <c r="AR308">
        <v>171.1</v>
      </c>
      <c r="AS308">
        <f t="shared" si="127"/>
        <v>171.1</v>
      </c>
      <c r="AT308">
        <v>157.69999999999999</v>
      </c>
      <c r="AU308">
        <f t="shared" si="128"/>
        <v>157.69999999999999</v>
      </c>
      <c r="AV308">
        <v>161.1</v>
      </c>
      <c r="AW308">
        <f t="shared" si="129"/>
        <v>161.1</v>
      </c>
      <c r="AX308">
        <v>167.5</v>
      </c>
      <c r="AY308">
        <f t="shared" si="130"/>
        <v>167.5</v>
      </c>
      <c r="AZ308">
        <v>160.30000000000001</v>
      </c>
      <c r="BA308">
        <f t="shared" si="131"/>
        <v>160.30000000000001</v>
      </c>
      <c r="BB308">
        <v>163.30000000000001</v>
      </c>
      <c r="BC308">
        <f t="shared" si="132"/>
        <v>163.30000000000001</v>
      </c>
      <c r="BD308">
        <v>163.6</v>
      </c>
      <c r="BE308">
        <f t="shared" si="133"/>
        <v>163.6</v>
      </c>
    </row>
    <row r="309" spans="1:57" x14ac:dyDescent="0.3">
      <c r="A309" t="s">
        <v>33</v>
      </c>
      <c r="B309">
        <v>2021</v>
      </c>
      <c r="C309" t="s">
        <v>41</v>
      </c>
      <c r="D309">
        <v>149.30000000000001</v>
      </c>
      <c r="E309">
        <f t="shared" si="135"/>
        <v>149.30000000000001</v>
      </c>
      <c r="F309">
        <v>207.4</v>
      </c>
      <c r="G309">
        <f t="shared" si="136"/>
        <v>207.4</v>
      </c>
      <c r="H309">
        <v>174.1</v>
      </c>
      <c r="I309">
        <f t="shared" si="110"/>
        <v>174.1</v>
      </c>
      <c r="J309">
        <v>159.19999999999999</v>
      </c>
      <c r="K309">
        <f t="shared" si="111"/>
        <v>159.19999999999999</v>
      </c>
      <c r="L309">
        <v>175</v>
      </c>
      <c r="M309">
        <f t="shared" si="112"/>
        <v>175</v>
      </c>
      <c r="N309">
        <v>161.30000000000001</v>
      </c>
      <c r="O309">
        <f t="shared" si="113"/>
        <v>161.30000000000001</v>
      </c>
      <c r="P309">
        <v>183.3</v>
      </c>
      <c r="Q309">
        <f t="shared" si="114"/>
        <v>183.3</v>
      </c>
      <c r="R309">
        <v>164.5</v>
      </c>
      <c r="S309">
        <f t="shared" si="115"/>
        <v>164.5</v>
      </c>
      <c r="T309">
        <v>120.4</v>
      </c>
      <c r="U309">
        <f t="shared" si="116"/>
        <v>120.4</v>
      </c>
      <c r="V309">
        <v>166.2</v>
      </c>
      <c r="W309">
        <f t="shared" si="117"/>
        <v>166.2</v>
      </c>
      <c r="X309">
        <v>154.80000000000001</v>
      </c>
      <c r="Y309">
        <f t="shared" si="118"/>
        <v>154.80000000000001</v>
      </c>
      <c r="Z309">
        <v>175.1</v>
      </c>
      <c r="AA309">
        <f t="shared" si="119"/>
        <v>175.1</v>
      </c>
      <c r="AB309">
        <v>167.3</v>
      </c>
      <c r="AC309">
        <f t="shared" si="120"/>
        <v>167.3</v>
      </c>
      <c r="AD309">
        <v>196.5</v>
      </c>
      <c r="AE309">
        <f t="shared" si="121"/>
        <v>196.5</v>
      </c>
      <c r="AF309">
        <v>159.80000000000001</v>
      </c>
      <c r="AG309">
        <f t="shared" si="122"/>
        <v>159.80000000000001</v>
      </c>
      <c r="AH309">
        <v>143.6</v>
      </c>
      <c r="AI309">
        <f t="shared" si="123"/>
        <v>143.6</v>
      </c>
      <c r="AJ309">
        <v>157.30000000000001</v>
      </c>
      <c r="AK309">
        <f t="shared" si="124"/>
        <v>157.30000000000001</v>
      </c>
      <c r="AL309">
        <v>162.1</v>
      </c>
      <c r="AM309">
        <f t="shared" si="108"/>
        <v>162.1</v>
      </c>
      <c r="AN309">
        <v>160.69999999999999</v>
      </c>
      <c r="AO309">
        <f t="shared" si="125"/>
        <v>160.69999999999999</v>
      </c>
      <c r="AP309">
        <v>153.19999999999999</v>
      </c>
      <c r="AQ309">
        <f t="shared" si="126"/>
        <v>153.19999999999999</v>
      </c>
      <c r="AR309">
        <v>162.80000000000001</v>
      </c>
      <c r="AS309">
        <f t="shared" si="127"/>
        <v>162.80000000000001</v>
      </c>
      <c r="AT309">
        <v>150.4</v>
      </c>
      <c r="AU309">
        <f t="shared" si="128"/>
        <v>150.4</v>
      </c>
      <c r="AV309">
        <v>153.69999999999999</v>
      </c>
      <c r="AW309">
        <f t="shared" si="129"/>
        <v>153.69999999999999</v>
      </c>
      <c r="AX309">
        <v>160.4</v>
      </c>
      <c r="AY309">
        <f t="shared" si="130"/>
        <v>160.4</v>
      </c>
      <c r="AZ309">
        <v>159.6</v>
      </c>
      <c r="BA309">
        <f t="shared" si="131"/>
        <v>159.6</v>
      </c>
      <c r="BB309">
        <v>156</v>
      </c>
      <c r="BC309">
        <f t="shared" si="132"/>
        <v>156</v>
      </c>
      <c r="BD309">
        <v>162.30000000000001</v>
      </c>
      <c r="BE309">
        <f t="shared" si="133"/>
        <v>162.30000000000001</v>
      </c>
    </row>
    <row r="310" spans="1:57" x14ac:dyDescent="0.3">
      <c r="A310" t="s">
        <v>34</v>
      </c>
      <c r="B310">
        <v>2021</v>
      </c>
      <c r="C310" t="s">
        <v>41</v>
      </c>
      <c r="D310">
        <v>146.6</v>
      </c>
      <c r="E310">
        <f t="shared" si="135"/>
        <v>146.6</v>
      </c>
      <c r="F310">
        <v>204</v>
      </c>
      <c r="G310">
        <f t="shared" si="136"/>
        <v>204</v>
      </c>
      <c r="H310">
        <v>172.8</v>
      </c>
      <c r="I310">
        <f t="shared" si="110"/>
        <v>172.8</v>
      </c>
      <c r="J310">
        <v>158.4</v>
      </c>
      <c r="K310">
        <f t="shared" si="111"/>
        <v>158.4</v>
      </c>
      <c r="L310">
        <v>188</v>
      </c>
      <c r="M310">
        <f t="shared" si="112"/>
        <v>188</v>
      </c>
      <c r="N310">
        <v>156.80000000000001</v>
      </c>
      <c r="O310">
        <f t="shared" si="113"/>
        <v>156.80000000000001</v>
      </c>
      <c r="P310">
        <v>162.19999999999999</v>
      </c>
      <c r="Q310">
        <f t="shared" si="114"/>
        <v>162.19999999999999</v>
      </c>
      <c r="R310">
        <v>164.1</v>
      </c>
      <c r="S310">
        <f t="shared" si="115"/>
        <v>164.1</v>
      </c>
      <c r="T310">
        <v>119.7</v>
      </c>
      <c r="U310">
        <f t="shared" si="116"/>
        <v>119.7</v>
      </c>
      <c r="V310">
        <v>168.8</v>
      </c>
      <c r="W310">
        <f t="shared" si="117"/>
        <v>168.8</v>
      </c>
      <c r="X310">
        <v>162.69999999999999</v>
      </c>
      <c r="Y310">
        <f t="shared" si="118"/>
        <v>162.69999999999999</v>
      </c>
      <c r="Z310">
        <v>173.9</v>
      </c>
      <c r="AA310">
        <f t="shared" si="119"/>
        <v>173.9</v>
      </c>
      <c r="AB310">
        <v>164</v>
      </c>
      <c r="AC310">
        <f t="shared" si="120"/>
        <v>164</v>
      </c>
      <c r="AD310">
        <v>192.1</v>
      </c>
      <c r="AE310">
        <f t="shared" si="121"/>
        <v>192.1</v>
      </c>
      <c r="AF310">
        <v>164.5</v>
      </c>
      <c r="AG310">
        <f t="shared" si="122"/>
        <v>164.5</v>
      </c>
      <c r="AH310">
        <v>155.30000000000001</v>
      </c>
      <c r="AI310">
        <f t="shared" si="123"/>
        <v>155.30000000000001</v>
      </c>
      <c r="AJ310">
        <v>163.19999999999999</v>
      </c>
      <c r="AK310">
        <f t="shared" si="124"/>
        <v>163.19999999999999</v>
      </c>
      <c r="AL310">
        <v>162.1</v>
      </c>
      <c r="AM310">
        <f t="shared" si="108"/>
        <v>162.1</v>
      </c>
      <c r="AN310">
        <v>162.6</v>
      </c>
      <c r="AO310">
        <f t="shared" si="125"/>
        <v>162.6</v>
      </c>
      <c r="AP310">
        <v>157.5</v>
      </c>
      <c r="AQ310">
        <f t="shared" si="126"/>
        <v>157.5</v>
      </c>
      <c r="AR310">
        <v>168.4</v>
      </c>
      <c r="AS310">
        <f t="shared" si="127"/>
        <v>168.4</v>
      </c>
      <c r="AT310">
        <v>154</v>
      </c>
      <c r="AU310">
        <f t="shared" si="128"/>
        <v>154</v>
      </c>
      <c r="AV310">
        <v>157.6</v>
      </c>
      <c r="AW310">
        <f t="shared" si="129"/>
        <v>157.6</v>
      </c>
      <c r="AX310">
        <v>163.80000000000001</v>
      </c>
      <c r="AY310">
        <f t="shared" si="130"/>
        <v>163.80000000000001</v>
      </c>
      <c r="AZ310">
        <v>160</v>
      </c>
      <c r="BA310">
        <f t="shared" si="131"/>
        <v>160</v>
      </c>
      <c r="BB310">
        <v>160</v>
      </c>
      <c r="BC310">
        <f t="shared" si="132"/>
        <v>160</v>
      </c>
      <c r="BD310">
        <v>163.19999999999999</v>
      </c>
      <c r="BE310">
        <f t="shared" si="133"/>
        <v>163.19999999999999</v>
      </c>
    </row>
    <row r="311" spans="1:57" x14ac:dyDescent="0.3">
      <c r="A311" t="s">
        <v>30</v>
      </c>
      <c r="B311">
        <v>2021</v>
      </c>
      <c r="C311" t="s">
        <v>42</v>
      </c>
      <c r="D311">
        <v>145.4</v>
      </c>
      <c r="E311">
        <f t="shared" si="135"/>
        <v>145.4</v>
      </c>
      <c r="F311">
        <v>202.1</v>
      </c>
      <c r="G311">
        <f t="shared" si="136"/>
        <v>202.1</v>
      </c>
      <c r="H311">
        <v>172</v>
      </c>
      <c r="I311">
        <f t="shared" si="110"/>
        <v>172</v>
      </c>
      <c r="J311">
        <v>158</v>
      </c>
      <c r="K311">
        <f t="shared" si="111"/>
        <v>158</v>
      </c>
      <c r="L311">
        <v>195.5</v>
      </c>
      <c r="M311">
        <f t="shared" si="112"/>
        <v>195.5</v>
      </c>
      <c r="N311">
        <v>152.69999999999999</v>
      </c>
      <c r="O311">
        <f t="shared" si="113"/>
        <v>152.69999999999999</v>
      </c>
      <c r="P311">
        <v>151.4</v>
      </c>
      <c r="Q311">
        <f t="shared" si="114"/>
        <v>151.4</v>
      </c>
      <c r="R311">
        <v>163.9</v>
      </c>
      <c r="S311">
        <f t="shared" si="115"/>
        <v>163.9</v>
      </c>
      <c r="T311">
        <v>119.3</v>
      </c>
      <c r="U311">
        <f t="shared" si="116"/>
        <v>119.3</v>
      </c>
      <c r="V311">
        <v>170.1</v>
      </c>
      <c r="W311">
        <f t="shared" si="117"/>
        <v>170.1</v>
      </c>
      <c r="X311">
        <v>168.3</v>
      </c>
      <c r="Y311">
        <f t="shared" si="118"/>
        <v>168.3</v>
      </c>
      <c r="Z311">
        <v>172.8</v>
      </c>
      <c r="AA311">
        <f t="shared" si="119"/>
        <v>172.8</v>
      </c>
      <c r="AB311">
        <v>162.1</v>
      </c>
      <c r="AC311">
        <f t="shared" si="120"/>
        <v>162.1</v>
      </c>
      <c r="AD311">
        <v>190.5</v>
      </c>
      <c r="AE311">
        <f t="shared" si="121"/>
        <v>190.5</v>
      </c>
      <c r="AF311">
        <v>167.7</v>
      </c>
      <c r="AG311">
        <f t="shared" si="122"/>
        <v>167.7</v>
      </c>
      <c r="AH311">
        <v>163.6</v>
      </c>
      <c r="AI311">
        <f t="shared" si="123"/>
        <v>163.6</v>
      </c>
      <c r="AJ311">
        <v>167.1</v>
      </c>
      <c r="AK311">
        <f t="shared" si="124"/>
        <v>167.1</v>
      </c>
      <c r="AL311" t="s">
        <v>32</v>
      </c>
      <c r="AM311">
        <f t="shared" si="108"/>
        <v>162.1</v>
      </c>
      <c r="AN311">
        <v>163.69999999999999</v>
      </c>
      <c r="AO311">
        <f t="shared" si="125"/>
        <v>163.69999999999999</v>
      </c>
      <c r="AP311">
        <v>161.30000000000001</v>
      </c>
      <c r="AQ311">
        <f t="shared" si="126"/>
        <v>161.30000000000001</v>
      </c>
      <c r="AR311">
        <v>171.9</v>
      </c>
      <c r="AS311">
        <f t="shared" si="127"/>
        <v>171.9</v>
      </c>
      <c r="AT311">
        <v>157.80000000000001</v>
      </c>
      <c r="AU311">
        <f t="shared" si="128"/>
        <v>157.80000000000001</v>
      </c>
      <c r="AV311">
        <v>162.69999999999999</v>
      </c>
      <c r="AW311">
        <f t="shared" si="129"/>
        <v>162.69999999999999</v>
      </c>
      <c r="AX311">
        <v>168.5</v>
      </c>
      <c r="AY311">
        <f t="shared" si="130"/>
        <v>168.5</v>
      </c>
      <c r="AZ311">
        <v>160.19999999999999</v>
      </c>
      <c r="BA311">
        <f t="shared" si="131"/>
        <v>160.19999999999999</v>
      </c>
      <c r="BB311">
        <v>163.80000000000001</v>
      </c>
      <c r="BC311">
        <f t="shared" si="132"/>
        <v>163.80000000000001</v>
      </c>
      <c r="BD311">
        <v>164</v>
      </c>
      <c r="BE311">
        <f t="shared" si="133"/>
        <v>164</v>
      </c>
    </row>
    <row r="312" spans="1:57" x14ac:dyDescent="0.3">
      <c r="A312" t="s">
        <v>33</v>
      </c>
      <c r="B312">
        <v>2021</v>
      </c>
      <c r="C312" t="s">
        <v>42</v>
      </c>
      <c r="D312">
        <v>149.30000000000001</v>
      </c>
      <c r="E312">
        <f t="shared" si="135"/>
        <v>149.30000000000001</v>
      </c>
      <c r="F312">
        <v>207.4</v>
      </c>
      <c r="G312">
        <f t="shared" si="136"/>
        <v>207.4</v>
      </c>
      <c r="H312">
        <v>174.1</v>
      </c>
      <c r="I312">
        <f t="shared" si="110"/>
        <v>174.1</v>
      </c>
      <c r="J312">
        <v>159.1</v>
      </c>
      <c r="K312">
        <f t="shared" si="111"/>
        <v>159.1</v>
      </c>
      <c r="L312">
        <v>175</v>
      </c>
      <c r="M312">
        <f t="shared" si="112"/>
        <v>175</v>
      </c>
      <c r="N312">
        <v>161.19999999999999</v>
      </c>
      <c r="O312">
        <f t="shared" si="113"/>
        <v>161.19999999999999</v>
      </c>
      <c r="P312">
        <v>183.5</v>
      </c>
      <c r="Q312">
        <f t="shared" si="114"/>
        <v>183.5</v>
      </c>
      <c r="R312">
        <v>164.5</v>
      </c>
      <c r="S312">
        <f t="shared" si="115"/>
        <v>164.5</v>
      </c>
      <c r="T312">
        <v>120.4</v>
      </c>
      <c r="U312">
        <f t="shared" si="116"/>
        <v>120.4</v>
      </c>
      <c r="V312">
        <v>166.2</v>
      </c>
      <c r="W312">
        <f t="shared" si="117"/>
        <v>166.2</v>
      </c>
      <c r="X312">
        <v>154.80000000000001</v>
      </c>
      <c r="Y312">
        <f t="shared" si="118"/>
        <v>154.80000000000001</v>
      </c>
      <c r="Z312">
        <v>175.1</v>
      </c>
      <c r="AA312">
        <f t="shared" si="119"/>
        <v>175.1</v>
      </c>
      <c r="AB312">
        <v>167.3</v>
      </c>
      <c r="AC312">
        <f t="shared" si="120"/>
        <v>167.3</v>
      </c>
      <c r="AD312">
        <v>196.5</v>
      </c>
      <c r="AE312">
        <f t="shared" si="121"/>
        <v>196.5</v>
      </c>
      <c r="AF312">
        <v>159.80000000000001</v>
      </c>
      <c r="AG312">
        <f t="shared" si="122"/>
        <v>159.80000000000001</v>
      </c>
      <c r="AH312">
        <v>143.6</v>
      </c>
      <c r="AI312">
        <f t="shared" si="123"/>
        <v>143.6</v>
      </c>
      <c r="AJ312">
        <v>157.4</v>
      </c>
      <c r="AK312">
        <f t="shared" si="124"/>
        <v>157.4</v>
      </c>
      <c r="AL312">
        <v>162.1</v>
      </c>
      <c r="AM312">
        <f t="shared" si="108"/>
        <v>162.1</v>
      </c>
      <c r="AN312">
        <v>160.80000000000001</v>
      </c>
      <c r="AO312">
        <f t="shared" si="125"/>
        <v>160.80000000000001</v>
      </c>
      <c r="AP312">
        <v>153.30000000000001</v>
      </c>
      <c r="AQ312">
        <f t="shared" si="126"/>
        <v>153.30000000000001</v>
      </c>
      <c r="AR312">
        <v>162.80000000000001</v>
      </c>
      <c r="AS312">
        <f t="shared" si="127"/>
        <v>162.80000000000001</v>
      </c>
      <c r="AT312">
        <v>150.5</v>
      </c>
      <c r="AU312">
        <f t="shared" si="128"/>
        <v>150.5</v>
      </c>
      <c r="AV312">
        <v>153.9</v>
      </c>
      <c r="AW312">
        <f t="shared" si="129"/>
        <v>153.9</v>
      </c>
      <c r="AX312">
        <v>160.30000000000001</v>
      </c>
      <c r="AY312">
        <f t="shared" si="130"/>
        <v>160.30000000000001</v>
      </c>
      <c r="AZ312">
        <v>159.6</v>
      </c>
      <c r="BA312">
        <f t="shared" si="131"/>
        <v>159.6</v>
      </c>
      <c r="BB312">
        <v>156</v>
      </c>
      <c r="BC312">
        <f t="shared" si="132"/>
        <v>156</v>
      </c>
      <c r="BD312">
        <v>162.30000000000001</v>
      </c>
      <c r="BE312">
        <f t="shared" si="133"/>
        <v>162.30000000000001</v>
      </c>
    </row>
    <row r="313" spans="1:57" x14ac:dyDescent="0.3">
      <c r="A313" t="s">
        <v>34</v>
      </c>
      <c r="B313">
        <v>2021</v>
      </c>
      <c r="C313" t="s">
        <v>42</v>
      </c>
      <c r="D313">
        <v>146.6</v>
      </c>
      <c r="E313">
        <f t="shared" si="135"/>
        <v>146.6</v>
      </c>
      <c r="F313">
        <v>204</v>
      </c>
      <c r="G313">
        <f t="shared" si="136"/>
        <v>204</v>
      </c>
      <c r="H313">
        <v>172.8</v>
      </c>
      <c r="I313">
        <f t="shared" si="110"/>
        <v>172.8</v>
      </c>
      <c r="J313">
        <v>158.4</v>
      </c>
      <c r="K313">
        <f t="shared" si="111"/>
        <v>158.4</v>
      </c>
      <c r="L313">
        <v>188</v>
      </c>
      <c r="M313">
        <f t="shared" si="112"/>
        <v>188</v>
      </c>
      <c r="N313">
        <v>156.69999999999999</v>
      </c>
      <c r="O313">
        <f t="shared" si="113"/>
        <v>156.69999999999999</v>
      </c>
      <c r="P313">
        <v>162.30000000000001</v>
      </c>
      <c r="Q313">
        <f t="shared" si="114"/>
        <v>162.30000000000001</v>
      </c>
      <c r="R313">
        <v>164.1</v>
      </c>
      <c r="S313">
        <f t="shared" si="115"/>
        <v>164.1</v>
      </c>
      <c r="T313">
        <v>119.7</v>
      </c>
      <c r="U313">
        <f t="shared" si="116"/>
        <v>119.7</v>
      </c>
      <c r="V313">
        <v>168.8</v>
      </c>
      <c r="W313">
        <f t="shared" si="117"/>
        <v>168.8</v>
      </c>
      <c r="X313">
        <v>162.69999999999999</v>
      </c>
      <c r="Y313">
        <f t="shared" si="118"/>
        <v>162.69999999999999</v>
      </c>
      <c r="Z313">
        <v>173.9</v>
      </c>
      <c r="AA313">
        <f t="shared" si="119"/>
        <v>173.9</v>
      </c>
      <c r="AB313">
        <v>164</v>
      </c>
      <c r="AC313">
        <f t="shared" si="120"/>
        <v>164</v>
      </c>
      <c r="AD313">
        <v>192.1</v>
      </c>
      <c r="AE313">
        <f t="shared" si="121"/>
        <v>192.1</v>
      </c>
      <c r="AF313">
        <v>164.6</v>
      </c>
      <c r="AG313">
        <f t="shared" si="122"/>
        <v>164.6</v>
      </c>
      <c r="AH313">
        <v>155.30000000000001</v>
      </c>
      <c r="AI313">
        <f t="shared" si="123"/>
        <v>155.30000000000001</v>
      </c>
      <c r="AJ313">
        <v>163.30000000000001</v>
      </c>
      <c r="AK313">
        <f t="shared" si="124"/>
        <v>163.30000000000001</v>
      </c>
      <c r="AL313">
        <v>162.1</v>
      </c>
      <c r="AM313">
        <f t="shared" si="108"/>
        <v>162.1</v>
      </c>
      <c r="AN313">
        <v>162.6</v>
      </c>
      <c r="AO313">
        <f t="shared" si="125"/>
        <v>162.6</v>
      </c>
      <c r="AP313">
        <v>157.5</v>
      </c>
      <c r="AQ313">
        <f t="shared" si="126"/>
        <v>157.5</v>
      </c>
      <c r="AR313">
        <v>168.4</v>
      </c>
      <c r="AS313">
        <f t="shared" si="127"/>
        <v>168.4</v>
      </c>
      <c r="AT313">
        <v>154</v>
      </c>
      <c r="AU313">
        <f t="shared" si="128"/>
        <v>154</v>
      </c>
      <c r="AV313">
        <v>157.69999999999999</v>
      </c>
      <c r="AW313">
        <f t="shared" si="129"/>
        <v>157.69999999999999</v>
      </c>
      <c r="AX313">
        <v>163.69999999999999</v>
      </c>
      <c r="AY313">
        <f t="shared" si="130"/>
        <v>163.69999999999999</v>
      </c>
      <c r="AZ313">
        <v>160</v>
      </c>
      <c r="BA313">
        <f t="shared" si="131"/>
        <v>160</v>
      </c>
      <c r="BB313">
        <v>160</v>
      </c>
      <c r="BC313">
        <f t="shared" si="132"/>
        <v>160</v>
      </c>
      <c r="BD313">
        <v>163.19999999999999</v>
      </c>
      <c r="BE313">
        <f t="shared" si="133"/>
        <v>163.19999999999999</v>
      </c>
    </row>
    <row r="314" spans="1:57" x14ac:dyDescent="0.3">
      <c r="A314" t="s">
        <v>30</v>
      </c>
      <c r="B314">
        <v>2021</v>
      </c>
      <c r="C314" t="s">
        <v>43</v>
      </c>
      <c r="D314">
        <v>146.1</v>
      </c>
      <c r="E314">
        <f t="shared" si="135"/>
        <v>146.1</v>
      </c>
      <c r="F314">
        <v>202.5</v>
      </c>
      <c r="G314">
        <f t="shared" si="136"/>
        <v>202.5</v>
      </c>
      <c r="H314">
        <v>170.1</v>
      </c>
      <c r="I314">
        <f t="shared" si="110"/>
        <v>170.1</v>
      </c>
      <c r="J314">
        <v>158.4</v>
      </c>
      <c r="K314">
        <f t="shared" si="111"/>
        <v>158.4</v>
      </c>
      <c r="L314">
        <v>198.8</v>
      </c>
      <c r="M314">
        <f t="shared" si="112"/>
        <v>198.8</v>
      </c>
      <c r="N314">
        <v>152.6</v>
      </c>
      <c r="O314">
        <f t="shared" si="113"/>
        <v>152.6</v>
      </c>
      <c r="P314">
        <v>170.4</v>
      </c>
      <c r="Q314">
        <f t="shared" si="114"/>
        <v>170.4</v>
      </c>
      <c r="R314">
        <v>165.2</v>
      </c>
      <c r="S314">
        <f t="shared" si="115"/>
        <v>165.2</v>
      </c>
      <c r="T314">
        <v>121.6</v>
      </c>
      <c r="U314">
        <f t="shared" si="116"/>
        <v>121.6</v>
      </c>
      <c r="V314">
        <v>170.6</v>
      </c>
      <c r="W314">
        <f t="shared" si="117"/>
        <v>170.6</v>
      </c>
      <c r="X314">
        <v>168.8</v>
      </c>
      <c r="Y314">
        <f t="shared" si="118"/>
        <v>168.8</v>
      </c>
      <c r="Z314">
        <v>173.6</v>
      </c>
      <c r="AA314">
        <f t="shared" si="119"/>
        <v>173.6</v>
      </c>
      <c r="AB314">
        <v>165.5</v>
      </c>
      <c r="AC314">
        <f t="shared" si="120"/>
        <v>165.5</v>
      </c>
      <c r="AD314">
        <v>191.2</v>
      </c>
      <c r="AE314">
        <f t="shared" si="121"/>
        <v>191.2</v>
      </c>
      <c r="AF314">
        <v>168.9</v>
      </c>
      <c r="AG314">
        <f t="shared" si="122"/>
        <v>168.9</v>
      </c>
      <c r="AH314">
        <v>164.8</v>
      </c>
      <c r="AI314">
        <f t="shared" si="123"/>
        <v>164.8</v>
      </c>
      <c r="AJ314">
        <v>168.3</v>
      </c>
      <c r="AK314">
        <f t="shared" si="124"/>
        <v>168.3</v>
      </c>
      <c r="AL314" t="s">
        <v>32</v>
      </c>
      <c r="AM314">
        <f t="shared" si="108"/>
        <v>163.6</v>
      </c>
      <c r="AN314">
        <v>165.5</v>
      </c>
      <c r="AO314">
        <f t="shared" si="125"/>
        <v>165.5</v>
      </c>
      <c r="AP314">
        <v>162</v>
      </c>
      <c r="AQ314">
        <f t="shared" si="126"/>
        <v>162</v>
      </c>
      <c r="AR314">
        <v>172.5</v>
      </c>
      <c r="AS314">
        <f t="shared" si="127"/>
        <v>172.5</v>
      </c>
      <c r="AT314">
        <v>159.5</v>
      </c>
      <c r="AU314">
        <f t="shared" si="128"/>
        <v>159.5</v>
      </c>
      <c r="AV314">
        <v>163.19999999999999</v>
      </c>
      <c r="AW314">
        <f t="shared" si="129"/>
        <v>163.19999999999999</v>
      </c>
      <c r="AX314">
        <v>169</v>
      </c>
      <c r="AY314">
        <f t="shared" si="130"/>
        <v>169</v>
      </c>
      <c r="AZ314">
        <v>161.1</v>
      </c>
      <c r="BA314">
        <f t="shared" si="131"/>
        <v>161.1</v>
      </c>
      <c r="BB314">
        <v>164.7</v>
      </c>
      <c r="BC314">
        <f t="shared" si="132"/>
        <v>164.7</v>
      </c>
      <c r="BD314">
        <v>166.3</v>
      </c>
      <c r="BE314">
        <f t="shared" si="133"/>
        <v>166.3</v>
      </c>
    </row>
    <row r="315" spans="1:57" x14ac:dyDescent="0.3">
      <c r="A315" t="s">
        <v>33</v>
      </c>
      <c r="B315">
        <v>2021</v>
      </c>
      <c r="C315" t="s">
        <v>43</v>
      </c>
      <c r="D315">
        <v>150.1</v>
      </c>
      <c r="E315">
        <f t="shared" si="135"/>
        <v>150.1</v>
      </c>
      <c r="F315">
        <v>208.4</v>
      </c>
      <c r="G315">
        <f t="shared" si="136"/>
        <v>208.4</v>
      </c>
      <c r="H315">
        <v>173</v>
      </c>
      <c r="I315">
        <f t="shared" si="110"/>
        <v>173</v>
      </c>
      <c r="J315">
        <v>159.19999999999999</v>
      </c>
      <c r="K315">
        <f t="shared" si="111"/>
        <v>159.19999999999999</v>
      </c>
      <c r="L315">
        <v>176.6</v>
      </c>
      <c r="M315">
        <f t="shared" si="112"/>
        <v>176.6</v>
      </c>
      <c r="N315">
        <v>159.30000000000001</v>
      </c>
      <c r="O315">
        <f t="shared" si="113"/>
        <v>159.30000000000001</v>
      </c>
      <c r="P315">
        <v>214.4</v>
      </c>
      <c r="Q315">
        <f t="shared" si="114"/>
        <v>214.4</v>
      </c>
      <c r="R315">
        <v>165.3</v>
      </c>
      <c r="S315">
        <f t="shared" si="115"/>
        <v>165.3</v>
      </c>
      <c r="T315">
        <v>122.5</v>
      </c>
      <c r="U315">
        <f t="shared" si="116"/>
        <v>122.5</v>
      </c>
      <c r="V315">
        <v>166.8</v>
      </c>
      <c r="W315">
        <f t="shared" si="117"/>
        <v>166.8</v>
      </c>
      <c r="X315">
        <v>155.4</v>
      </c>
      <c r="Y315">
        <f t="shared" si="118"/>
        <v>155.4</v>
      </c>
      <c r="Z315">
        <v>175.9</v>
      </c>
      <c r="AA315">
        <f t="shared" si="119"/>
        <v>175.9</v>
      </c>
      <c r="AB315">
        <v>171.5</v>
      </c>
      <c r="AC315">
        <f t="shared" si="120"/>
        <v>171.5</v>
      </c>
      <c r="AD315">
        <v>197</v>
      </c>
      <c r="AE315">
        <f t="shared" si="121"/>
        <v>197</v>
      </c>
      <c r="AF315">
        <v>160.80000000000001</v>
      </c>
      <c r="AG315">
        <f t="shared" si="122"/>
        <v>160.80000000000001</v>
      </c>
      <c r="AH315">
        <v>144.4</v>
      </c>
      <c r="AI315">
        <f t="shared" si="123"/>
        <v>144.4</v>
      </c>
      <c r="AJ315">
        <v>158.30000000000001</v>
      </c>
      <c r="AK315">
        <f t="shared" si="124"/>
        <v>158.30000000000001</v>
      </c>
      <c r="AL315">
        <v>163.6</v>
      </c>
      <c r="AM315">
        <f t="shared" si="108"/>
        <v>163.6</v>
      </c>
      <c r="AN315">
        <v>162.19999999999999</v>
      </c>
      <c r="AO315">
        <f t="shared" si="125"/>
        <v>162.19999999999999</v>
      </c>
      <c r="AP315">
        <v>154.30000000000001</v>
      </c>
      <c r="AQ315">
        <f t="shared" si="126"/>
        <v>154.30000000000001</v>
      </c>
      <c r="AR315">
        <v>163.5</v>
      </c>
      <c r="AS315">
        <f t="shared" si="127"/>
        <v>163.5</v>
      </c>
      <c r="AT315">
        <v>152.19999999999999</v>
      </c>
      <c r="AU315">
        <f t="shared" si="128"/>
        <v>152.19999999999999</v>
      </c>
      <c r="AV315">
        <v>155.1</v>
      </c>
      <c r="AW315">
        <f t="shared" si="129"/>
        <v>155.1</v>
      </c>
      <c r="AX315">
        <v>160.30000000000001</v>
      </c>
      <c r="AY315">
        <f t="shared" si="130"/>
        <v>160.30000000000001</v>
      </c>
      <c r="AZ315">
        <v>160.30000000000001</v>
      </c>
      <c r="BA315">
        <f t="shared" si="131"/>
        <v>160.30000000000001</v>
      </c>
      <c r="BB315">
        <v>157</v>
      </c>
      <c r="BC315">
        <f t="shared" si="132"/>
        <v>157</v>
      </c>
      <c r="BD315">
        <v>164.6</v>
      </c>
      <c r="BE315">
        <f t="shared" si="133"/>
        <v>164.6</v>
      </c>
    </row>
    <row r="316" spans="1:57" x14ac:dyDescent="0.3">
      <c r="A316" t="s">
        <v>34</v>
      </c>
      <c r="B316">
        <v>2021</v>
      </c>
      <c r="C316" t="s">
        <v>43</v>
      </c>
      <c r="D316">
        <v>147.4</v>
      </c>
      <c r="E316">
        <f t="shared" si="135"/>
        <v>147.4</v>
      </c>
      <c r="F316">
        <v>204.6</v>
      </c>
      <c r="G316">
        <f t="shared" si="136"/>
        <v>204.6</v>
      </c>
      <c r="H316">
        <v>171.2</v>
      </c>
      <c r="I316">
        <f t="shared" si="110"/>
        <v>171.2</v>
      </c>
      <c r="J316">
        <v>158.69999999999999</v>
      </c>
      <c r="K316">
        <f t="shared" si="111"/>
        <v>158.69999999999999</v>
      </c>
      <c r="L316">
        <v>190.6</v>
      </c>
      <c r="M316">
        <f t="shared" si="112"/>
        <v>190.6</v>
      </c>
      <c r="N316">
        <v>155.69999999999999</v>
      </c>
      <c r="O316">
        <f t="shared" si="113"/>
        <v>155.69999999999999</v>
      </c>
      <c r="P316">
        <v>185.3</v>
      </c>
      <c r="Q316">
        <f t="shared" si="114"/>
        <v>185.3</v>
      </c>
      <c r="R316">
        <v>165.2</v>
      </c>
      <c r="S316">
        <f t="shared" si="115"/>
        <v>165.2</v>
      </c>
      <c r="T316">
        <v>121.9</v>
      </c>
      <c r="U316">
        <f t="shared" si="116"/>
        <v>121.9</v>
      </c>
      <c r="V316">
        <v>169.3</v>
      </c>
      <c r="W316">
        <f t="shared" si="117"/>
        <v>169.3</v>
      </c>
      <c r="X316">
        <v>163.19999999999999</v>
      </c>
      <c r="Y316">
        <f t="shared" si="118"/>
        <v>163.19999999999999</v>
      </c>
      <c r="Z316">
        <v>174.7</v>
      </c>
      <c r="AA316">
        <f t="shared" si="119"/>
        <v>174.7</v>
      </c>
      <c r="AB316">
        <v>167.7</v>
      </c>
      <c r="AC316">
        <f t="shared" si="120"/>
        <v>167.7</v>
      </c>
      <c r="AD316">
        <v>192.7</v>
      </c>
      <c r="AE316">
        <f t="shared" si="121"/>
        <v>192.7</v>
      </c>
      <c r="AF316">
        <v>165.7</v>
      </c>
      <c r="AG316">
        <f t="shared" si="122"/>
        <v>165.7</v>
      </c>
      <c r="AH316">
        <v>156.30000000000001</v>
      </c>
      <c r="AI316">
        <f t="shared" si="123"/>
        <v>156.30000000000001</v>
      </c>
      <c r="AJ316">
        <v>164.3</v>
      </c>
      <c r="AK316">
        <f t="shared" si="124"/>
        <v>164.3</v>
      </c>
      <c r="AL316">
        <v>163.6</v>
      </c>
      <c r="AM316">
        <f t="shared" si="108"/>
        <v>163.6</v>
      </c>
      <c r="AN316">
        <v>164.2</v>
      </c>
      <c r="AO316">
        <f t="shared" si="125"/>
        <v>164.2</v>
      </c>
      <c r="AP316">
        <v>158.4</v>
      </c>
      <c r="AQ316">
        <f t="shared" si="126"/>
        <v>158.4</v>
      </c>
      <c r="AR316">
        <v>169.1</v>
      </c>
      <c r="AS316">
        <f t="shared" si="127"/>
        <v>169.1</v>
      </c>
      <c r="AT316">
        <v>155.69999999999999</v>
      </c>
      <c r="AU316">
        <f t="shared" si="128"/>
        <v>155.69999999999999</v>
      </c>
      <c r="AV316">
        <v>158.6</v>
      </c>
      <c r="AW316">
        <f t="shared" si="129"/>
        <v>158.6</v>
      </c>
      <c r="AX316">
        <v>163.9</v>
      </c>
      <c r="AY316">
        <f t="shared" si="130"/>
        <v>163.9</v>
      </c>
      <c r="AZ316">
        <v>160.80000000000001</v>
      </c>
      <c r="BA316">
        <f t="shared" si="131"/>
        <v>160.80000000000001</v>
      </c>
      <c r="BB316">
        <v>161</v>
      </c>
      <c r="BC316">
        <f t="shared" si="132"/>
        <v>161</v>
      </c>
      <c r="BD316">
        <v>165.5</v>
      </c>
      <c r="BE316">
        <f t="shared" si="133"/>
        <v>165.5</v>
      </c>
    </row>
    <row r="317" spans="1:57" x14ac:dyDescent="0.3">
      <c r="A317" t="s">
        <v>30</v>
      </c>
      <c r="B317">
        <v>2021</v>
      </c>
      <c r="C317" t="s">
        <v>45</v>
      </c>
      <c r="D317">
        <v>146.9</v>
      </c>
      <c r="E317">
        <f t="shared" si="135"/>
        <v>146.9</v>
      </c>
      <c r="F317">
        <v>199.8</v>
      </c>
      <c r="G317">
        <f t="shared" si="136"/>
        <v>199.8</v>
      </c>
      <c r="H317">
        <v>171.5</v>
      </c>
      <c r="I317">
        <f t="shared" si="110"/>
        <v>171.5</v>
      </c>
      <c r="J317">
        <v>159.1</v>
      </c>
      <c r="K317">
        <f t="shared" si="111"/>
        <v>159.1</v>
      </c>
      <c r="L317">
        <v>198.4</v>
      </c>
      <c r="M317">
        <f t="shared" si="112"/>
        <v>198.4</v>
      </c>
      <c r="N317">
        <v>153.19999999999999</v>
      </c>
      <c r="O317">
        <f t="shared" si="113"/>
        <v>153.19999999999999</v>
      </c>
      <c r="P317">
        <v>183.9</v>
      </c>
      <c r="Q317">
        <f t="shared" si="114"/>
        <v>183.9</v>
      </c>
      <c r="R317">
        <v>165.4</v>
      </c>
      <c r="S317">
        <f t="shared" si="115"/>
        <v>165.4</v>
      </c>
      <c r="T317">
        <v>122.1</v>
      </c>
      <c r="U317">
        <f t="shared" si="116"/>
        <v>122.1</v>
      </c>
      <c r="V317">
        <v>170.8</v>
      </c>
      <c r="W317">
        <f t="shared" si="117"/>
        <v>170.8</v>
      </c>
      <c r="X317">
        <v>169.1</v>
      </c>
      <c r="Y317">
        <f t="shared" si="118"/>
        <v>169.1</v>
      </c>
      <c r="Z317">
        <v>174.3</v>
      </c>
      <c r="AA317">
        <f t="shared" si="119"/>
        <v>174.3</v>
      </c>
      <c r="AB317">
        <v>167.5</v>
      </c>
      <c r="AC317">
        <f t="shared" si="120"/>
        <v>167.5</v>
      </c>
      <c r="AD317">
        <v>191.4</v>
      </c>
      <c r="AE317">
        <f t="shared" si="121"/>
        <v>191.4</v>
      </c>
      <c r="AF317">
        <v>170.4</v>
      </c>
      <c r="AG317">
        <f t="shared" si="122"/>
        <v>170.4</v>
      </c>
      <c r="AH317">
        <v>166</v>
      </c>
      <c r="AI317">
        <f t="shared" si="123"/>
        <v>166</v>
      </c>
      <c r="AJ317">
        <v>169.8</v>
      </c>
      <c r="AK317">
        <f t="shared" si="124"/>
        <v>169.8</v>
      </c>
      <c r="AL317" t="s">
        <v>32</v>
      </c>
      <c r="AM317">
        <f t="shared" si="108"/>
        <v>164.2</v>
      </c>
      <c r="AN317">
        <v>165.3</v>
      </c>
      <c r="AO317">
        <f t="shared" si="125"/>
        <v>165.3</v>
      </c>
      <c r="AP317">
        <v>162.9</v>
      </c>
      <c r="AQ317">
        <f t="shared" si="126"/>
        <v>162.9</v>
      </c>
      <c r="AR317">
        <v>173.4</v>
      </c>
      <c r="AS317">
        <f t="shared" si="127"/>
        <v>173.4</v>
      </c>
      <c r="AT317">
        <v>158.9</v>
      </c>
      <c r="AU317">
        <f t="shared" si="128"/>
        <v>158.9</v>
      </c>
      <c r="AV317">
        <v>163.80000000000001</v>
      </c>
      <c r="AW317">
        <f t="shared" si="129"/>
        <v>163.80000000000001</v>
      </c>
      <c r="AX317">
        <v>169.3</v>
      </c>
      <c r="AY317">
        <f t="shared" si="130"/>
        <v>169.3</v>
      </c>
      <c r="AZ317">
        <v>162.4</v>
      </c>
      <c r="BA317">
        <f t="shared" si="131"/>
        <v>162.4</v>
      </c>
      <c r="BB317">
        <v>165.2</v>
      </c>
      <c r="BC317">
        <f t="shared" si="132"/>
        <v>165.2</v>
      </c>
      <c r="BD317">
        <v>167.6</v>
      </c>
      <c r="BE317">
        <f t="shared" si="133"/>
        <v>167.6</v>
      </c>
    </row>
    <row r="318" spans="1:57" x14ac:dyDescent="0.3">
      <c r="A318" t="s">
        <v>33</v>
      </c>
      <c r="B318">
        <v>2021</v>
      </c>
      <c r="C318" t="s">
        <v>45</v>
      </c>
      <c r="D318">
        <v>151</v>
      </c>
      <c r="E318">
        <f t="shared" si="135"/>
        <v>151</v>
      </c>
      <c r="F318">
        <v>204.9</v>
      </c>
      <c r="G318">
        <f t="shared" si="136"/>
        <v>204.9</v>
      </c>
      <c r="H318">
        <v>175.4</v>
      </c>
      <c r="I318">
        <f t="shared" si="110"/>
        <v>175.4</v>
      </c>
      <c r="J318">
        <v>159.6</v>
      </c>
      <c r="K318">
        <f t="shared" si="111"/>
        <v>159.6</v>
      </c>
      <c r="L318">
        <v>175.8</v>
      </c>
      <c r="M318">
        <f t="shared" si="112"/>
        <v>175.8</v>
      </c>
      <c r="N318">
        <v>160.30000000000001</v>
      </c>
      <c r="O318">
        <f t="shared" si="113"/>
        <v>160.30000000000001</v>
      </c>
      <c r="P318">
        <v>229.1</v>
      </c>
      <c r="Q318">
        <f t="shared" si="114"/>
        <v>229.1</v>
      </c>
      <c r="R318">
        <v>165.1</v>
      </c>
      <c r="S318">
        <f t="shared" si="115"/>
        <v>165.1</v>
      </c>
      <c r="T318">
        <v>123.1</v>
      </c>
      <c r="U318">
        <f t="shared" si="116"/>
        <v>123.1</v>
      </c>
      <c r="V318">
        <v>167.2</v>
      </c>
      <c r="W318">
        <f t="shared" si="117"/>
        <v>167.2</v>
      </c>
      <c r="X318">
        <v>156.1</v>
      </c>
      <c r="Y318">
        <f t="shared" si="118"/>
        <v>156.1</v>
      </c>
      <c r="Z318">
        <v>176.8</v>
      </c>
      <c r="AA318">
        <f t="shared" si="119"/>
        <v>176.8</v>
      </c>
      <c r="AB318">
        <v>173.5</v>
      </c>
      <c r="AC318">
        <f t="shared" si="120"/>
        <v>173.5</v>
      </c>
      <c r="AD318">
        <v>197</v>
      </c>
      <c r="AE318">
        <f t="shared" si="121"/>
        <v>197</v>
      </c>
      <c r="AF318">
        <v>162.30000000000001</v>
      </c>
      <c r="AG318">
        <f t="shared" si="122"/>
        <v>162.30000000000001</v>
      </c>
      <c r="AH318">
        <v>145.30000000000001</v>
      </c>
      <c r="AI318">
        <f t="shared" si="123"/>
        <v>145.30000000000001</v>
      </c>
      <c r="AJ318">
        <v>159.69999999999999</v>
      </c>
      <c r="AK318">
        <f t="shared" si="124"/>
        <v>159.69999999999999</v>
      </c>
      <c r="AL318">
        <v>164.2</v>
      </c>
      <c r="AM318">
        <f t="shared" si="108"/>
        <v>164.2</v>
      </c>
      <c r="AN318">
        <v>161.6</v>
      </c>
      <c r="AO318">
        <f t="shared" si="125"/>
        <v>161.6</v>
      </c>
      <c r="AP318">
        <v>155.19999999999999</v>
      </c>
      <c r="AQ318">
        <f t="shared" si="126"/>
        <v>155.19999999999999</v>
      </c>
      <c r="AR318">
        <v>164.2</v>
      </c>
      <c r="AS318">
        <f t="shared" si="127"/>
        <v>164.2</v>
      </c>
      <c r="AT318">
        <v>151.19999999999999</v>
      </c>
      <c r="AU318">
        <f t="shared" si="128"/>
        <v>151.19999999999999</v>
      </c>
      <c r="AV318">
        <v>156.69999999999999</v>
      </c>
      <c r="AW318">
        <f t="shared" si="129"/>
        <v>156.69999999999999</v>
      </c>
      <c r="AX318">
        <v>160.80000000000001</v>
      </c>
      <c r="AY318">
        <f t="shared" si="130"/>
        <v>160.80000000000001</v>
      </c>
      <c r="AZ318">
        <v>161.80000000000001</v>
      </c>
      <c r="BA318">
        <f t="shared" si="131"/>
        <v>161.80000000000001</v>
      </c>
      <c r="BB318">
        <v>157.30000000000001</v>
      </c>
      <c r="BC318">
        <f t="shared" si="132"/>
        <v>157.30000000000001</v>
      </c>
      <c r="BD318">
        <v>165.6</v>
      </c>
      <c r="BE318">
        <f t="shared" si="133"/>
        <v>165.6</v>
      </c>
    </row>
    <row r="319" spans="1:57" x14ac:dyDescent="0.3">
      <c r="A319" t="s">
        <v>34</v>
      </c>
      <c r="B319">
        <v>2021</v>
      </c>
      <c r="C319" t="s">
        <v>45</v>
      </c>
      <c r="D319">
        <v>148.19999999999999</v>
      </c>
      <c r="E319">
        <f t="shared" si="135"/>
        <v>148.19999999999999</v>
      </c>
      <c r="F319">
        <v>201.6</v>
      </c>
      <c r="G319">
        <f t="shared" si="136"/>
        <v>201.6</v>
      </c>
      <c r="H319">
        <v>173</v>
      </c>
      <c r="I319">
        <f t="shared" si="110"/>
        <v>173</v>
      </c>
      <c r="J319">
        <v>159.30000000000001</v>
      </c>
      <c r="K319">
        <f t="shared" si="111"/>
        <v>159.30000000000001</v>
      </c>
      <c r="L319">
        <v>190.1</v>
      </c>
      <c r="M319">
        <f t="shared" si="112"/>
        <v>190.1</v>
      </c>
      <c r="N319">
        <v>156.5</v>
      </c>
      <c r="O319">
        <f t="shared" si="113"/>
        <v>156.5</v>
      </c>
      <c r="P319">
        <v>199.2</v>
      </c>
      <c r="Q319">
        <f t="shared" si="114"/>
        <v>199.2</v>
      </c>
      <c r="R319">
        <v>165.3</v>
      </c>
      <c r="S319">
        <f t="shared" si="115"/>
        <v>165.3</v>
      </c>
      <c r="T319">
        <v>122.4</v>
      </c>
      <c r="U319">
        <f t="shared" si="116"/>
        <v>122.4</v>
      </c>
      <c r="V319">
        <v>169.6</v>
      </c>
      <c r="W319">
        <f t="shared" si="117"/>
        <v>169.6</v>
      </c>
      <c r="X319">
        <v>163.69999999999999</v>
      </c>
      <c r="Y319">
        <f t="shared" si="118"/>
        <v>163.69999999999999</v>
      </c>
      <c r="Z319">
        <v>175.5</v>
      </c>
      <c r="AA319">
        <f t="shared" si="119"/>
        <v>175.5</v>
      </c>
      <c r="AB319">
        <v>169.7</v>
      </c>
      <c r="AC319">
        <f t="shared" si="120"/>
        <v>169.7</v>
      </c>
      <c r="AD319">
        <v>192.9</v>
      </c>
      <c r="AE319">
        <f t="shared" si="121"/>
        <v>192.9</v>
      </c>
      <c r="AF319">
        <v>167.2</v>
      </c>
      <c r="AG319">
        <f t="shared" si="122"/>
        <v>167.2</v>
      </c>
      <c r="AH319">
        <v>157.4</v>
      </c>
      <c r="AI319">
        <f t="shared" si="123"/>
        <v>157.4</v>
      </c>
      <c r="AJ319">
        <v>165.8</v>
      </c>
      <c r="AK319">
        <f t="shared" si="124"/>
        <v>165.8</v>
      </c>
      <c r="AL319">
        <v>164.2</v>
      </c>
      <c r="AM319">
        <f t="shared" si="108"/>
        <v>164.2</v>
      </c>
      <c r="AN319">
        <v>163.9</v>
      </c>
      <c r="AO319">
        <f t="shared" si="125"/>
        <v>163.9</v>
      </c>
      <c r="AP319">
        <v>159.30000000000001</v>
      </c>
      <c r="AQ319">
        <f t="shared" si="126"/>
        <v>159.30000000000001</v>
      </c>
      <c r="AR319">
        <v>169.9</v>
      </c>
      <c r="AS319">
        <f t="shared" si="127"/>
        <v>169.9</v>
      </c>
      <c r="AT319">
        <v>154.80000000000001</v>
      </c>
      <c r="AU319">
        <f t="shared" si="128"/>
        <v>154.80000000000001</v>
      </c>
      <c r="AV319">
        <v>159.80000000000001</v>
      </c>
      <c r="AW319">
        <f t="shared" si="129"/>
        <v>159.80000000000001</v>
      </c>
      <c r="AX319">
        <v>164.3</v>
      </c>
      <c r="AY319">
        <f t="shared" si="130"/>
        <v>164.3</v>
      </c>
      <c r="AZ319">
        <v>162.19999999999999</v>
      </c>
      <c r="BA319">
        <f t="shared" si="131"/>
        <v>162.19999999999999</v>
      </c>
      <c r="BB319">
        <v>161.4</v>
      </c>
      <c r="BC319">
        <f t="shared" si="132"/>
        <v>161.4</v>
      </c>
      <c r="BD319">
        <v>166.7</v>
      </c>
      <c r="BE319">
        <f t="shared" si="133"/>
        <v>166.7</v>
      </c>
    </row>
    <row r="320" spans="1:57" x14ac:dyDescent="0.3">
      <c r="A320" t="s">
        <v>30</v>
      </c>
      <c r="B320">
        <v>2021</v>
      </c>
      <c r="C320" t="s">
        <v>46</v>
      </c>
      <c r="D320">
        <v>147.4</v>
      </c>
      <c r="E320">
        <f t="shared" si="135"/>
        <v>147.4</v>
      </c>
      <c r="F320">
        <v>197</v>
      </c>
      <c r="G320">
        <f t="shared" si="136"/>
        <v>197</v>
      </c>
      <c r="H320">
        <v>176.5</v>
      </c>
      <c r="I320">
        <f t="shared" si="110"/>
        <v>176.5</v>
      </c>
      <c r="J320">
        <v>159.80000000000001</v>
      </c>
      <c r="K320">
        <f t="shared" si="111"/>
        <v>159.80000000000001</v>
      </c>
      <c r="L320">
        <v>195.8</v>
      </c>
      <c r="M320">
        <f t="shared" si="112"/>
        <v>195.8</v>
      </c>
      <c r="N320">
        <v>152</v>
      </c>
      <c r="O320">
        <f t="shared" si="113"/>
        <v>152</v>
      </c>
      <c r="P320">
        <v>172.3</v>
      </c>
      <c r="Q320">
        <f t="shared" si="114"/>
        <v>172.3</v>
      </c>
      <c r="R320">
        <v>164.5</v>
      </c>
      <c r="S320">
        <f t="shared" si="115"/>
        <v>164.5</v>
      </c>
      <c r="T320">
        <v>120.6</v>
      </c>
      <c r="U320">
        <f t="shared" si="116"/>
        <v>120.6</v>
      </c>
      <c r="V320">
        <v>171.7</v>
      </c>
      <c r="W320">
        <f t="shared" si="117"/>
        <v>171.7</v>
      </c>
      <c r="X320">
        <v>169.7</v>
      </c>
      <c r="Y320">
        <f t="shared" si="118"/>
        <v>169.7</v>
      </c>
      <c r="Z320">
        <v>175.1</v>
      </c>
      <c r="AA320">
        <f t="shared" si="119"/>
        <v>175.1</v>
      </c>
      <c r="AB320">
        <v>165.8</v>
      </c>
      <c r="AC320">
        <f t="shared" si="120"/>
        <v>165.8</v>
      </c>
      <c r="AD320">
        <v>190.8</v>
      </c>
      <c r="AE320">
        <f t="shared" si="121"/>
        <v>190.8</v>
      </c>
      <c r="AF320">
        <v>171.8</v>
      </c>
      <c r="AG320">
        <f t="shared" si="122"/>
        <v>171.8</v>
      </c>
      <c r="AH320">
        <v>167.3</v>
      </c>
      <c r="AI320">
        <f t="shared" si="123"/>
        <v>167.3</v>
      </c>
      <c r="AJ320">
        <v>171.2</v>
      </c>
      <c r="AK320">
        <f t="shared" si="124"/>
        <v>171.2</v>
      </c>
      <c r="AL320" t="s">
        <v>32</v>
      </c>
      <c r="AM320">
        <f t="shared" si="108"/>
        <v>163.4</v>
      </c>
      <c r="AN320">
        <v>165.6</v>
      </c>
      <c r="AO320">
        <f t="shared" si="125"/>
        <v>165.6</v>
      </c>
      <c r="AP320">
        <v>163.9</v>
      </c>
      <c r="AQ320">
        <f t="shared" si="126"/>
        <v>163.9</v>
      </c>
      <c r="AR320">
        <v>174</v>
      </c>
      <c r="AS320">
        <f t="shared" si="127"/>
        <v>174</v>
      </c>
      <c r="AT320">
        <v>160.1</v>
      </c>
      <c r="AU320">
        <f t="shared" si="128"/>
        <v>160.1</v>
      </c>
      <c r="AV320">
        <v>164.5</v>
      </c>
      <c r="AW320">
        <f t="shared" si="129"/>
        <v>164.5</v>
      </c>
      <c r="AX320">
        <v>169.7</v>
      </c>
      <c r="AY320">
        <f t="shared" si="130"/>
        <v>169.7</v>
      </c>
      <c r="AZ320">
        <v>162.80000000000001</v>
      </c>
      <c r="BA320">
        <f t="shared" si="131"/>
        <v>162.80000000000001</v>
      </c>
      <c r="BB320">
        <v>166</v>
      </c>
      <c r="BC320">
        <f t="shared" si="132"/>
        <v>166</v>
      </c>
      <c r="BD320">
        <v>167</v>
      </c>
      <c r="BE320">
        <f t="shared" si="133"/>
        <v>167</v>
      </c>
    </row>
    <row r="321" spans="1:57" x14ac:dyDescent="0.3">
      <c r="A321" t="s">
        <v>33</v>
      </c>
      <c r="B321">
        <v>2021</v>
      </c>
      <c r="C321" t="s">
        <v>46</v>
      </c>
      <c r="D321">
        <v>151.6</v>
      </c>
      <c r="E321">
        <f t="shared" si="135"/>
        <v>151.6</v>
      </c>
      <c r="F321">
        <v>202.2</v>
      </c>
      <c r="G321">
        <f t="shared" si="136"/>
        <v>202.2</v>
      </c>
      <c r="H321">
        <v>180</v>
      </c>
      <c r="I321">
        <f t="shared" si="110"/>
        <v>180</v>
      </c>
      <c r="J321">
        <v>160</v>
      </c>
      <c r="K321">
        <f t="shared" si="111"/>
        <v>160</v>
      </c>
      <c r="L321">
        <v>173.5</v>
      </c>
      <c r="M321">
        <f t="shared" si="112"/>
        <v>173.5</v>
      </c>
      <c r="N321">
        <v>158.30000000000001</v>
      </c>
      <c r="O321">
        <f t="shared" si="113"/>
        <v>158.30000000000001</v>
      </c>
      <c r="P321">
        <v>219.5</v>
      </c>
      <c r="Q321">
        <f t="shared" si="114"/>
        <v>219.5</v>
      </c>
      <c r="R321">
        <v>164.2</v>
      </c>
      <c r="S321">
        <f t="shared" si="115"/>
        <v>164.2</v>
      </c>
      <c r="T321">
        <v>121.9</v>
      </c>
      <c r="U321">
        <f t="shared" si="116"/>
        <v>121.9</v>
      </c>
      <c r="V321">
        <v>168.2</v>
      </c>
      <c r="W321">
        <f t="shared" si="117"/>
        <v>168.2</v>
      </c>
      <c r="X321">
        <v>156.5</v>
      </c>
      <c r="Y321">
        <f t="shared" si="118"/>
        <v>156.5</v>
      </c>
      <c r="Z321">
        <v>178.2</v>
      </c>
      <c r="AA321">
        <f t="shared" si="119"/>
        <v>178.2</v>
      </c>
      <c r="AB321">
        <v>172.2</v>
      </c>
      <c r="AC321">
        <f t="shared" si="120"/>
        <v>172.2</v>
      </c>
      <c r="AD321">
        <v>196.8</v>
      </c>
      <c r="AE321">
        <f t="shared" si="121"/>
        <v>196.8</v>
      </c>
      <c r="AF321">
        <v>163.30000000000001</v>
      </c>
      <c r="AG321">
        <f t="shared" si="122"/>
        <v>163.30000000000001</v>
      </c>
      <c r="AH321">
        <v>146.69999999999999</v>
      </c>
      <c r="AI321">
        <f t="shared" si="123"/>
        <v>146.69999999999999</v>
      </c>
      <c r="AJ321">
        <v>160.69999999999999</v>
      </c>
      <c r="AK321">
        <f t="shared" si="124"/>
        <v>160.69999999999999</v>
      </c>
      <c r="AL321">
        <v>163.4</v>
      </c>
      <c r="AM321">
        <f t="shared" si="108"/>
        <v>163.4</v>
      </c>
      <c r="AN321">
        <v>161.69999999999999</v>
      </c>
      <c r="AO321">
        <f t="shared" si="125"/>
        <v>161.69999999999999</v>
      </c>
      <c r="AP321">
        <v>156</v>
      </c>
      <c r="AQ321">
        <f t="shared" si="126"/>
        <v>156</v>
      </c>
      <c r="AR321">
        <v>165.1</v>
      </c>
      <c r="AS321">
        <f t="shared" si="127"/>
        <v>165.1</v>
      </c>
      <c r="AT321">
        <v>151.80000000000001</v>
      </c>
      <c r="AU321">
        <f t="shared" si="128"/>
        <v>151.80000000000001</v>
      </c>
      <c r="AV321">
        <v>157.6</v>
      </c>
      <c r="AW321">
        <f t="shared" si="129"/>
        <v>157.6</v>
      </c>
      <c r="AX321">
        <v>160.6</v>
      </c>
      <c r="AY321">
        <f t="shared" si="130"/>
        <v>160.6</v>
      </c>
      <c r="AZ321">
        <v>162.4</v>
      </c>
      <c r="BA321">
        <f t="shared" si="131"/>
        <v>162.4</v>
      </c>
      <c r="BB321">
        <v>157.80000000000001</v>
      </c>
      <c r="BC321">
        <f t="shared" si="132"/>
        <v>157.80000000000001</v>
      </c>
      <c r="BD321">
        <v>165.2</v>
      </c>
      <c r="BE321">
        <f t="shared" si="133"/>
        <v>165.2</v>
      </c>
    </row>
    <row r="322" spans="1:57" x14ac:dyDescent="0.3">
      <c r="A322" t="s">
        <v>34</v>
      </c>
      <c r="B322">
        <v>2021</v>
      </c>
      <c r="C322" t="s">
        <v>46</v>
      </c>
      <c r="D322">
        <v>148.69999999999999</v>
      </c>
      <c r="E322">
        <f t="shared" si="135"/>
        <v>148.69999999999999</v>
      </c>
      <c r="F322">
        <v>198.8</v>
      </c>
      <c r="G322">
        <f t="shared" si="136"/>
        <v>198.8</v>
      </c>
      <c r="H322">
        <v>177.9</v>
      </c>
      <c r="I322">
        <f t="shared" si="110"/>
        <v>177.9</v>
      </c>
      <c r="J322">
        <v>159.9</v>
      </c>
      <c r="K322">
        <f t="shared" si="111"/>
        <v>159.9</v>
      </c>
      <c r="L322">
        <v>187.6</v>
      </c>
      <c r="M322">
        <f t="shared" si="112"/>
        <v>187.6</v>
      </c>
      <c r="N322">
        <v>154.9</v>
      </c>
      <c r="O322">
        <f t="shared" si="113"/>
        <v>154.9</v>
      </c>
      <c r="P322">
        <v>188.3</v>
      </c>
      <c r="Q322">
        <f t="shared" si="114"/>
        <v>188.3</v>
      </c>
      <c r="R322">
        <v>164.4</v>
      </c>
      <c r="S322">
        <f t="shared" si="115"/>
        <v>164.4</v>
      </c>
      <c r="T322">
        <v>121</v>
      </c>
      <c r="U322">
        <f t="shared" si="116"/>
        <v>121</v>
      </c>
      <c r="V322">
        <v>170.5</v>
      </c>
      <c r="W322">
        <f t="shared" si="117"/>
        <v>170.5</v>
      </c>
      <c r="X322">
        <v>164.2</v>
      </c>
      <c r="Y322">
        <f t="shared" si="118"/>
        <v>164.2</v>
      </c>
      <c r="Z322">
        <v>176.5</v>
      </c>
      <c r="AA322">
        <f t="shared" si="119"/>
        <v>176.5</v>
      </c>
      <c r="AB322">
        <v>168.2</v>
      </c>
      <c r="AC322">
        <f t="shared" si="120"/>
        <v>168.2</v>
      </c>
      <c r="AD322">
        <v>192.4</v>
      </c>
      <c r="AE322">
        <f t="shared" si="121"/>
        <v>192.4</v>
      </c>
      <c r="AF322">
        <v>168.5</v>
      </c>
      <c r="AG322">
        <f t="shared" si="122"/>
        <v>168.5</v>
      </c>
      <c r="AH322">
        <v>158.69999999999999</v>
      </c>
      <c r="AI322">
        <f t="shared" si="123"/>
        <v>158.69999999999999</v>
      </c>
      <c r="AJ322">
        <v>167</v>
      </c>
      <c r="AK322">
        <f t="shared" si="124"/>
        <v>167</v>
      </c>
      <c r="AL322">
        <v>163.4</v>
      </c>
      <c r="AM322">
        <f t="shared" si="108"/>
        <v>163.4</v>
      </c>
      <c r="AN322">
        <v>164.1</v>
      </c>
      <c r="AO322">
        <f t="shared" si="125"/>
        <v>164.1</v>
      </c>
      <c r="AP322">
        <v>160.19999999999999</v>
      </c>
      <c r="AQ322">
        <f t="shared" si="126"/>
        <v>160.19999999999999</v>
      </c>
      <c r="AR322">
        <v>170.6</v>
      </c>
      <c r="AS322">
        <f t="shared" si="127"/>
        <v>170.6</v>
      </c>
      <c r="AT322">
        <v>155.69999999999999</v>
      </c>
      <c r="AU322">
        <f t="shared" si="128"/>
        <v>155.69999999999999</v>
      </c>
      <c r="AV322">
        <v>160.6</v>
      </c>
      <c r="AW322">
        <f t="shared" si="129"/>
        <v>160.6</v>
      </c>
      <c r="AX322">
        <v>164.4</v>
      </c>
      <c r="AY322">
        <f t="shared" si="130"/>
        <v>164.4</v>
      </c>
      <c r="AZ322">
        <v>162.6</v>
      </c>
      <c r="BA322">
        <f t="shared" si="131"/>
        <v>162.6</v>
      </c>
      <c r="BB322">
        <v>162</v>
      </c>
      <c r="BC322">
        <f t="shared" si="132"/>
        <v>162</v>
      </c>
      <c r="BD322">
        <v>166.2</v>
      </c>
      <c r="BE322">
        <f t="shared" si="133"/>
        <v>166.2</v>
      </c>
    </row>
    <row r="323" spans="1:57" x14ac:dyDescent="0.3">
      <c r="A323" t="s">
        <v>30</v>
      </c>
      <c r="B323">
        <v>2022</v>
      </c>
      <c r="C323" t="s">
        <v>31</v>
      </c>
      <c r="D323">
        <v>148.30000000000001</v>
      </c>
      <c r="E323">
        <f t="shared" si="135"/>
        <v>148.30000000000001</v>
      </c>
      <c r="F323">
        <v>196.9</v>
      </c>
      <c r="G323">
        <f t="shared" si="136"/>
        <v>196.9</v>
      </c>
      <c r="H323">
        <v>178</v>
      </c>
      <c r="I323">
        <f t="shared" si="110"/>
        <v>178</v>
      </c>
      <c r="J323">
        <v>160.5</v>
      </c>
      <c r="K323">
        <f t="shared" si="111"/>
        <v>160.5</v>
      </c>
      <c r="L323">
        <v>192.6</v>
      </c>
      <c r="M323">
        <f t="shared" si="112"/>
        <v>192.6</v>
      </c>
      <c r="N323">
        <v>151.19999999999999</v>
      </c>
      <c r="O323">
        <f t="shared" si="113"/>
        <v>151.19999999999999</v>
      </c>
      <c r="P323">
        <v>159.19999999999999</v>
      </c>
      <c r="Q323">
        <f t="shared" si="114"/>
        <v>159.19999999999999</v>
      </c>
      <c r="R323">
        <v>164</v>
      </c>
      <c r="S323">
        <f t="shared" si="115"/>
        <v>164</v>
      </c>
      <c r="T323">
        <v>119.3</v>
      </c>
      <c r="U323">
        <f t="shared" si="116"/>
        <v>119.3</v>
      </c>
      <c r="V323">
        <v>173.3</v>
      </c>
      <c r="W323">
        <f t="shared" si="117"/>
        <v>173.3</v>
      </c>
      <c r="X323">
        <v>169.8</v>
      </c>
      <c r="Y323">
        <f t="shared" si="118"/>
        <v>169.8</v>
      </c>
      <c r="Z323">
        <v>175.8</v>
      </c>
      <c r="AA323">
        <f t="shared" si="119"/>
        <v>175.8</v>
      </c>
      <c r="AB323">
        <v>164.1</v>
      </c>
      <c r="AC323">
        <f t="shared" si="120"/>
        <v>164.1</v>
      </c>
      <c r="AD323">
        <v>190.7</v>
      </c>
      <c r="AE323">
        <f t="shared" si="121"/>
        <v>190.7</v>
      </c>
      <c r="AF323">
        <v>173.2</v>
      </c>
      <c r="AG323">
        <f t="shared" si="122"/>
        <v>173.2</v>
      </c>
      <c r="AH323">
        <v>169.3</v>
      </c>
      <c r="AI323">
        <f t="shared" si="123"/>
        <v>169.3</v>
      </c>
      <c r="AJ323">
        <v>172.7</v>
      </c>
      <c r="AK323">
        <f t="shared" si="124"/>
        <v>172.7</v>
      </c>
      <c r="AL323" t="s">
        <v>32</v>
      </c>
      <c r="AM323">
        <f t="shared" ref="AM323:AM373" si="137">IF(AL323="NA",AVERAGE(AL324,AL325),AL323)</f>
        <v>164.5</v>
      </c>
      <c r="AN323">
        <v>165.8</v>
      </c>
      <c r="AO323">
        <f t="shared" si="125"/>
        <v>165.8</v>
      </c>
      <c r="AP323">
        <v>164.9</v>
      </c>
      <c r="AQ323">
        <f t="shared" si="126"/>
        <v>164.9</v>
      </c>
      <c r="AR323">
        <v>174.7</v>
      </c>
      <c r="AS323">
        <f t="shared" si="127"/>
        <v>174.7</v>
      </c>
      <c r="AT323">
        <v>160.80000000000001</v>
      </c>
      <c r="AU323">
        <f t="shared" si="128"/>
        <v>160.80000000000001</v>
      </c>
      <c r="AV323">
        <v>164.9</v>
      </c>
      <c r="AW323">
        <f t="shared" si="129"/>
        <v>164.9</v>
      </c>
      <c r="AX323">
        <v>169.9</v>
      </c>
      <c r="AY323">
        <f t="shared" si="130"/>
        <v>169.9</v>
      </c>
      <c r="AZ323">
        <v>163.19999999999999</v>
      </c>
      <c r="BA323">
        <f t="shared" si="131"/>
        <v>163.19999999999999</v>
      </c>
      <c r="BB323">
        <v>166.6</v>
      </c>
      <c r="BC323">
        <f t="shared" si="132"/>
        <v>166.6</v>
      </c>
      <c r="BD323">
        <v>166.4</v>
      </c>
      <c r="BE323">
        <f t="shared" si="133"/>
        <v>166.4</v>
      </c>
    </row>
    <row r="324" spans="1:57" x14ac:dyDescent="0.3">
      <c r="A324" t="s">
        <v>33</v>
      </c>
      <c r="B324">
        <v>2022</v>
      </c>
      <c r="C324" t="s">
        <v>31</v>
      </c>
      <c r="D324">
        <v>152.19999999999999</v>
      </c>
      <c r="E324">
        <f t="shared" si="135"/>
        <v>152.19999999999999</v>
      </c>
      <c r="F324">
        <v>202.1</v>
      </c>
      <c r="G324">
        <f t="shared" si="136"/>
        <v>202.1</v>
      </c>
      <c r="H324">
        <v>180.1</v>
      </c>
      <c r="I324">
        <f t="shared" si="110"/>
        <v>180.1</v>
      </c>
      <c r="J324">
        <v>160.4</v>
      </c>
      <c r="K324">
        <f t="shared" si="111"/>
        <v>160.4</v>
      </c>
      <c r="L324">
        <v>171</v>
      </c>
      <c r="M324">
        <f t="shared" si="112"/>
        <v>171</v>
      </c>
      <c r="N324">
        <v>156.5</v>
      </c>
      <c r="O324">
        <f t="shared" si="113"/>
        <v>156.5</v>
      </c>
      <c r="P324">
        <v>203.6</v>
      </c>
      <c r="Q324">
        <f t="shared" si="114"/>
        <v>203.6</v>
      </c>
      <c r="R324">
        <v>163.80000000000001</v>
      </c>
      <c r="S324">
        <f t="shared" si="115"/>
        <v>163.80000000000001</v>
      </c>
      <c r="T324">
        <v>121.3</v>
      </c>
      <c r="U324">
        <f t="shared" si="116"/>
        <v>121.3</v>
      </c>
      <c r="V324">
        <v>169.8</v>
      </c>
      <c r="W324">
        <f t="shared" si="117"/>
        <v>169.8</v>
      </c>
      <c r="X324">
        <v>156.6</v>
      </c>
      <c r="Y324">
        <f t="shared" si="118"/>
        <v>156.6</v>
      </c>
      <c r="Z324">
        <v>179</v>
      </c>
      <c r="AA324">
        <f t="shared" si="119"/>
        <v>179</v>
      </c>
      <c r="AB324">
        <v>170.3</v>
      </c>
      <c r="AC324">
        <f t="shared" si="120"/>
        <v>170.3</v>
      </c>
      <c r="AD324">
        <v>196.4</v>
      </c>
      <c r="AE324">
        <f t="shared" si="121"/>
        <v>196.4</v>
      </c>
      <c r="AF324">
        <v>164.7</v>
      </c>
      <c r="AG324">
        <f t="shared" si="122"/>
        <v>164.7</v>
      </c>
      <c r="AH324">
        <v>148.5</v>
      </c>
      <c r="AI324">
        <f t="shared" si="123"/>
        <v>148.5</v>
      </c>
      <c r="AJ324">
        <v>162.19999999999999</v>
      </c>
      <c r="AK324">
        <f t="shared" si="124"/>
        <v>162.19999999999999</v>
      </c>
      <c r="AL324">
        <v>164.5</v>
      </c>
      <c r="AM324">
        <f t="shared" si="137"/>
        <v>164.5</v>
      </c>
      <c r="AN324">
        <v>161.6</v>
      </c>
      <c r="AO324">
        <f t="shared" si="125"/>
        <v>161.6</v>
      </c>
      <c r="AP324">
        <v>156.80000000000001</v>
      </c>
      <c r="AQ324">
        <f t="shared" si="126"/>
        <v>156.80000000000001</v>
      </c>
      <c r="AR324">
        <v>166.1</v>
      </c>
      <c r="AS324">
        <f t="shared" si="127"/>
        <v>166.1</v>
      </c>
      <c r="AT324">
        <v>152.69999999999999</v>
      </c>
      <c r="AU324">
        <f t="shared" si="128"/>
        <v>152.69999999999999</v>
      </c>
      <c r="AV324">
        <v>158.4</v>
      </c>
      <c r="AW324">
        <f t="shared" si="129"/>
        <v>158.4</v>
      </c>
      <c r="AX324">
        <v>161</v>
      </c>
      <c r="AY324">
        <f t="shared" si="130"/>
        <v>161</v>
      </c>
      <c r="AZ324">
        <v>162.80000000000001</v>
      </c>
      <c r="BA324">
        <f t="shared" si="131"/>
        <v>162.80000000000001</v>
      </c>
      <c r="BB324">
        <v>158.6</v>
      </c>
      <c r="BC324">
        <f t="shared" si="132"/>
        <v>158.6</v>
      </c>
      <c r="BD324">
        <v>165</v>
      </c>
      <c r="BE324">
        <f t="shared" si="133"/>
        <v>165</v>
      </c>
    </row>
    <row r="325" spans="1:57" x14ac:dyDescent="0.3">
      <c r="A325" t="s">
        <v>34</v>
      </c>
      <c r="B325">
        <v>2022</v>
      </c>
      <c r="C325" t="s">
        <v>31</v>
      </c>
      <c r="D325">
        <v>149.5</v>
      </c>
      <c r="E325">
        <f t="shared" si="135"/>
        <v>149.5</v>
      </c>
      <c r="F325">
        <v>198.7</v>
      </c>
      <c r="G325">
        <f t="shared" si="136"/>
        <v>198.7</v>
      </c>
      <c r="H325">
        <v>178.8</v>
      </c>
      <c r="I325">
        <f t="shared" si="110"/>
        <v>178.8</v>
      </c>
      <c r="J325">
        <v>160.5</v>
      </c>
      <c r="K325">
        <f t="shared" si="111"/>
        <v>160.5</v>
      </c>
      <c r="L325">
        <v>184.7</v>
      </c>
      <c r="M325">
        <f t="shared" si="112"/>
        <v>184.7</v>
      </c>
      <c r="N325">
        <v>153.69999999999999</v>
      </c>
      <c r="O325">
        <f t="shared" si="113"/>
        <v>153.69999999999999</v>
      </c>
      <c r="P325">
        <v>174.3</v>
      </c>
      <c r="Q325">
        <f t="shared" si="114"/>
        <v>174.3</v>
      </c>
      <c r="R325">
        <v>163.9</v>
      </c>
      <c r="S325">
        <f t="shared" si="115"/>
        <v>163.9</v>
      </c>
      <c r="T325">
        <v>120</v>
      </c>
      <c r="U325">
        <f t="shared" si="116"/>
        <v>120</v>
      </c>
      <c r="V325">
        <v>172.1</v>
      </c>
      <c r="W325">
        <f t="shared" si="117"/>
        <v>172.1</v>
      </c>
      <c r="X325">
        <v>164.3</v>
      </c>
      <c r="Y325">
        <f t="shared" si="118"/>
        <v>164.3</v>
      </c>
      <c r="Z325">
        <v>177.3</v>
      </c>
      <c r="AA325">
        <f t="shared" si="119"/>
        <v>177.3</v>
      </c>
      <c r="AB325">
        <v>166.4</v>
      </c>
      <c r="AC325">
        <f t="shared" si="120"/>
        <v>166.4</v>
      </c>
      <c r="AD325">
        <v>192.2</v>
      </c>
      <c r="AE325">
        <f t="shared" si="121"/>
        <v>192.2</v>
      </c>
      <c r="AF325">
        <v>169.9</v>
      </c>
      <c r="AG325">
        <f t="shared" si="122"/>
        <v>169.9</v>
      </c>
      <c r="AH325">
        <v>160.69999999999999</v>
      </c>
      <c r="AI325">
        <f t="shared" si="123"/>
        <v>160.69999999999999</v>
      </c>
      <c r="AJ325">
        <v>168.5</v>
      </c>
      <c r="AK325">
        <f t="shared" si="124"/>
        <v>168.5</v>
      </c>
      <c r="AL325">
        <v>164.5</v>
      </c>
      <c r="AM325">
        <f t="shared" si="137"/>
        <v>164.5</v>
      </c>
      <c r="AN325">
        <v>164.2</v>
      </c>
      <c r="AO325">
        <f t="shared" si="125"/>
        <v>164.2</v>
      </c>
      <c r="AP325">
        <v>161.1</v>
      </c>
      <c r="AQ325">
        <f t="shared" si="126"/>
        <v>161.1</v>
      </c>
      <c r="AR325">
        <v>171.4</v>
      </c>
      <c r="AS325">
        <f t="shared" si="127"/>
        <v>171.4</v>
      </c>
      <c r="AT325">
        <v>156.5</v>
      </c>
      <c r="AU325">
        <f t="shared" si="128"/>
        <v>156.5</v>
      </c>
      <c r="AV325">
        <v>161.19999999999999</v>
      </c>
      <c r="AW325">
        <f t="shared" si="129"/>
        <v>161.19999999999999</v>
      </c>
      <c r="AX325">
        <v>164.7</v>
      </c>
      <c r="AY325">
        <f t="shared" si="130"/>
        <v>164.7</v>
      </c>
      <c r="AZ325">
        <v>163</v>
      </c>
      <c r="BA325">
        <f t="shared" si="131"/>
        <v>163</v>
      </c>
      <c r="BB325">
        <v>162.69999999999999</v>
      </c>
      <c r="BC325">
        <f t="shared" si="132"/>
        <v>162.69999999999999</v>
      </c>
      <c r="BD325">
        <v>165.7</v>
      </c>
      <c r="BE325">
        <f t="shared" si="133"/>
        <v>165.7</v>
      </c>
    </row>
    <row r="326" spans="1:57" x14ac:dyDescent="0.3">
      <c r="A326" t="s">
        <v>30</v>
      </c>
      <c r="B326">
        <v>2022</v>
      </c>
      <c r="C326" t="s">
        <v>35</v>
      </c>
      <c r="D326">
        <v>148.80000000000001</v>
      </c>
      <c r="E326">
        <f t="shared" si="135"/>
        <v>148.80000000000001</v>
      </c>
      <c r="F326">
        <v>198.1</v>
      </c>
      <c r="G326">
        <f t="shared" ref="G326:G373" si="138">IF(F326="NA",AVERAGE(F323,F329),F326)</f>
        <v>198.1</v>
      </c>
      <c r="H326">
        <v>175.5</v>
      </c>
      <c r="I326">
        <f t="shared" ref="I326:I373" si="139">IF(H326="NA",AVERAGE(H323,H329),H326)</f>
        <v>175.5</v>
      </c>
      <c r="J326">
        <v>160.69999999999999</v>
      </c>
      <c r="K326">
        <f t="shared" ref="K326:K373" si="140">IF(J326="NA",AVERAGE(J323,J329),J326)</f>
        <v>160.69999999999999</v>
      </c>
      <c r="L326">
        <v>192.6</v>
      </c>
      <c r="M326">
        <f t="shared" ref="M326:M373" si="141">IF(L326="NA",AVERAGE(L323,L329),L326)</f>
        <v>192.6</v>
      </c>
      <c r="N326">
        <v>151.4</v>
      </c>
      <c r="O326">
        <f t="shared" ref="O326:O373" si="142">IF(N326="NA",AVERAGE(N323,N329),N326)</f>
        <v>151.4</v>
      </c>
      <c r="P326">
        <v>155.19999999999999</v>
      </c>
      <c r="Q326">
        <f t="shared" ref="Q326:Q373" si="143">IF(P326="NA",AVERAGE(P323,P329),P326)</f>
        <v>155.19999999999999</v>
      </c>
      <c r="R326">
        <v>163.9</v>
      </c>
      <c r="S326">
        <f t="shared" ref="S326:S373" si="144">IF(R326="NA",AVERAGE(R323,R329),R326)</f>
        <v>163.9</v>
      </c>
      <c r="T326">
        <v>118.1</v>
      </c>
      <c r="U326">
        <f t="shared" ref="U326:U373" si="145">IF(T326="NA",AVERAGE(T323,T329),T326)</f>
        <v>118.1</v>
      </c>
      <c r="V326">
        <v>175.4</v>
      </c>
      <c r="W326">
        <f t="shared" ref="W326:W373" si="146">IF(V326="NA",AVERAGE(V323,V329),V326)</f>
        <v>175.4</v>
      </c>
      <c r="X326">
        <v>170.5</v>
      </c>
      <c r="Y326">
        <f t="shared" ref="Y326:Y373" si="147">IF(X326="NA",AVERAGE(X323,X329),X326)</f>
        <v>170.5</v>
      </c>
      <c r="Z326">
        <v>176.3</v>
      </c>
      <c r="AA326">
        <f t="shared" ref="AA326:AA373" si="148">IF(Z326="NA",AVERAGE(Z323,Z329),Z326)</f>
        <v>176.3</v>
      </c>
      <c r="AB326">
        <v>163.9</v>
      </c>
      <c r="AC326">
        <f t="shared" ref="AC326:AC373" si="149">IF(AB326="NA",AVERAGE(AB323,AB329),AB326)</f>
        <v>163.9</v>
      </c>
      <c r="AD326">
        <v>191.5</v>
      </c>
      <c r="AE326">
        <f t="shared" ref="AE326:AE373" si="150">IF(AD326="NA",AVERAGE(AD323,AD329),AD326)</f>
        <v>191.5</v>
      </c>
      <c r="AF326">
        <v>174.1</v>
      </c>
      <c r="AG326">
        <f t="shared" ref="AG326:AG373" si="151">IF(AF326="NA",AVERAGE(AF323,AF329),AF326)</f>
        <v>174.1</v>
      </c>
      <c r="AH326">
        <v>171</v>
      </c>
      <c r="AI326">
        <f t="shared" ref="AI326:AI373" si="152">IF(AH326="NA",AVERAGE(AH323,AH329),AH326)</f>
        <v>171</v>
      </c>
      <c r="AJ326">
        <v>173.7</v>
      </c>
      <c r="AK326">
        <f t="shared" ref="AK326:AK373" si="153">IF(AJ326="NA",AVERAGE(AJ323,AJ329),AJ326)</f>
        <v>173.7</v>
      </c>
      <c r="AL326" t="s">
        <v>32</v>
      </c>
      <c r="AM326">
        <f t="shared" si="137"/>
        <v>165.5</v>
      </c>
      <c r="AN326">
        <v>167.4</v>
      </c>
      <c r="AO326">
        <f t="shared" ref="AO326:AO373" si="154">IF(AN326="NA",AVERAGE(AN323,AN329),AN326)</f>
        <v>167.4</v>
      </c>
      <c r="AP326">
        <v>165.7</v>
      </c>
      <c r="AQ326">
        <f t="shared" ref="AQ326:AQ373" si="155">IF(AP326="NA",AVERAGE(AP323,AP329),AP326)</f>
        <v>165.7</v>
      </c>
      <c r="AR326">
        <v>175.3</v>
      </c>
      <c r="AS326">
        <f t="shared" ref="AS326:AS373" si="156">IF(AR326="NA",AVERAGE(AR323,AR329),AR326)</f>
        <v>175.3</v>
      </c>
      <c r="AT326">
        <v>161.19999999999999</v>
      </c>
      <c r="AU326">
        <f t="shared" ref="AU326:AU373" si="157">IF(AT326="NA",AVERAGE(AT323,AT329),AT326)</f>
        <v>161.19999999999999</v>
      </c>
      <c r="AV326">
        <v>165.5</v>
      </c>
      <c r="AW326">
        <f t="shared" ref="AW326:AW373" si="158">IF(AV326="NA",AVERAGE(AV323,AV329),AV326)</f>
        <v>165.5</v>
      </c>
      <c r="AX326">
        <v>170.3</v>
      </c>
      <c r="AY326">
        <f t="shared" ref="AY326:AY373" si="159">IF(AX326="NA",AVERAGE(AX323,AX329),AX326)</f>
        <v>170.3</v>
      </c>
      <c r="AZ326">
        <v>164.5</v>
      </c>
      <c r="BA326">
        <f t="shared" ref="BA326:BA373" si="160">IF(AZ326="NA",AVERAGE(AZ323,AZ329),AZ326)</f>
        <v>164.5</v>
      </c>
      <c r="BB326">
        <v>167.3</v>
      </c>
      <c r="BC326">
        <f t="shared" ref="BC326:BC373" si="161">IF(BB326="NA",AVERAGE(BB323,BB329),BB326)</f>
        <v>167.3</v>
      </c>
      <c r="BD326">
        <v>166.7</v>
      </c>
      <c r="BE326">
        <f t="shared" ref="BE326:BE373" si="162">IF(BD326="NA",AVERAGE(BD323,BD329),BD326)</f>
        <v>166.7</v>
      </c>
    </row>
    <row r="327" spans="1:57" x14ac:dyDescent="0.3">
      <c r="A327" t="s">
        <v>33</v>
      </c>
      <c r="B327">
        <v>2022</v>
      </c>
      <c r="C327" t="s">
        <v>35</v>
      </c>
      <c r="D327">
        <v>152.5</v>
      </c>
      <c r="E327">
        <f t="shared" si="135"/>
        <v>152.5</v>
      </c>
      <c r="F327">
        <v>205.2</v>
      </c>
      <c r="G327">
        <f t="shared" si="138"/>
        <v>205.2</v>
      </c>
      <c r="H327">
        <v>176.4</v>
      </c>
      <c r="I327">
        <f t="shared" si="139"/>
        <v>176.4</v>
      </c>
      <c r="J327">
        <v>160.6</v>
      </c>
      <c r="K327">
        <f t="shared" si="140"/>
        <v>160.6</v>
      </c>
      <c r="L327">
        <v>171.5</v>
      </c>
      <c r="M327">
        <f t="shared" si="141"/>
        <v>171.5</v>
      </c>
      <c r="N327">
        <v>156.4</v>
      </c>
      <c r="O327">
        <f t="shared" si="142"/>
        <v>156.4</v>
      </c>
      <c r="P327">
        <v>198</v>
      </c>
      <c r="Q327">
        <f t="shared" si="143"/>
        <v>198</v>
      </c>
      <c r="R327">
        <v>163.19999999999999</v>
      </c>
      <c r="S327">
        <f t="shared" si="144"/>
        <v>163.19999999999999</v>
      </c>
      <c r="T327">
        <v>120.6</v>
      </c>
      <c r="U327">
        <f t="shared" si="145"/>
        <v>120.6</v>
      </c>
      <c r="V327">
        <v>172.2</v>
      </c>
      <c r="W327">
        <f t="shared" si="146"/>
        <v>172.2</v>
      </c>
      <c r="X327">
        <v>156.69999999999999</v>
      </c>
      <c r="Y327">
        <f t="shared" si="147"/>
        <v>156.69999999999999</v>
      </c>
      <c r="Z327">
        <v>180</v>
      </c>
      <c r="AA327">
        <f t="shared" si="148"/>
        <v>180</v>
      </c>
      <c r="AB327">
        <v>170.2</v>
      </c>
      <c r="AC327">
        <f t="shared" si="149"/>
        <v>170.2</v>
      </c>
      <c r="AD327">
        <v>196.5</v>
      </c>
      <c r="AE327">
        <f t="shared" si="150"/>
        <v>196.5</v>
      </c>
      <c r="AF327">
        <v>165.7</v>
      </c>
      <c r="AG327">
        <f t="shared" si="151"/>
        <v>165.7</v>
      </c>
      <c r="AH327">
        <v>150.4</v>
      </c>
      <c r="AI327">
        <f t="shared" si="152"/>
        <v>150.4</v>
      </c>
      <c r="AJ327">
        <v>163.4</v>
      </c>
      <c r="AK327">
        <f t="shared" si="153"/>
        <v>163.4</v>
      </c>
      <c r="AL327">
        <v>165.5</v>
      </c>
      <c r="AM327">
        <f t="shared" si="137"/>
        <v>165.5</v>
      </c>
      <c r="AN327">
        <v>163</v>
      </c>
      <c r="AO327">
        <f t="shared" si="154"/>
        <v>163</v>
      </c>
      <c r="AP327">
        <v>157.4</v>
      </c>
      <c r="AQ327">
        <f t="shared" si="155"/>
        <v>157.4</v>
      </c>
      <c r="AR327">
        <v>167.2</v>
      </c>
      <c r="AS327">
        <f t="shared" si="156"/>
        <v>167.2</v>
      </c>
      <c r="AT327">
        <v>153.1</v>
      </c>
      <c r="AU327">
        <f t="shared" si="157"/>
        <v>153.1</v>
      </c>
      <c r="AV327">
        <v>159.5</v>
      </c>
      <c r="AW327">
        <f t="shared" si="158"/>
        <v>159.5</v>
      </c>
      <c r="AX327">
        <v>162</v>
      </c>
      <c r="AY327">
        <f t="shared" si="159"/>
        <v>162</v>
      </c>
      <c r="AZ327">
        <v>164.2</v>
      </c>
      <c r="BA327">
        <f t="shared" si="160"/>
        <v>164.2</v>
      </c>
      <c r="BB327">
        <v>159.4</v>
      </c>
      <c r="BC327">
        <f t="shared" si="161"/>
        <v>159.4</v>
      </c>
      <c r="BD327">
        <v>165.5</v>
      </c>
      <c r="BE327">
        <f t="shared" si="162"/>
        <v>165.5</v>
      </c>
    </row>
    <row r="328" spans="1:57" x14ac:dyDescent="0.3">
      <c r="A328" t="s">
        <v>34</v>
      </c>
      <c r="B328">
        <v>2022</v>
      </c>
      <c r="C328" t="s">
        <v>35</v>
      </c>
      <c r="D328">
        <v>150</v>
      </c>
      <c r="E328">
        <f t="shared" si="135"/>
        <v>150</v>
      </c>
      <c r="F328">
        <v>200.6</v>
      </c>
      <c r="G328">
        <f t="shared" si="138"/>
        <v>200.6</v>
      </c>
      <c r="H328">
        <v>175.8</v>
      </c>
      <c r="I328">
        <f t="shared" si="139"/>
        <v>175.8</v>
      </c>
      <c r="J328">
        <v>160.69999999999999</v>
      </c>
      <c r="K328">
        <f t="shared" si="140"/>
        <v>160.69999999999999</v>
      </c>
      <c r="L328">
        <v>184.9</v>
      </c>
      <c r="M328">
        <f t="shared" si="141"/>
        <v>184.9</v>
      </c>
      <c r="N328">
        <v>153.69999999999999</v>
      </c>
      <c r="O328">
        <f t="shared" si="142"/>
        <v>153.69999999999999</v>
      </c>
      <c r="P328">
        <v>169.7</v>
      </c>
      <c r="Q328">
        <f t="shared" si="143"/>
        <v>169.7</v>
      </c>
      <c r="R328">
        <v>163.69999999999999</v>
      </c>
      <c r="S328">
        <f t="shared" si="144"/>
        <v>163.69999999999999</v>
      </c>
      <c r="T328">
        <v>118.9</v>
      </c>
      <c r="U328">
        <f t="shared" si="145"/>
        <v>118.9</v>
      </c>
      <c r="V328">
        <v>174.3</v>
      </c>
      <c r="W328">
        <f t="shared" si="146"/>
        <v>174.3</v>
      </c>
      <c r="X328">
        <v>164.7</v>
      </c>
      <c r="Y328">
        <f t="shared" si="147"/>
        <v>164.7</v>
      </c>
      <c r="Z328">
        <v>178</v>
      </c>
      <c r="AA328">
        <f t="shared" si="148"/>
        <v>178</v>
      </c>
      <c r="AB328">
        <v>166.2</v>
      </c>
      <c r="AC328">
        <f t="shared" si="149"/>
        <v>166.2</v>
      </c>
      <c r="AD328">
        <v>192.8</v>
      </c>
      <c r="AE328">
        <f t="shared" si="150"/>
        <v>192.8</v>
      </c>
      <c r="AF328">
        <v>170.8</v>
      </c>
      <c r="AG328">
        <f t="shared" si="151"/>
        <v>170.8</v>
      </c>
      <c r="AH328">
        <v>162.4</v>
      </c>
      <c r="AI328">
        <f t="shared" si="152"/>
        <v>162.4</v>
      </c>
      <c r="AJ328">
        <v>169.6</v>
      </c>
      <c r="AK328">
        <f t="shared" si="153"/>
        <v>169.6</v>
      </c>
      <c r="AL328">
        <v>165.5</v>
      </c>
      <c r="AM328">
        <f t="shared" si="137"/>
        <v>165.5</v>
      </c>
      <c r="AN328">
        <v>165.7</v>
      </c>
      <c r="AO328">
        <f t="shared" si="154"/>
        <v>165.7</v>
      </c>
      <c r="AP328">
        <v>161.80000000000001</v>
      </c>
      <c r="AQ328">
        <f t="shared" si="155"/>
        <v>161.80000000000001</v>
      </c>
      <c r="AR328">
        <v>172.2</v>
      </c>
      <c r="AS328">
        <f t="shared" si="156"/>
        <v>172.2</v>
      </c>
      <c r="AT328">
        <v>156.9</v>
      </c>
      <c r="AU328">
        <f t="shared" si="157"/>
        <v>156.9</v>
      </c>
      <c r="AV328">
        <v>162.1</v>
      </c>
      <c r="AW328">
        <f t="shared" si="158"/>
        <v>162.1</v>
      </c>
      <c r="AX328">
        <v>165.4</v>
      </c>
      <c r="AY328">
        <f t="shared" si="159"/>
        <v>165.4</v>
      </c>
      <c r="AZ328">
        <v>164.4</v>
      </c>
      <c r="BA328">
        <f t="shared" si="160"/>
        <v>164.4</v>
      </c>
      <c r="BB328">
        <v>163.5</v>
      </c>
      <c r="BC328">
        <f t="shared" si="161"/>
        <v>163.5</v>
      </c>
      <c r="BD328">
        <v>166.1</v>
      </c>
      <c r="BE328">
        <f t="shared" si="162"/>
        <v>166.1</v>
      </c>
    </row>
    <row r="329" spans="1:57" x14ac:dyDescent="0.3">
      <c r="A329" t="s">
        <v>30</v>
      </c>
      <c r="B329">
        <v>2022</v>
      </c>
      <c r="C329" t="s">
        <v>36</v>
      </c>
      <c r="D329">
        <v>150.19999999999999</v>
      </c>
      <c r="E329">
        <f t="shared" si="135"/>
        <v>150.19999999999999</v>
      </c>
      <c r="F329">
        <v>208</v>
      </c>
      <c r="G329">
        <f t="shared" si="138"/>
        <v>208</v>
      </c>
      <c r="H329">
        <v>167.9</v>
      </c>
      <c r="I329">
        <f t="shared" si="139"/>
        <v>167.9</v>
      </c>
      <c r="J329">
        <v>162</v>
      </c>
      <c r="K329">
        <f t="shared" si="140"/>
        <v>162</v>
      </c>
      <c r="L329">
        <v>203.1</v>
      </c>
      <c r="M329">
        <f t="shared" si="141"/>
        <v>203.1</v>
      </c>
      <c r="N329">
        <v>155.9</v>
      </c>
      <c r="O329">
        <f t="shared" si="142"/>
        <v>155.9</v>
      </c>
      <c r="P329">
        <v>155.80000000000001</v>
      </c>
      <c r="Q329">
        <f t="shared" si="143"/>
        <v>155.80000000000001</v>
      </c>
      <c r="R329">
        <v>164.2</v>
      </c>
      <c r="S329">
        <f t="shared" si="144"/>
        <v>164.2</v>
      </c>
      <c r="T329">
        <v>118.1</v>
      </c>
      <c r="U329">
        <f t="shared" si="145"/>
        <v>118.1</v>
      </c>
      <c r="V329">
        <v>178.7</v>
      </c>
      <c r="W329">
        <f t="shared" si="146"/>
        <v>178.7</v>
      </c>
      <c r="X329">
        <v>171.2</v>
      </c>
      <c r="Y329">
        <f t="shared" si="147"/>
        <v>171.2</v>
      </c>
      <c r="Z329">
        <v>177.4</v>
      </c>
      <c r="AA329">
        <f t="shared" si="148"/>
        <v>177.4</v>
      </c>
      <c r="AB329">
        <v>166.6</v>
      </c>
      <c r="AC329">
        <f t="shared" si="149"/>
        <v>166.6</v>
      </c>
      <c r="AD329">
        <v>192.3</v>
      </c>
      <c r="AE329">
        <f t="shared" si="150"/>
        <v>192.3</v>
      </c>
      <c r="AF329">
        <v>175.4</v>
      </c>
      <c r="AG329">
        <f t="shared" si="151"/>
        <v>175.4</v>
      </c>
      <c r="AH329">
        <v>173.2</v>
      </c>
      <c r="AI329">
        <f t="shared" si="152"/>
        <v>173.2</v>
      </c>
      <c r="AJ329">
        <v>175.1</v>
      </c>
      <c r="AK329">
        <f t="shared" si="153"/>
        <v>175.1</v>
      </c>
      <c r="AL329" t="s">
        <v>32</v>
      </c>
      <c r="AM329">
        <f t="shared" si="137"/>
        <v>165.3</v>
      </c>
      <c r="AN329">
        <v>168.9</v>
      </c>
      <c r="AO329">
        <f t="shared" si="154"/>
        <v>168.9</v>
      </c>
      <c r="AP329">
        <v>166.5</v>
      </c>
      <c r="AQ329">
        <f t="shared" si="155"/>
        <v>166.5</v>
      </c>
      <c r="AR329">
        <v>176</v>
      </c>
      <c r="AS329">
        <f t="shared" si="156"/>
        <v>176</v>
      </c>
      <c r="AT329">
        <v>162</v>
      </c>
      <c r="AU329">
        <f t="shared" si="157"/>
        <v>162</v>
      </c>
      <c r="AV329">
        <v>166.6</v>
      </c>
      <c r="AW329">
        <f t="shared" si="158"/>
        <v>166.6</v>
      </c>
      <c r="AX329">
        <v>170.6</v>
      </c>
      <c r="AY329">
        <f t="shared" si="159"/>
        <v>170.6</v>
      </c>
      <c r="AZ329">
        <v>167.4</v>
      </c>
      <c r="BA329">
        <f t="shared" si="160"/>
        <v>167.4</v>
      </c>
      <c r="BB329">
        <v>168.3</v>
      </c>
      <c r="BC329">
        <f t="shared" si="161"/>
        <v>168.3</v>
      </c>
      <c r="BD329">
        <v>168.7</v>
      </c>
      <c r="BE329">
        <f t="shared" si="162"/>
        <v>168.7</v>
      </c>
    </row>
    <row r="330" spans="1:57" x14ac:dyDescent="0.3">
      <c r="A330" t="s">
        <v>33</v>
      </c>
      <c r="B330">
        <v>2022</v>
      </c>
      <c r="C330" t="s">
        <v>36</v>
      </c>
      <c r="D330">
        <v>153.69999999999999</v>
      </c>
      <c r="E330">
        <f t="shared" ref="E330:E373" si="163">IF(D330="NA",AVERAGE(D327,D333),D330)</f>
        <v>153.69999999999999</v>
      </c>
      <c r="F330">
        <v>215.8</v>
      </c>
      <c r="G330">
        <f t="shared" si="138"/>
        <v>215.8</v>
      </c>
      <c r="H330">
        <v>167.7</v>
      </c>
      <c r="I330">
        <f t="shared" si="139"/>
        <v>167.7</v>
      </c>
      <c r="J330">
        <v>162.6</v>
      </c>
      <c r="K330">
        <f t="shared" si="140"/>
        <v>162.6</v>
      </c>
      <c r="L330">
        <v>180</v>
      </c>
      <c r="M330">
        <f t="shared" si="141"/>
        <v>180</v>
      </c>
      <c r="N330">
        <v>159.6</v>
      </c>
      <c r="O330">
        <f t="shared" si="142"/>
        <v>159.6</v>
      </c>
      <c r="P330">
        <v>188.4</v>
      </c>
      <c r="Q330">
        <f t="shared" si="143"/>
        <v>188.4</v>
      </c>
      <c r="R330">
        <v>163.4</v>
      </c>
      <c r="S330">
        <f t="shared" si="144"/>
        <v>163.4</v>
      </c>
      <c r="T330">
        <v>120.3</v>
      </c>
      <c r="U330">
        <f t="shared" si="145"/>
        <v>120.3</v>
      </c>
      <c r="V330">
        <v>174.7</v>
      </c>
      <c r="W330">
        <f t="shared" si="146"/>
        <v>174.7</v>
      </c>
      <c r="X330">
        <v>157.1</v>
      </c>
      <c r="Y330">
        <f t="shared" si="147"/>
        <v>157.1</v>
      </c>
      <c r="Z330">
        <v>181.5</v>
      </c>
      <c r="AA330">
        <f t="shared" si="148"/>
        <v>181.5</v>
      </c>
      <c r="AB330">
        <v>171.5</v>
      </c>
      <c r="AC330">
        <f t="shared" si="149"/>
        <v>171.5</v>
      </c>
      <c r="AD330">
        <v>197.5</v>
      </c>
      <c r="AE330">
        <f t="shared" si="150"/>
        <v>197.5</v>
      </c>
      <c r="AF330">
        <v>167.1</v>
      </c>
      <c r="AG330">
        <f t="shared" si="151"/>
        <v>167.1</v>
      </c>
      <c r="AH330">
        <v>152.6</v>
      </c>
      <c r="AI330">
        <f t="shared" si="152"/>
        <v>152.6</v>
      </c>
      <c r="AJ330">
        <v>164.9</v>
      </c>
      <c r="AK330">
        <f t="shared" si="153"/>
        <v>164.9</v>
      </c>
      <c r="AL330">
        <v>165.3</v>
      </c>
      <c r="AM330">
        <f t="shared" si="137"/>
        <v>165.3</v>
      </c>
      <c r="AN330">
        <v>164.5</v>
      </c>
      <c r="AO330">
        <f t="shared" si="154"/>
        <v>164.5</v>
      </c>
      <c r="AP330">
        <v>158.6</v>
      </c>
      <c r="AQ330">
        <f t="shared" si="155"/>
        <v>158.6</v>
      </c>
      <c r="AR330">
        <v>168.2</v>
      </c>
      <c r="AS330">
        <f t="shared" si="156"/>
        <v>168.2</v>
      </c>
      <c r="AT330">
        <v>154.19999999999999</v>
      </c>
      <c r="AU330">
        <f t="shared" si="157"/>
        <v>154.19999999999999</v>
      </c>
      <c r="AV330">
        <v>160.80000000000001</v>
      </c>
      <c r="AW330">
        <f t="shared" si="158"/>
        <v>160.80000000000001</v>
      </c>
      <c r="AX330">
        <v>162.69999999999999</v>
      </c>
      <c r="AY330">
        <f t="shared" si="159"/>
        <v>162.69999999999999</v>
      </c>
      <c r="AZ330">
        <v>166.8</v>
      </c>
      <c r="BA330">
        <f t="shared" si="160"/>
        <v>166.8</v>
      </c>
      <c r="BB330">
        <v>160.6</v>
      </c>
      <c r="BC330">
        <f t="shared" si="161"/>
        <v>160.6</v>
      </c>
      <c r="BD330">
        <v>166.5</v>
      </c>
      <c r="BE330">
        <f t="shared" si="162"/>
        <v>166.5</v>
      </c>
    </row>
    <row r="331" spans="1:57" x14ac:dyDescent="0.3">
      <c r="A331" t="s">
        <v>34</v>
      </c>
      <c r="B331">
        <v>2022</v>
      </c>
      <c r="C331" t="s">
        <v>36</v>
      </c>
      <c r="D331">
        <v>151.30000000000001</v>
      </c>
      <c r="E331">
        <f t="shared" si="163"/>
        <v>151.30000000000001</v>
      </c>
      <c r="F331">
        <v>210.7</v>
      </c>
      <c r="G331">
        <f t="shared" si="138"/>
        <v>210.7</v>
      </c>
      <c r="H331">
        <v>167.8</v>
      </c>
      <c r="I331">
        <f t="shared" si="139"/>
        <v>167.8</v>
      </c>
      <c r="J331">
        <v>162.19999999999999</v>
      </c>
      <c r="K331">
        <f t="shared" si="140"/>
        <v>162.19999999999999</v>
      </c>
      <c r="L331">
        <v>194.6</v>
      </c>
      <c r="M331">
        <f t="shared" si="141"/>
        <v>194.6</v>
      </c>
      <c r="N331">
        <v>157.6</v>
      </c>
      <c r="O331">
        <f t="shared" si="142"/>
        <v>157.6</v>
      </c>
      <c r="P331">
        <v>166.9</v>
      </c>
      <c r="Q331">
        <f t="shared" si="143"/>
        <v>166.9</v>
      </c>
      <c r="R331">
        <v>163.9</v>
      </c>
      <c r="S331">
        <f t="shared" si="144"/>
        <v>163.9</v>
      </c>
      <c r="T331">
        <v>118.8</v>
      </c>
      <c r="U331">
        <f t="shared" si="145"/>
        <v>118.8</v>
      </c>
      <c r="V331">
        <v>177.4</v>
      </c>
      <c r="W331">
        <f t="shared" si="146"/>
        <v>177.4</v>
      </c>
      <c r="X331">
        <v>165.3</v>
      </c>
      <c r="Y331">
        <f t="shared" si="147"/>
        <v>165.3</v>
      </c>
      <c r="Z331">
        <v>179.3</v>
      </c>
      <c r="AA331">
        <f t="shared" si="148"/>
        <v>179.3</v>
      </c>
      <c r="AB331">
        <v>168.4</v>
      </c>
      <c r="AC331">
        <f t="shared" si="149"/>
        <v>168.4</v>
      </c>
      <c r="AD331">
        <v>193.7</v>
      </c>
      <c r="AE331">
        <f t="shared" si="150"/>
        <v>193.7</v>
      </c>
      <c r="AF331">
        <v>172.1</v>
      </c>
      <c r="AG331">
        <f t="shared" si="151"/>
        <v>172.1</v>
      </c>
      <c r="AH331">
        <v>164.6</v>
      </c>
      <c r="AI331">
        <f t="shared" si="152"/>
        <v>164.6</v>
      </c>
      <c r="AJ331">
        <v>171.1</v>
      </c>
      <c r="AK331">
        <f t="shared" si="153"/>
        <v>171.1</v>
      </c>
      <c r="AL331">
        <v>165.3</v>
      </c>
      <c r="AM331">
        <f t="shared" si="137"/>
        <v>165.3</v>
      </c>
      <c r="AN331">
        <v>167.2</v>
      </c>
      <c r="AO331">
        <f t="shared" si="154"/>
        <v>167.2</v>
      </c>
      <c r="AP331">
        <v>162.80000000000001</v>
      </c>
      <c r="AQ331">
        <f t="shared" si="155"/>
        <v>162.80000000000001</v>
      </c>
      <c r="AR331">
        <v>173</v>
      </c>
      <c r="AS331">
        <f t="shared" si="156"/>
        <v>173</v>
      </c>
      <c r="AT331">
        <v>157.9</v>
      </c>
      <c r="AU331">
        <f t="shared" si="157"/>
        <v>157.9</v>
      </c>
      <c r="AV331">
        <v>163.30000000000001</v>
      </c>
      <c r="AW331">
        <f t="shared" si="158"/>
        <v>163.30000000000001</v>
      </c>
      <c r="AX331">
        <v>166</v>
      </c>
      <c r="AY331">
        <f t="shared" si="159"/>
        <v>166</v>
      </c>
      <c r="AZ331">
        <v>167.2</v>
      </c>
      <c r="BA331">
        <f t="shared" si="160"/>
        <v>167.2</v>
      </c>
      <c r="BB331">
        <v>164.6</v>
      </c>
      <c r="BC331">
        <f t="shared" si="161"/>
        <v>164.6</v>
      </c>
      <c r="BD331">
        <v>167.7</v>
      </c>
      <c r="BE331">
        <f t="shared" si="162"/>
        <v>167.7</v>
      </c>
    </row>
    <row r="332" spans="1:57" x14ac:dyDescent="0.3">
      <c r="A332" t="s">
        <v>30</v>
      </c>
      <c r="B332">
        <v>2022</v>
      </c>
      <c r="C332" t="s">
        <v>37</v>
      </c>
      <c r="D332">
        <v>151.80000000000001</v>
      </c>
      <c r="E332">
        <f t="shared" si="163"/>
        <v>151.80000000000001</v>
      </c>
      <c r="F332">
        <v>209.7</v>
      </c>
      <c r="G332">
        <f t="shared" si="138"/>
        <v>209.7</v>
      </c>
      <c r="H332">
        <v>164.5</v>
      </c>
      <c r="I332">
        <f t="shared" si="139"/>
        <v>164.5</v>
      </c>
      <c r="J332">
        <v>163.80000000000001</v>
      </c>
      <c r="K332">
        <f t="shared" si="140"/>
        <v>163.80000000000001</v>
      </c>
      <c r="L332">
        <v>207.4</v>
      </c>
      <c r="M332">
        <f t="shared" si="141"/>
        <v>207.4</v>
      </c>
      <c r="N332">
        <v>169.7</v>
      </c>
      <c r="O332">
        <f t="shared" si="142"/>
        <v>169.7</v>
      </c>
      <c r="P332">
        <v>153.6</v>
      </c>
      <c r="Q332">
        <f t="shared" si="143"/>
        <v>153.6</v>
      </c>
      <c r="R332">
        <v>165.1</v>
      </c>
      <c r="S332">
        <f t="shared" si="144"/>
        <v>165.1</v>
      </c>
      <c r="T332">
        <v>118.2</v>
      </c>
      <c r="U332">
        <f t="shared" si="145"/>
        <v>118.2</v>
      </c>
      <c r="V332">
        <v>182.9</v>
      </c>
      <c r="W332">
        <f t="shared" si="146"/>
        <v>182.9</v>
      </c>
      <c r="X332">
        <v>172.4</v>
      </c>
      <c r="Y332">
        <f t="shared" si="147"/>
        <v>172.4</v>
      </c>
      <c r="Z332">
        <v>178.9</v>
      </c>
      <c r="AA332">
        <f t="shared" si="148"/>
        <v>178.9</v>
      </c>
      <c r="AB332">
        <v>168.6</v>
      </c>
      <c r="AC332">
        <f t="shared" si="149"/>
        <v>168.6</v>
      </c>
      <c r="AD332">
        <v>192.8</v>
      </c>
      <c r="AE332">
        <f t="shared" si="150"/>
        <v>192.8</v>
      </c>
      <c r="AF332">
        <v>177.5</v>
      </c>
      <c r="AG332">
        <f t="shared" si="151"/>
        <v>177.5</v>
      </c>
      <c r="AH332">
        <v>175.1</v>
      </c>
      <c r="AI332">
        <f t="shared" si="152"/>
        <v>175.1</v>
      </c>
      <c r="AJ332">
        <v>177.1</v>
      </c>
      <c r="AK332">
        <f t="shared" si="153"/>
        <v>177.1</v>
      </c>
      <c r="AL332" t="s">
        <v>32</v>
      </c>
      <c r="AM332">
        <f t="shared" si="137"/>
        <v>167</v>
      </c>
      <c r="AN332">
        <v>173.3</v>
      </c>
      <c r="AO332">
        <f t="shared" si="154"/>
        <v>173.3</v>
      </c>
      <c r="AP332">
        <v>167.7</v>
      </c>
      <c r="AQ332">
        <f t="shared" si="155"/>
        <v>167.7</v>
      </c>
      <c r="AR332">
        <v>177</v>
      </c>
      <c r="AS332">
        <f t="shared" si="156"/>
        <v>177</v>
      </c>
      <c r="AT332">
        <v>166.2</v>
      </c>
      <c r="AU332">
        <f t="shared" si="157"/>
        <v>166.2</v>
      </c>
      <c r="AV332">
        <v>167.2</v>
      </c>
      <c r="AW332">
        <f t="shared" si="158"/>
        <v>167.2</v>
      </c>
      <c r="AX332">
        <v>170.9</v>
      </c>
      <c r="AY332">
        <f t="shared" si="159"/>
        <v>170.9</v>
      </c>
      <c r="AZ332">
        <v>169</v>
      </c>
      <c r="BA332">
        <f t="shared" si="160"/>
        <v>169</v>
      </c>
      <c r="BB332">
        <v>170.2</v>
      </c>
      <c r="BC332">
        <f t="shared" si="161"/>
        <v>170.2</v>
      </c>
      <c r="BD332">
        <v>170.8</v>
      </c>
      <c r="BE332">
        <f t="shared" si="162"/>
        <v>170.8</v>
      </c>
    </row>
    <row r="333" spans="1:57" x14ac:dyDescent="0.3">
      <c r="A333" t="s">
        <v>33</v>
      </c>
      <c r="B333">
        <v>2022</v>
      </c>
      <c r="C333" t="s">
        <v>37</v>
      </c>
      <c r="D333">
        <v>155.4</v>
      </c>
      <c r="E333">
        <f t="shared" si="163"/>
        <v>155.4</v>
      </c>
      <c r="F333">
        <v>215.8</v>
      </c>
      <c r="G333">
        <f t="shared" si="138"/>
        <v>215.8</v>
      </c>
      <c r="H333">
        <v>164.6</v>
      </c>
      <c r="I333">
        <f t="shared" si="139"/>
        <v>164.6</v>
      </c>
      <c r="J333">
        <v>164.2</v>
      </c>
      <c r="K333">
        <f t="shared" si="140"/>
        <v>164.2</v>
      </c>
      <c r="L333">
        <v>186</v>
      </c>
      <c r="M333">
        <f t="shared" si="141"/>
        <v>186</v>
      </c>
      <c r="N333">
        <v>175.9</v>
      </c>
      <c r="O333">
        <f t="shared" si="142"/>
        <v>175.9</v>
      </c>
      <c r="P333">
        <v>190.7</v>
      </c>
      <c r="Q333">
        <f t="shared" si="143"/>
        <v>190.7</v>
      </c>
      <c r="R333">
        <v>164</v>
      </c>
      <c r="S333">
        <f t="shared" si="144"/>
        <v>164</v>
      </c>
      <c r="T333">
        <v>120.5</v>
      </c>
      <c r="U333">
        <f t="shared" si="145"/>
        <v>120.5</v>
      </c>
      <c r="V333">
        <v>178</v>
      </c>
      <c r="W333">
        <f t="shared" si="146"/>
        <v>178</v>
      </c>
      <c r="X333">
        <v>157.5</v>
      </c>
      <c r="Y333">
        <f t="shared" si="147"/>
        <v>157.5</v>
      </c>
      <c r="Z333">
        <v>183.3</v>
      </c>
      <c r="AA333">
        <f t="shared" si="148"/>
        <v>183.3</v>
      </c>
      <c r="AB333">
        <v>174.5</v>
      </c>
      <c r="AC333">
        <f t="shared" si="149"/>
        <v>174.5</v>
      </c>
      <c r="AD333">
        <v>197.1</v>
      </c>
      <c r="AE333">
        <f t="shared" si="150"/>
        <v>197.1</v>
      </c>
      <c r="AF333">
        <v>168.4</v>
      </c>
      <c r="AG333">
        <f t="shared" si="151"/>
        <v>168.4</v>
      </c>
      <c r="AH333">
        <v>154.5</v>
      </c>
      <c r="AI333">
        <f t="shared" si="152"/>
        <v>154.5</v>
      </c>
      <c r="AJ333">
        <v>166.3</v>
      </c>
      <c r="AK333">
        <f t="shared" si="153"/>
        <v>166.3</v>
      </c>
      <c r="AL333">
        <v>167</v>
      </c>
      <c r="AM333">
        <f t="shared" si="137"/>
        <v>167</v>
      </c>
      <c r="AN333">
        <v>170.5</v>
      </c>
      <c r="AO333">
        <f t="shared" si="154"/>
        <v>170.5</v>
      </c>
      <c r="AP333">
        <v>159.80000000000001</v>
      </c>
      <c r="AQ333">
        <f t="shared" si="155"/>
        <v>159.80000000000001</v>
      </c>
      <c r="AR333">
        <v>169</v>
      </c>
      <c r="AS333">
        <f t="shared" si="156"/>
        <v>169</v>
      </c>
      <c r="AT333">
        <v>159.30000000000001</v>
      </c>
      <c r="AU333">
        <f t="shared" si="157"/>
        <v>159.30000000000001</v>
      </c>
      <c r="AV333">
        <v>162.19999999999999</v>
      </c>
      <c r="AW333">
        <f t="shared" si="158"/>
        <v>162.19999999999999</v>
      </c>
      <c r="AX333">
        <v>164</v>
      </c>
      <c r="AY333">
        <f t="shared" si="159"/>
        <v>164</v>
      </c>
      <c r="AZ333">
        <v>168.4</v>
      </c>
      <c r="BA333">
        <f t="shared" si="160"/>
        <v>168.4</v>
      </c>
      <c r="BB333">
        <v>163.1</v>
      </c>
      <c r="BC333">
        <f t="shared" si="161"/>
        <v>163.1</v>
      </c>
      <c r="BD333">
        <v>169.2</v>
      </c>
      <c r="BE333">
        <f t="shared" si="162"/>
        <v>169.2</v>
      </c>
    </row>
    <row r="334" spans="1:57" x14ac:dyDescent="0.3">
      <c r="A334" t="s">
        <v>34</v>
      </c>
      <c r="B334">
        <v>2022</v>
      </c>
      <c r="C334" t="s">
        <v>37</v>
      </c>
      <c r="D334">
        <v>152.9</v>
      </c>
      <c r="E334">
        <f t="shared" si="163"/>
        <v>152.9</v>
      </c>
      <c r="F334">
        <v>211.8</v>
      </c>
      <c r="G334">
        <f t="shared" si="138"/>
        <v>211.8</v>
      </c>
      <c r="H334">
        <v>164.5</v>
      </c>
      <c r="I334">
        <f t="shared" si="139"/>
        <v>164.5</v>
      </c>
      <c r="J334">
        <v>163.9</v>
      </c>
      <c r="K334">
        <f t="shared" si="140"/>
        <v>163.9</v>
      </c>
      <c r="L334">
        <v>199.5</v>
      </c>
      <c r="M334">
        <f t="shared" si="141"/>
        <v>199.5</v>
      </c>
      <c r="N334">
        <v>172.6</v>
      </c>
      <c r="O334">
        <f t="shared" si="142"/>
        <v>172.6</v>
      </c>
      <c r="P334">
        <v>166.2</v>
      </c>
      <c r="Q334">
        <f t="shared" si="143"/>
        <v>166.2</v>
      </c>
      <c r="R334">
        <v>164.7</v>
      </c>
      <c r="S334">
        <f t="shared" si="144"/>
        <v>164.7</v>
      </c>
      <c r="T334">
        <v>119</v>
      </c>
      <c r="U334">
        <f t="shared" si="145"/>
        <v>119</v>
      </c>
      <c r="V334">
        <v>181.3</v>
      </c>
      <c r="W334">
        <f t="shared" si="146"/>
        <v>181.3</v>
      </c>
      <c r="X334">
        <v>166.2</v>
      </c>
      <c r="Y334">
        <f t="shared" si="147"/>
        <v>166.2</v>
      </c>
      <c r="Z334">
        <v>180.9</v>
      </c>
      <c r="AA334">
        <f t="shared" si="148"/>
        <v>180.9</v>
      </c>
      <c r="AB334">
        <v>170.8</v>
      </c>
      <c r="AC334">
        <f t="shared" si="149"/>
        <v>170.8</v>
      </c>
      <c r="AD334">
        <v>193.9</v>
      </c>
      <c r="AE334">
        <f t="shared" si="150"/>
        <v>193.9</v>
      </c>
      <c r="AF334">
        <v>173.9</v>
      </c>
      <c r="AG334">
        <f t="shared" si="151"/>
        <v>173.9</v>
      </c>
      <c r="AH334">
        <v>166.5</v>
      </c>
      <c r="AI334">
        <f t="shared" si="152"/>
        <v>166.5</v>
      </c>
      <c r="AJ334">
        <v>172.8</v>
      </c>
      <c r="AK334">
        <f t="shared" si="153"/>
        <v>172.8</v>
      </c>
      <c r="AL334">
        <v>167</v>
      </c>
      <c r="AM334">
        <f t="shared" si="137"/>
        <v>167</v>
      </c>
      <c r="AN334">
        <v>172.2</v>
      </c>
      <c r="AO334">
        <f t="shared" si="154"/>
        <v>172.2</v>
      </c>
      <c r="AP334">
        <v>164</v>
      </c>
      <c r="AQ334">
        <f t="shared" si="155"/>
        <v>164</v>
      </c>
      <c r="AR334">
        <v>174</v>
      </c>
      <c r="AS334">
        <f t="shared" si="156"/>
        <v>174</v>
      </c>
      <c r="AT334">
        <v>162.6</v>
      </c>
      <c r="AU334">
        <f t="shared" si="157"/>
        <v>162.6</v>
      </c>
      <c r="AV334">
        <v>164.4</v>
      </c>
      <c r="AW334">
        <f t="shared" si="158"/>
        <v>164.4</v>
      </c>
      <c r="AX334">
        <v>166.9</v>
      </c>
      <c r="AY334">
        <f t="shared" si="159"/>
        <v>166.9</v>
      </c>
      <c r="AZ334">
        <v>168.8</v>
      </c>
      <c r="BA334">
        <f t="shared" si="160"/>
        <v>168.8</v>
      </c>
      <c r="BB334">
        <v>166.8</v>
      </c>
      <c r="BC334">
        <f t="shared" si="161"/>
        <v>166.8</v>
      </c>
      <c r="BD334">
        <v>170.1</v>
      </c>
      <c r="BE334">
        <f t="shared" si="162"/>
        <v>170.1</v>
      </c>
    </row>
    <row r="335" spans="1:57" x14ac:dyDescent="0.3">
      <c r="A335" t="s">
        <v>30</v>
      </c>
      <c r="B335">
        <v>2022</v>
      </c>
      <c r="C335" t="s">
        <v>38</v>
      </c>
      <c r="D335">
        <v>152.9</v>
      </c>
      <c r="E335">
        <f t="shared" si="163"/>
        <v>152.9</v>
      </c>
      <c r="F335">
        <v>214.7</v>
      </c>
      <c r="G335">
        <f t="shared" si="138"/>
        <v>214.7</v>
      </c>
      <c r="H335">
        <v>161.4</v>
      </c>
      <c r="I335">
        <f t="shared" si="139"/>
        <v>161.4</v>
      </c>
      <c r="J335">
        <v>164.6</v>
      </c>
      <c r="K335">
        <f t="shared" si="140"/>
        <v>164.6</v>
      </c>
      <c r="L335">
        <v>209.9</v>
      </c>
      <c r="M335">
        <f t="shared" si="141"/>
        <v>209.9</v>
      </c>
      <c r="N335">
        <v>168</v>
      </c>
      <c r="O335">
        <f t="shared" si="142"/>
        <v>168</v>
      </c>
      <c r="P335">
        <v>160.4</v>
      </c>
      <c r="Q335">
        <f t="shared" si="143"/>
        <v>160.4</v>
      </c>
      <c r="R335">
        <v>165</v>
      </c>
      <c r="S335">
        <f t="shared" si="144"/>
        <v>165</v>
      </c>
      <c r="T335">
        <v>118.9</v>
      </c>
      <c r="U335">
        <f t="shared" si="145"/>
        <v>118.9</v>
      </c>
      <c r="V335">
        <v>186.6</v>
      </c>
      <c r="W335">
        <f t="shared" si="146"/>
        <v>186.6</v>
      </c>
      <c r="X335">
        <v>173.2</v>
      </c>
      <c r="Y335">
        <f t="shared" si="147"/>
        <v>173.2</v>
      </c>
      <c r="Z335">
        <v>180.4</v>
      </c>
      <c r="AA335">
        <f t="shared" si="148"/>
        <v>180.4</v>
      </c>
      <c r="AB335">
        <v>170.8</v>
      </c>
      <c r="AC335">
        <f t="shared" si="149"/>
        <v>170.8</v>
      </c>
      <c r="AD335">
        <v>192.9</v>
      </c>
      <c r="AE335">
        <f t="shared" si="150"/>
        <v>192.9</v>
      </c>
      <c r="AF335">
        <v>179.3</v>
      </c>
      <c r="AG335">
        <f t="shared" si="151"/>
        <v>179.3</v>
      </c>
      <c r="AH335">
        <v>177.2</v>
      </c>
      <c r="AI335">
        <f t="shared" si="152"/>
        <v>177.2</v>
      </c>
      <c r="AJ335">
        <v>179</v>
      </c>
      <c r="AK335">
        <f t="shared" si="153"/>
        <v>179</v>
      </c>
      <c r="AL335" t="s">
        <v>32</v>
      </c>
      <c r="AM335">
        <f t="shared" si="137"/>
        <v>167.5</v>
      </c>
      <c r="AN335">
        <v>175.3</v>
      </c>
      <c r="AO335">
        <f t="shared" si="154"/>
        <v>175.3</v>
      </c>
      <c r="AP335">
        <v>168.9</v>
      </c>
      <c r="AQ335">
        <f t="shared" si="155"/>
        <v>168.9</v>
      </c>
      <c r="AR335">
        <v>177.7</v>
      </c>
      <c r="AS335">
        <f t="shared" si="156"/>
        <v>177.7</v>
      </c>
      <c r="AT335">
        <v>167.1</v>
      </c>
      <c r="AU335">
        <f t="shared" si="157"/>
        <v>167.1</v>
      </c>
      <c r="AV335">
        <v>167.6</v>
      </c>
      <c r="AW335">
        <f t="shared" si="158"/>
        <v>167.6</v>
      </c>
      <c r="AX335">
        <v>171.8</v>
      </c>
      <c r="AY335">
        <f t="shared" si="159"/>
        <v>171.8</v>
      </c>
      <c r="AZ335">
        <v>168.5</v>
      </c>
      <c r="BA335">
        <f t="shared" si="160"/>
        <v>168.5</v>
      </c>
      <c r="BB335">
        <v>170.9</v>
      </c>
      <c r="BC335">
        <f t="shared" si="161"/>
        <v>170.9</v>
      </c>
      <c r="BD335">
        <v>172.5</v>
      </c>
      <c r="BE335">
        <f t="shared" si="162"/>
        <v>172.5</v>
      </c>
    </row>
    <row r="336" spans="1:57" x14ac:dyDescent="0.3">
      <c r="A336" t="s">
        <v>33</v>
      </c>
      <c r="B336">
        <v>2022</v>
      </c>
      <c r="C336" t="s">
        <v>38</v>
      </c>
      <c r="D336">
        <v>156.69999999999999</v>
      </c>
      <c r="E336">
        <f t="shared" si="163"/>
        <v>156.69999999999999</v>
      </c>
      <c r="F336">
        <v>221.2</v>
      </c>
      <c r="G336">
        <f t="shared" si="138"/>
        <v>221.2</v>
      </c>
      <c r="H336">
        <v>164.1</v>
      </c>
      <c r="I336">
        <f t="shared" si="139"/>
        <v>164.1</v>
      </c>
      <c r="J336">
        <v>165.4</v>
      </c>
      <c r="K336">
        <f t="shared" si="140"/>
        <v>165.4</v>
      </c>
      <c r="L336">
        <v>189.5</v>
      </c>
      <c r="M336">
        <f t="shared" si="141"/>
        <v>189.5</v>
      </c>
      <c r="N336">
        <v>174.5</v>
      </c>
      <c r="O336">
        <f t="shared" si="142"/>
        <v>174.5</v>
      </c>
      <c r="P336">
        <v>203.2</v>
      </c>
      <c r="Q336">
        <f t="shared" si="143"/>
        <v>203.2</v>
      </c>
      <c r="R336">
        <v>164.1</v>
      </c>
      <c r="S336">
        <f t="shared" si="144"/>
        <v>164.1</v>
      </c>
      <c r="T336">
        <v>121.2</v>
      </c>
      <c r="U336">
        <f t="shared" si="145"/>
        <v>121.2</v>
      </c>
      <c r="V336">
        <v>181.4</v>
      </c>
      <c r="W336">
        <f t="shared" si="146"/>
        <v>181.4</v>
      </c>
      <c r="X336">
        <v>158.5</v>
      </c>
      <c r="Y336">
        <f t="shared" si="147"/>
        <v>158.5</v>
      </c>
      <c r="Z336">
        <v>184.9</v>
      </c>
      <c r="AA336">
        <f t="shared" si="148"/>
        <v>184.9</v>
      </c>
      <c r="AB336">
        <v>177.5</v>
      </c>
      <c r="AC336">
        <f t="shared" si="149"/>
        <v>177.5</v>
      </c>
      <c r="AD336">
        <v>197.5</v>
      </c>
      <c r="AE336">
        <f t="shared" si="150"/>
        <v>197.5</v>
      </c>
      <c r="AF336">
        <v>170</v>
      </c>
      <c r="AG336">
        <f t="shared" si="151"/>
        <v>170</v>
      </c>
      <c r="AH336">
        <v>155.9</v>
      </c>
      <c r="AI336">
        <f t="shared" si="152"/>
        <v>155.9</v>
      </c>
      <c r="AJ336">
        <v>167.8</v>
      </c>
      <c r="AK336">
        <f t="shared" si="153"/>
        <v>167.8</v>
      </c>
      <c r="AL336">
        <v>167.5</v>
      </c>
      <c r="AM336">
        <f t="shared" si="137"/>
        <v>167.5</v>
      </c>
      <c r="AN336">
        <v>173.5</v>
      </c>
      <c r="AO336">
        <f t="shared" si="154"/>
        <v>173.5</v>
      </c>
      <c r="AP336">
        <v>161.1</v>
      </c>
      <c r="AQ336">
        <f t="shared" si="155"/>
        <v>161.1</v>
      </c>
      <c r="AR336">
        <v>170.1</v>
      </c>
      <c r="AS336">
        <f t="shared" si="156"/>
        <v>170.1</v>
      </c>
      <c r="AT336">
        <v>159.4</v>
      </c>
      <c r="AU336">
        <f t="shared" si="157"/>
        <v>159.4</v>
      </c>
      <c r="AV336">
        <v>163.19999999999999</v>
      </c>
      <c r="AW336">
        <f t="shared" si="158"/>
        <v>163.19999999999999</v>
      </c>
      <c r="AX336">
        <v>165.2</v>
      </c>
      <c r="AY336">
        <f t="shared" si="159"/>
        <v>165.2</v>
      </c>
      <c r="AZ336">
        <v>168.2</v>
      </c>
      <c r="BA336">
        <f t="shared" si="160"/>
        <v>168.2</v>
      </c>
      <c r="BB336">
        <v>163.80000000000001</v>
      </c>
      <c r="BC336">
        <f t="shared" si="161"/>
        <v>163.80000000000001</v>
      </c>
      <c r="BD336">
        <v>170.8</v>
      </c>
      <c r="BE336">
        <f t="shared" si="162"/>
        <v>170.8</v>
      </c>
    </row>
    <row r="337" spans="1:57" x14ac:dyDescent="0.3">
      <c r="A337" t="s">
        <v>34</v>
      </c>
      <c r="B337">
        <v>2022</v>
      </c>
      <c r="C337" t="s">
        <v>38</v>
      </c>
      <c r="D337">
        <v>154.1</v>
      </c>
      <c r="E337">
        <f t="shared" si="163"/>
        <v>154.1</v>
      </c>
      <c r="F337">
        <v>217</v>
      </c>
      <c r="G337">
        <f t="shared" si="138"/>
        <v>217</v>
      </c>
      <c r="H337">
        <v>162.4</v>
      </c>
      <c r="I337">
        <f t="shared" si="139"/>
        <v>162.4</v>
      </c>
      <c r="J337">
        <v>164.9</v>
      </c>
      <c r="K337">
        <f t="shared" si="140"/>
        <v>164.9</v>
      </c>
      <c r="L337">
        <v>202.4</v>
      </c>
      <c r="M337">
        <f t="shared" si="141"/>
        <v>202.4</v>
      </c>
      <c r="N337">
        <v>171</v>
      </c>
      <c r="O337">
        <f t="shared" si="142"/>
        <v>171</v>
      </c>
      <c r="P337">
        <v>174.9</v>
      </c>
      <c r="Q337">
        <f t="shared" si="143"/>
        <v>174.9</v>
      </c>
      <c r="R337">
        <v>164.7</v>
      </c>
      <c r="S337">
        <f t="shared" si="144"/>
        <v>164.7</v>
      </c>
      <c r="T337">
        <v>119.7</v>
      </c>
      <c r="U337">
        <f t="shared" si="145"/>
        <v>119.7</v>
      </c>
      <c r="V337">
        <v>184.9</v>
      </c>
      <c r="W337">
        <f t="shared" si="146"/>
        <v>184.9</v>
      </c>
      <c r="X337">
        <v>167.1</v>
      </c>
      <c r="Y337">
        <f t="shared" si="147"/>
        <v>167.1</v>
      </c>
      <c r="Z337">
        <v>182.5</v>
      </c>
      <c r="AA337">
        <f t="shared" si="148"/>
        <v>182.5</v>
      </c>
      <c r="AB337">
        <v>173.3</v>
      </c>
      <c r="AC337">
        <f t="shared" si="149"/>
        <v>173.3</v>
      </c>
      <c r="AD337">
        <v>194.1</v>
      </c>
      <c r="AE337">
        <f t="shared" si="150"/>
        <v>194.1</v>
      </c>
      <c r="AF337">
        <v>175.6</v>
      </c>
      <c r="AG337">
        <f t="shared" si="151"/>
        <v>175.6</v>
      </c>
      <c r="AH337">
        <v>168.4</v>
      </c>
      <c r="AI337">
        <f t="shared" si="152"/>
        <v>168.4</v>
      </c>
      <c r="AJ337">
        <v>174.6</v>
      </c>
      <c r="AK337">
        <f t="shared" si="153"/>
        <v>174.6</v>
      </c>
      <c r="AL337">
        <v>167.5</v>
      </c>
      <c r="AM337">
        <f t="shared" si="137"/>
        <v>167.5</v>
      </c>
      <c r="AN337">
        <v>174.6</v>
      </c>
      <c r="AO337">
        <f t="shared" si="154"/>
        <v>174.6</v>
      </c>
      <c r="AP337">
        <v>165.2</v>
      </c>
      <c r="AQ337">
        <f t="shared" si="155"/>
        <v>165.2</v>
      </c>
      <c r="AR337">
        <v>174.8</v>
      </c>
      <c r="AS337">
        <f t="shared" si="156"/>
        <v>174.8</v>
      </c>
      <c r="AT337">
        <v>163</v>
      </c>
      <c r="AU337">
        <f t="shared" si="157"/>
        <v>163</v>
      </c>
      <c r="AV337">
        <v>165.1</v>
      </c>
      <c r="AW337">
        <f t="shared" si="158"/>
        <v>165.1</v>
      </c>
      <c r="AX337">
        <v>167.9</v>
      </c>
      <c r="AY337">
        <f t="shared" si="159"/>
        <v>167.9</v>
      </c>
      <c r="AZ337">
        <v>168.4</v>
      </c>
      <c r="BA337">
        <f t="shared" si="160"/>
        <v>168.4</v>
      </c>
      <c r="BB337">
        <v>167.5</v>
      </c>
      <c r="BC337">
        <f t="shared" si="161"/>
        <v>167.5</v>
      </c>
      <c r="BD337">
        <v>171.7</v>
      </c>
      <c r="BE337">
        <f t="shared" si="162"/>
        <v>171.7</v>
      </c>
    </row>
    <row r="338" spans="1:57" x14ac:dyDescent="0.3">
      <c r="A338" t="s">
        <v>30</v>
      </c>
      <c r="B338">
        <v>2022</v>
      </c>
      <c r="C338" t="s">
        <v>39</v>
      </c>
      <c r="D338">
        <v>153.80000000000001</v>
      </c>
      <c r="E338">
        <f t="shared" si="163"/>
        <v>153.80000000000001</v>
      </c>
      <c r="F338">
        <v>217.2</v>
      </c>
      <c r="G338">
        <f t="shared" si="138"/>
        <v>217.2</v>
      </c>
      <c r="H338">
        <v>169.6</v>
      </c>
      <c r="I338">
        <f t="shared" si="139"/>
        <v>169.6</v>
      </c>
      <c r="J338">
        <v>165.4</v>
      </c>
      <c r="K338">
        <f t="shared" si="140"/>
        <v>165.4</v>
      </c>
      <c r="L338">
        <v>208.1</v>
      </c>
      <c r="M338">
        <f t="shared" si="141"/>
        <v>208.1</v>
      </c>
      <c r="N338">
        <v>165.8</v>
      </c>
      <c r="O338">
        <f t="shared" si="142"/>
        <v>165.8</v>
      </c>
      <c r="P338">
        <v>167.3</v>
      </c>
      <c r="Q338">
        <f t="shared" si="143"/>
        <v>167.3</v>
      </c>
      <c r="R338">
        <v>164.6</v>
      </c>
      <c r="S338">
        <f t="shared" si="144"/>
        <v>164.6</v>
      </c>
      <c r="T338">
        <v>119.1</v>
      </c>
      <c r="U338">
        <f t="shared" si="145"/>
        <v>119.1</v>
      </c>
      <c r="V338">
        <v>188.9</v>
      </c>
      <c r="W338">
        <f t="shared" si="146"/>
        <v>188.9</v>
      </c>
      <c r="X338">
        <v>174.2</v>
      </c>
      <c r="Y338">
        <f t="shared" si="147"/>
        <v>174.2</v>
      </c>
      <c r="Z338">
        <v>181.9</v>
      </c>
      <c r="AA338">
        <f t="shared" si="148"/>
        <v>181.9</v>
      </c>
      <c r="AB338">
        <v>172.4</v>
      </c>
      <c r="AC338">
        <f t="shared" si="149"/>
        <v>172.4</v>
      </c>
      <c r="AD338">
        <v>192.9</v>
      </c>
      <c r="AE338">
        <f t="shared" si="150"/>
        <v>192.9</v>
      </c>
      <c r="AF338">
        <v>180.7</v>
      </c>
      <c r="AG338">
        <f t="shared" si="151"/>
        <v>180.7</v>
      </c>
      <c r="AH338">
        <v>178.7</v>
      </c>
      <c r="AI338">
        <f t="shared" si="152"/>
        <v>178.7</v>
      </c>
      <c r="AJ338">
        <v>180.4</v>
      </c>
      <c r="AK338">
        <f t="shared" si="153"/>
        <v>180.4</v>
      </c>
      <c r="AL338" t="s">
        <v>32</v>
      </c>
      <c r="AM338">
        <f t="shared" si="137"/>
        <v>166.8</v>
      </c>
      <c r="AN338">
        <v>176.7</v>
      </c>
      <c r="AO338">
        <f t="shared" si="154"/>
        <v>176.7</v>
      </c>
      <c r="AP338">
        <v>170.3</v>
      </c>
      <c r="AQ338">
        <f t="shared" si="155"/>
        <v>170.3</v>
      </c>
      <c r="AR338">
        <v>178.2</v>
      </c>
      <c r="AS338">
        <f t="shared" si="156"/>
        <v>178.2</v>
      </c>
      <c r="AT338">
        <v>165.5</v>
      </c>
      <c r="AU338">
        <f t="shared" si="157"/>
        <v>165.5</v>
      </c>
      <c r="AV338">
        <v>168</v>
      </c>
      <c r="AW338">
        <f t="shared" si="158"/>
        <v>168</v>
      </c>
      <c r="AX338">
        <v>172.6</v>
      </c>
      <c r="AY338">
        <f t="shared" si="159"/>
        <v>172.6</v>
      </c>
      <c r="AZ338">
        <v>169.5</v>
      </c>
      <c r="BA338">
        <f t="shared" si="160"/>
        <v>169.5</v>
      </c>
      <c r="BB338">
        <v>171</v>
      </c>
      <c r="BC338">
        <f t="shared" si="161"/>
        <v>171</v>
      </c>
      <c r="BD338">
        <v>173.6</v>
      </c>
      <c r="BE338">
        <f t="shared" si="162"/>
        <v>173.6</v>
      </c>
    </row>
    <row r="339" spans="1:57" x14ac:dyDescent="0.3">
      <c r="A339" t="s">
        <v>33</v>
      </c>
      <c r="B339">
        <v>2022</v>
      </c>
      <c r="C339" t="s">
        <v>39</v>
      </c>
      <c r="D339">
        <v>157.5</v>
      </c>
      <c r="E339">
        <f t="shared" si="163"/>
        <v>157.5</v>
      </c>
      <c r="F339">
        <v>223.4</v>
      </c>
      <c r="G339">
        <f t="shared" si="138"/>
        <v>223.4</v>
      </c>
      <c r="H339">
        <v>172.8</v>
      </c>
      <c r="I339">
        <f t="shared" si="139"/>
        <v>172.8</v>
      </c>
      <c r="J339">
        <v>166.4</v>
      </c>
      <c r="K339">
        <f t="shared" si="140"/>
        <v>166.4</v>
      </c>
      <c r="L339">
        <v>188.6</v>
      </c>
      <c r="M339">
        <f t="shared" si="141"/>
        <v>188.6</v>
      </c>
      <c r="N339">
        <v>174.1</v>
      </c>
      <c r="O339">
        <f t="shared" si="142"/>
        <v>174.1</v>
      </c>
      <c r="P339">
        <v>211.5</v>
      </c>
      <c r="Q339">
        <f t="shared" si="143"/>
        <v>211.5</v>
      </c>
      <c r="R339">
        <v>163.6</v>
      </c>
      <c r="S339">
        <f t="shared" si="144"/>
        <v>163.6</v>
      </c>
      <c r="T339">
        <v>121.4</v>
      </c>
      <c r="U339">
        <f t="shared" si="145"/>
        <v>121.4</v>
      </c>
      <c r="V339">
        <v>183.5</v>
      </c>
      <c r="W339">
        <f t="shared" si="146"/>
        <v>183.5</v>
      </c>
      <c r="X339">
        <v>159.1</v>
      </c>
      <c r="Y339">
        <f t="shared" si="147"/>
        <v>159.1</v>
      </c>
      <c r="Z339">
        <v>186.3</v>
      </c>
      <c r="AA339">
        <f t="shared" si="148"/>
        <v>186.3</v>
      </c>
      <c r="AB339">
        <v>179.3</v>
      </c>
      <c r="AC339">
        <f t="shared" si="149"/>
        <v>179.3</v>
      </c>
      <c r="AD339">
        <v>198.3</v>
      </c>
      <c r="AE339">
        <f t="shared" si="150"/>
        <v>198.3</v>
      </c>
      <c r="AF339">
        <v>171.6</v>
      </c>
      <c r="AG339">
        <f t="shared" si="151"/>
        <v>171.6</v>
      </c>
      <c r="AH339">
        <v>157.4</v>
      </c>
      <c r="AI339">
        <f t="shared" si="152"/>
        <v>157.4</v>
      </c>
      <c r="AJ339">
        <v>169.4</v>
      </c>
      <c r="AK339">
        <f t="shared" si="153"/>
        <v>169.4</v>
      </c>
      <c r="AL339">
        <v>166.8</v>
      </c>
      <c r="AM339">
        <f t="shared" si="137"/>
        <v>166.8</v>
      </c>
      <c r="AN339">
        <v>174.9</v>
      </c>
      <c r="AO339">
        <f t="shared" si="154"/>
        <v>174.9</v>
      </c>
      <c r="AP339">
        <v>162.1</v>
      </c>
      <c r="AQ339">
        <f t="shared" si="155"/>
        <v>162.1</v>
      </c>
      <c r="AR339">
        <v>170.9</v>
      </c>
      <c r="AS339">
        <f t="shared" si="156"/>
        <v>170.9</v>
      </c>
      <c r="AT339">
        <v>157.19999999999999</v>
      </c>
      <c r="AU339">
        <f t="shared" si="157"/>
        <v>157.19999999999999</v>
      </c>
      <c r="AV339">
        <v>164.1</v>
      </c>
      <c r="AW339">
        <f t="shared" si="158"/>
        <v>164.1</v>
      </c>
      <c r="AX339">
        <v>166.5</v>
      </c>
      <c r="AY339">
        <f t="shared" si="159"/>
        <v>166.5</v>
      </c>
      <c r="AZ339">
        <v>169.2</v>
      </c>
      <c r="BA339">
        <f t="shared" si="160"/>
        <v>169.2</v>
      </c>
      <c r="BB339">
        <v>163.80000000000001</v>
      </c>
      <c r="BC339">
        <f t="shared" si="161"/>
        <v>163.80000000000001</v>
      </c>
      <c r="BD339">
        <v>171.4</v>
      </c>
      <c r="BE339">
        <f t="shared" si="162"/>
        <v>171.4</v>
      </c>
    </row>
    <row r="340" spans="1:57" x14ac:dyDescent="0.3">
      <c r="A340" t="s">
        <v>34</v>
      </c>
      <c r="B340">
        <v>2022</v>
      </c>
      <c r="C340" t="s">
        <v>39</v>
      </c>
      <c r="D340">
        <v>155</v>
      </c>
      <c r="E340">
        <f t="shared" si="163"/>
        <v>155</v>
      </c>
      <c r="F340">
        <v>219.4</v>
      </c>
      <c r="G340">
        <f t="shared" si="138"/>
        <v>219.4</v>
      </c>
      <c r="H340">
        <v>170.8</v>
      </c>
      <c r="I340">
        <f t="shared" si="139"/>
        <v>170.8</v>
      </c>
      <c r="J340">
        <v>165.8</v>
      </c>
      <c r="K340">
        <f t="shared" si="140"/>
        <v>165.8</v>
      </c>
      <c r="L340">
        <v>200.9</v>
      </c>
      <c r="M340">
        <f t="shared" si="141"/>
        <v>200.9</v>
      </c>
      <c r="N340">
        <v>169.7</v>
      </c>
      <c r="O340">
        <f t="shared" si="142"/>
        <v>169.7</v>
      </c>
      <c r="P340">
        <v>182.3</v>
      </c>
      <c r="Q340">
        <f t="shared" si="143"/>
        <v>182.3</v>
      </c>
      <c r="R340">
        <v>164.3</v>
      </c>
      <c r="S340">
        <f t="shared" si="144"/>
        <v>164.3</v>
      </c>
      <c r="T340">
        <v>119.9</v>
      </c>
      <c r="U340">
        <f t="shared" si="145"/>
        <v>119.9</v>
      </c>
      <c r="V340">
        <v>187.1</v>
      </c>
      <c r="W340">
        <f t="shared" si="146"/>
        <v>187.1</v>
      </c>
      <c r="X340">
        <v>167.9</v>
      </c>
      <c r="Y340">
        <f t="shared" si="147"/>
        <v>167.9</v>
      </c>
      <c r="Z340">
        <v>183.9</v>
      </c>
      <c r="AA340">
        <f t="shared" si="148"/>
        <v>183.9</v>
      </c>
      <c r="AB340">
        <v>174.9</v>
      </c>
      <c r="AC340">
        <f t="shared" si="149"/>
        <v>174.9</v>
      </c>
      <c r="AD340">
        <v>194.3</v>
      </c>
      <c r="AE340">
        <f t="shared" si="150"/>
        <v>194.3</v>
      </c>
      <c r="AF340">
        <v>177.1</v>
      </c>
      <c r="AG340">
        <f t="shared" si="151"/>
        <v>177.1</v>
      </c>
      <c r="AH340">
        <v>169.9</v>
      </c>
      <c r="AI340">
        <f t="shared" si="152"/>
        <v>169.9</v>
      </c>
      <c r="AJ340">
        <v>176</v>
      </c>
      <c r="AK340">
        <f t="shared" si="153"/>
        <v>176</v>
      </c>
      <c r="AL340">
        <v>166.8</v>
      </c>
      <c r="AM340">
        <f t="shared" si="137"/>
        <v>166.8</v>
      </c>
      <c r="AN340">
        <v>176</v>
      </c>
      <c r="AO340">
        <f t="shared" si="154"/>
        <v>176</v>
      </c>
      <c r="AP340">
        <v>166.4</v>
      </c>
      <c r="AQ340">
        <f t="shared" si="155"/>
        <v>166.4</v>
      </c>
      <c r="AR340">
        <v>175.4</v>
      </c>
      <c r="AS340">
        <f t="shared" si="156"/>
        <v>175.4</v>
      </c>
      <c r="AT340">
        <v>161.1</v>
      </c>
      <c r="AU340">
        <f t="shared" si="157"/>
        <v>161.1</v>
      </c>
      <c r="AV340">
        <v>165.8</v>
      </c>
      <c r="AW340">
        <f t="shared" si="158"/>
        <v>165.8</v>
      </c>
      <c r="AX340">
        <v>169</v>
      </c>
      <c r="AY340">
        <f t="shared" si="159"/>
        <v>169</v>
      </c>
      <c r="AZ340">
        <v>169.4</v>
      </c>
      <c r="BA340">
        <f t="shared" si="160"/>
        <v>169.4</v>
      </c>
      <c r="BB340">
        <v>167.5</v>
      </c>
      <c r="BC340">
        <f t="shared" si="161"/>
        <v>167.5</v>
      </c>
      <c r="BD340">
        <v>172.6</v>
      </c>
      <c r="BE340">
        <f t="shared" si="162"/>
        <v>172.6</v>
      </c>
    </row>
    <row r="341" spans="1:57" x14ac:dyDescent="0.3">
      <c r="A341" t="s">
        <v>30</v>
      </c>
      <c r="B341">
        <v>2022</v>
      </c>
      <c r="C341" t="s">
        <v>40</v>
      </c>
      <c r="D341">
        <v>155.19999999999999</v>
      </c>
      <c r="E341">
        <f t="shared" si="163"/>
        <v>155.19999999999999</v>
      </c>
      <c r="F341">
        <v>210.8</v>
      </c>
      <c r="G341">
        <f t="shared" si="138"/>
        <v>210.8</v>
      </c>
      <c r="H341">
        <v>174.3</v>
      </c>
      <c r="I341">
        <f t="shared" si="139"/>
        <v>174.3</v>
      </c>
      <c r="J341">
        <v>166.3</v>
      </c>
      <c r="K341">
        <f t="shared" si="140"/>
        <v>166.3</v>
      </c>
      <c r="L341">
        <v>202.2</v>
      </c>
      <c r="M341">
        <f t="shared" si="141"/>
        <v>202.2</v>
      </c>
      <c r="N341">
        <v>169.6</v>
      </c>
      <c r="O341">
        <f t="shared" si="142"/>
        <v>169.6</v>
      </c>
      <c r="P341">
        <v>168.6</v>
      </c>
      <c r="Q341">
        <f t="shared" si="143"/>
        <v>168.6</v>
      </c>
      <c r="R341">
        <v>164.4</v>
      </c>
      <c r="S341">
        <f t="shared" si="144"/>
        <v>164.4</v>
      </c>
      <c r="T341">
        <v>119.2</v>
      </c>
      <c r="U341">
        <f t="shared" si="145"/>
        <v>119.2</v>
      </c>
      <c r="V341">
        <v>191.8</v>
      </c>
      <c r="W341">
        <f t="shared" si="146"/>
        <v>191.8</v>
      </c>
      <c r="X341">
        <v>174.5</v>
      </c>
      <c r="Y341">
        <f t="shared" si="147"/>
        <v>174.5</v>
      </c>
      <c r="Z341">
        <v>183.1</v>
      </c>
      <c r="AA341">
        <f t="shared" si="148"/>
        <v>183.1</v>
      </c>
      <c r="AB341">
        <v>172.5</v>
      </c>
      <c r="AC341">
        <f t="shared" si="149"/>
        <v>172.5</v>
      </c>
      <c r="AD341">
        <v>193.2</v>
      </c>
      <c r="AE341">
        <f t="shared" si="150"/>
        <v>193.2</v>
      </c>
      <c r="AF341">
        <v>182</v>
      </c>
      <c r="AG341">
        <f t="shared" si="151"/>
        <v>182</v>
      </c>
      <c r="AH341">
        <v>180.3</v>
      </c>
      <c r="AI341">
        <f t="shared" si="152"/>
        <v>180.3</v>
      </c>
      <c r="AJ341">
        <v>181.7</v>
      </c>
      <c r="AK341">
        <f t="shared" si="153"/>
        <v>181.7</v>
      </c>
      <c r="AL341" t="s">
        <v>32</v>
      </c>
      <c r="AM341">
        <f t="shared" si="137"/>
        <v>167.8</v>
      </c>
      <c r="AN341">
        <v>179.6</v>
      </c>
      <c r="AO341">
        <f t="shared" si="154"/>
        <v>179.6</v>
      </c>
      <c r="AP341">
        <v>171.3</v>
      </c>
      <c r="AQ341">
        <f t="shared" si="155"/>
        <v>171.3</v>
      </c>
      <c r="AR341">
        <v>178.8</v>
      </c>
      <c r="AS341">
        <f t="shared" si="156"/>
        <v>178.8</v>
      </c>
      <c r="AT341">
        <v>166.3</v>
      </c>
      <c r="AU341">
        <f t="shared" si="157"/>
        <v>166.3</v>
      </c>
      <c r="AV341">
        <v>168.6</v>
      </c>
      <c r="AW341">
        <f t="shared" si="158"/>
        <v>168.6</v>
      </c>
      <c r="AX341">
        <v>174.7</v>
      </c>
      <c r="AY341">
        <f t="shared" si="159"/>
        <v>174.7</v>
      </c>
      <c r="AZ341">
        <v>169.7</v>
      </c>
      <c r="BA341">
        <f t="shared" si="160"/>
        <v>169.7</v>
      </c>
      <c r="BB341">
        <v>171.8</v>
      </c>
      <c r="BC341">
        <f t="shared" si="161"/>
        <v>171.8</v>
      </c>
      <c r="BD341">
        <v>174.3</v>
      </c>
      <c r="BE341">
        <f t="shared" si="162"/>
        <v>174.3</v>
      </c>
    </row>
    <row r="342" spans="1:57" x14ac:dyDescent="0.3">
      <c r="A342" t="s">
        <v>33</v>
      </c>
      <c r="B342">
        <v>2022</v>
      </c>
      <c r="C342" t="s">
        <v>40</v>
      </c>
      <c r="D342">
        <v>159.30000000000001</v>
      </c>
      <c r="E342">
        <f t="shared" si="163"/>
        <v>159.30000000000001</v>
      </c>
      <c r="F342">
        <v>217.1</v>
      </c>
      <c r="G342">
        <f t="shared" si="138"/>
        <v>217.1</v>
      </c>
      <c r="H342">
        <v>176.6</v>
      </c>
      <c r="I342">
        <f t="shared" si="139"/>
        <v>176.6</v>
      </c>
      <c r="J342">
        <v>167.1</v>
      </c>
      <c r="K342">
        <f t="shared" si="140"/>
        <v>167.1</v>
      </c>
      <c r="L342">
        <v>184.8</v>
      </c>
      <c r="M342">
        <f t="shared" si="141"/>
        <v>184.8</v>
      </c>
      <c r="N342">
        <v>179.5</v>
      </c>
      <c r="O342">
        <f t="shared" si="142"/>
        <v>179.5</v>
      </c>
      <c r="P342">
        <v>208.5</v>
      </c>
      <c r="Q342">
        <f t="shared" si="143"/>
        <v>208.5</v>
      </c>
      <c r="R342">
        <v>164</v>
      </c>
      <c r="S342">
        <f t="shared" si="144"/>
        <v>164</v>
      </c>
      <c r="T342">
        <v>121.5</v>
      </c>
      <c r="U342">
        <f t="shared" si="145"/>
        <v>121.5</v>
      </c>
      <c r="V342">
        <v>186.3</v>
      </c>
      <c r="W342">
        <f t="shared" si="146"/>
        <v>186.3</v>
      </c>
      <c r="X342">
        <v>159.80000000000001</v>
      </c>
      <c r="Y342">
        <f t="shared" si="147"/>
        <v>159.80000000000001</v>
      </c>
      <c r="Z342">
        <v>187.7</v>
      </c>
      <c r="AA342">
        <f t="shared" si="148"/>
        <v>187.7</v>
      </c>
      <c r="AB342">
        <v>179.4</v>
      </c>
      <c r="AC342">
        <f t="shared" si="149"/>
        <v>179.4</v>
      </c>
      <c r="AD342">
        <v>198.6</v>
      </c>
      <c r="AE342">
        <f t="shared" si="150"/>
        <v>198.6</v>
      </c>
      <c r="AF342">
        <v>172.7</v>
      </c>
      <c r="AG342">
        <f t="shared" si="151"/>
        <v>172.7</v>
      </c>
      <c r="AH342">
        <v>158.69999999999999</v>
      </c>
      <c r="AI342">
        <f t="shared" si="152"/>
        <v>158.69999999999999</v>
      </c>
      <c r="AJ342">
        <v>170.6</v>
      </c>
      <c r="AK342">
        <f t="shared" si="153"/>
        <v>170.6</v>
      </c>
      <c r="AL342">
        <v>167.8</v>
      </c>
      <c r="AM342">
        <f t="shared" si="137"/>
        <v>167.8</v>
      </c>
      <c r="AN342">
        <v>179.5</v>
      </c>
      <c r="AO342">
        <f t="shared" si="154"/>
        <v>179.5</v>
      </c>
      <c r="AP342">
        <v>163.1</v>
      </c>
      <c r="AQ342">
        <f t="shared" si="155"/>
        <v>163.1</v>
      </c>
      <c r="AR342">
        <v>171.7</v>
      </c>
      <c r="AS342">
        <f t="shared" si="156"/>
        <v>171.7</v>
      </c>
      <c r="AT342">
        <v>157.4</v>
      </c>
      <c r="AU342">
        <f t="shared" si="157"/>
        <v>157.4</v>
      </c>
      <c r="AV342">
        <v>164.6</v>
      </c>
      <c r="AW342">
        <f t="shared" si="158"/>
        <v>164.6</v>
      </c>
      <c r="AX342">
        <v>169.1</v>
      </c>
      <c r="AY342">
        <f t="shared" si="159"/>
        <v>169.1</v>
      </c>
      <c r="AZ342">
        <v>169.8</v>
      </c>
      <c r="BA342">
        <f t="shared" si="160"/>
        <v>169.8</v>
      </c>
      <c r="BB342">
        <v>164.7</v>
      </c>
      <c r="BC342">
        <f t="shared" si="161"/>
        <v>164.7</v>
      </c>
      <c r="BD342">
        <v>172.3</v>
      </c>
      <c r="BE342">
        <f t="shared" si="162"/>
        <v>172.3</v>
      </c>
    </row>
    <row r="343" spans="1:57" x14ac:dyDescent="0.3">
      <c r="A343" t="s">
        <v>34</v>
      </c>
      <c r="B343">
        <v>2022</v>
      </c>
      <c r="C343" t="s">
        <v>40</v>
      </c>
      <c r="D343">
        <v>156.5</v>
      </c>
      <c r="E343">
        <f t="shared" si="163"/>
        <v>156.5</v>
      </c>
      <c r="F343">
        <v>213</v>
      </c>
      <c r="G343">
        <f t="shared" si="138"/>
        <v>213</v>
      </c>
      <c r="H343">
        <v>175.2</v>
      </c>
      <c r="I343">
        <f t="shared" si="139"/>
        <v>175.2</v>
      </c>
      <c r="J343">
        <v>166.6</v>
      </c>
      <c r="K343">
        <f t="shared" si="140"/>
        <v>166.6</v>
      </c>
      <c r="L343">
        <v>195.8</v>
      </c>
      <c r="M343">
        <f t="shared" si="141"/>
        <v>195.8</v>
      </c>
      <c r="N343">
        <v>174.2</v>
      </c>
      <c r="O343">
        <f t="shared" si="142"/>
        <v>174.2</v>
      </c>
      <c r="P343">
        <v>182.1</v>
      </c>
      <c r="Q343">
        <f t="shared" si="143"/>
        <v>182.1</v>
      </c>
      <c r="R343">
        <v>164.3</v>
      </c>
      <c r="S343">
        <f t="shared" si="144"/>
        <v>164.3</v>
      </c>
      <c r="T343">
        <v>120</v>
      </c>
      <c r="U343">
        <f t="shared" si="145"/>
        <v>120</v>
      </c>
      <c r="V343">
        <v>190</v>
      </c>
      <c r="W343">
        <f t="shared" si="146"/>
        <v>190</v>
      </c>
      <c r="X343">
        <v>168.4</v>
      </c>
      <c r="Y343">
        <f t="shared" si="147"/>
        <v>168.4</v>
      </c>
      <c r="Z343">
        <v>185.2</v>
      </c>
      <c r="AA343">
        <f t="shared" si="148"/>
        <v>185.2</v>
      </c>
      <c r="AB343">
        <v>175</v>
      </c>
      <c r="AC343">
        <f t="shared" si="149"/>
        <v>175</v>
      </c>
      <c r="AD343">
        <v>194.6</v>
      </c>
      <c r="AE343">
        <f t="shared" si="150"/>
        <v>194.6</v>
      </c>
      <c r="AF343">
        <v>178.3</v>
      </c>
      <c r="AG343">
        <f t="shared" si="151"/>
        <v>178.3</v>
      </c>
      <c r="AH343">
        <v>171.3</v>
      </c>
      <c r="AI343">
        <f t="shared" si="152"/>
        <v>171.3</v>
      </c>
      <c r="AJ343">
        <v>177.3</v>
      </c>
      <c r="AK343">
        <f t="shared" si="153"/>
        <v>177.3</v>
      </c>
      <c r="AL343">
        <v>167.8</v>
      </c>
      <c r="AM343">
        <f t="shared" si="137"/>
        <v>167.8</v>
      </c>
      <c r="AN343">
        <v>179.6</v>
      </c>
      <c r="AO343">
        <f t="shared" si="154"/>
        <v>179.6</v>
      </c>
      <c r="AP343">
        <v>167.4</v>
      </c>
      <c r="AQ343">
        <f t="shared" si="155"/>
        <v>167.4</v>
      </c>
      <c r="AR343">
        <v>176.1</v>
      </c>
      <c r="AS343">
        <f t="shared" si="156"/>
        <v>176.1</v>
      </c>
      <c r="AT343">
        <v>161.6</v>
      </c>
      <c r="AU343">
        <f t="shared" si="157"/>
        <v>161.6</v>
      </c>
      <c r="AV343">
        <v>166.3</v>
      </c>
      <c r="AW343">
        <f t="shared" si="158"/>
        <v>166.3</v>
      </c>
      <c r="AX343">
        <v>171.4</v>
      </c>
      <c r="AY343">
        <f t="shared" si="159"/>
        <v>171.4</v>
      </c>
      <c r="AZ343">
        <v>169.7</v>
      </c>
      <c r="BA343">
        <f t="shared" si="160"/>
        <v>169.7</v>
      </c>
      <c r="BB343">
        <v>168.4</v>
      </c>
      <c r="BC343">
        <f t="shared" si="161"/>
        <v>168.4</v>
      </c>
      <c r="BD343">
        <v>173.4</v>
      </c>
      <c r="BE343">
        <f t="shared" si="162"/>
        <v>173.4</v>
      </c>
    </row>
    <row r="344" spans="1:57" x14ac:dyDescent="0.3">
      <c r="A344" t="s">
        <v>30</v>
      </c>
      <c r="B344">
        <v>2022</v>
      </c>
      <c r="C344" t="s">
        <v>41</v>
      </c>
      <c r="D344">
        <v>159.5</v>
      </c>
      <c r="E344">
        <f t="shared" si="163"/>
        <v>159.5</v>
      </c>
      <c r="F344">
        <v>204.1</v>
      </c>
      <c r="G344">
        <f t="shared" si="138"/>
        <v>204.1</v>
      </c>
      <c r="H344">
        <v>168.3</v>
      </c>
      <c r="I344">
        <f t="shared" si="139"/>
        <v>168.3</v>
      </c>
      <c r="J344">
        <v>167.9</v>
      </c>
      <c r="K344">
        <f t="shared" si="140"/>
        <v>167.9</v>
      </c>
      <c r="L344">
        <v>198.1</v>
      </c>
      <c r="M344">
        <f t="shared" si="141"/>
        <v>198.1</v>
      </c>
      <c r="N344">
        <v>169.2</v>
      </c>
      <c r="O344">
        <f t="shared" si="142"/>
        <v>169.2</v>
      </c>
      <c r="P344">
        <v>173.1</v>
      </c>
      <c r="Q344">
        <f t="shared" si="143"/>
        <v>173.1</v>
      </c>
      <c r="R344">
        <v>167.1</v>
      </c>
      <c r="S344">
        <f t="shared" si="144"/>
        <v>167.1</v>
      </c>
      <c r="T344">
        <v>120.2</v>
      </c>
      <c r="U344">
        <f t="shared" si="145"/>
        <v>120.2</v>
      </c>
      <c r="V344">
        <v>195.6</v>
      </c>
      <c r="W344">
        <f t="shared" si="146"/>
        <v>195.6</v>
      </c>
      <c r="X344">
        <v>174.8</v>
      </c>
      <c r="Y344">
        <f t="shared" si="147"/>
        <v>174.8</v>
      </c>
      <c r="Z344">
        <v>184</v>
      </c>
      <c r="AA344">
        <f t="shared" si="148"/>
        <v>184</v>
      </c>
      <c r="AB344">
        <v>173.9</v>
      </c>
      <c r="AC344">
        <f t="shared" si="149"/>
        <v>173.9</v>
      </c>
      <c r="AD344">
        <v>193.7</v>
      </c>
      <c r="AE344">
        <f t="shared" si="150"/>
        <v>193.7</v>
      </c>
      <c r="AF344">
        <v>183.2</v>
      </c>
      <c r="AG344">
        <f t="shared" si="151"/>
        <v>183.2</v>
      </c>
      <c r="AH344">
        <v>181.7</v>
      </c>
      <c r="AI344">
        <f t="shared" si="152"/>
        <v>181.7</v>
      </c>
      <c r="AJ344">
        <v>183</v>
      </c>
      <c r="AK344">
        <f t="shared" si="153"/>
        <v>183</v>
      </c>
      <c r="AL344" t="s">
        <v>32</v>
      </c>
      <c r="AM344">
        <f t="shared" si="137"/>
        <v>169</v>
      </c>
      <c r="AN344">
        <v>179.1</v>
      </c>
      <c r="AO344">
        <f t="shared" si="154"/>
        <v>179.1</v>
      </c>
      <c r="AP344">
        <v>172.3</v>
      </c>
      <c r="AQ344">
        <f t="shared" si="155"/>
        <v>172.3</v>
      </c>
      <c r="AR344">
        <v>179.4</v>
      </c>
      <c r="AS344">
        <f t="shared" si="156"/>
        <v>179.4</v>
      </c>
      <c r="AT344">
        <v>166.6</v>
      </c>
      <c r="AU344">
        <f t="shared" si="157"/>
        <v>166.6</v>
      </c>
      <c r="AV344">
        <v>169.3</v>
      </c>
      <c r="AW344">
        <f t="shared" si="158"/>
        <v>169.3</v>
      </c>
      <c r="AX344">
        <v>175.7</v>
      </c>
      <c r="AY344">
        <f t="shared" si="159"/>
        <v>175.7</v>
      </c>
      <c r="AZ344">
        <v>171.1</v>
      </c>
      <c r="BA344">
        <f t="shared" si="160"/>
        <v>171.1</v>
      </c>
      <c r="BB344">
        <v>172.6</v>
      </c>
      <c r="BC344">
        <f t="shared" si="161"/>
        <v>172.6</v>
      </c>
      <c r="BD344">
        <v>175.3</v>
      </c>
      <c r="BE344">
        <f t="shared" si="162"/>
        <v>175.3</v>
      </c>
    </row>
    <row r="345" spans="1:57" x14ac:dyDescent="0.3">
      <c r="A345" t="s">
        <v>33</v>
      </c>
      <c r="B345">
        <v>2022</v>
      </c>
      <c r="C345" t="s">
        <v>41</v>
      </c>
      <c r="D345">
        <v>162.1</v>
      </c>
      <c r="E345">
        <f t="shared" si="163"/>
        <v>162.1</v>
      </c>
      <c r="F345">
        <v>210.9</v>
      </c>
      <c r="G345">
        <f t="shared" si="138"/>
        <v>210.9</v>
      </c>
      <c r="H345">
        <v>170.6</v>
      </c>
      <c r="I345">
        <f t="shared" si="139"/>
        <v>170.6</v>
      </c>
      <c r="J345">
        <v>168.4</v>
      </c>
      <c r="K345">
        <f t="shared" si="140"/>
        <v>168.4</v>
      </c>
      <c r="L345">
        <v>182.5</v>
      </c>
      <c r="M345">
        <f t="shared" si="141"/>
        <v>182.5</v>
      </c>
      <c r="N345">
        <v>177.1</v>
      </c>
      <c r="O345">
        <f t="shared" si="142"/>
        <v>177.1</v>
      </c>
      <c r="P345">
        <v>213.1</v>
      </c>
      <c r="Q345">
        <f t="shared" si="143"/>
        <v>213.1</v>
      </c>
      <c r="R345">
        <v>167.3</v>
      </c>
      <c r="S345">
        <f t="shared" si="144"/>
        <v>167.3</v>
      </c>
      <c r="T345">
        <v>122.2</v>
      </c>
      <c r="U345">
        <f t="shared" si="145"/>
        <v>122.2</v>
      </c>
      <c r="V345">
        <v>189.7</v>
      </c>
      <c r="W345">
        <f t="shared" si="146"/>
        <v>189.7</v>
      </c>
      <c r="X345">
        <v>160.5</v>
      </c>
      <c r="Y345">
        <f t="shared" si="147"/>
        <v>160.5</v>
      </c>
      <c r="Z345">
        <v>188.9</v>
      </c>
      <c r="AA345">
        <f t="shared" si="148"/>
        <v>188.9</v>
      </c>
      <c r="AB345">
        <v>180.4</v>
      </c>
      <c r="AC345">
        <f t="shared" si="149"/>
        <v>180.4</v>
      </c>
      <c r="AD345">
        <v>198.7</v>
      </c>
      <c r="AE345">
        <f t="shared" si="150"/>
        <v>198.7</v>
      </c>
      <c r="AF345">
        <v>173.7</v>
      </c>
      <c r="AG345">
        <f t="shared" si="151"/>
        <v>173.7</v>
      </c>
      <c r="AH345">
        <v>160</v>
      </c>
      <c r="AI345">
        <f t="shared" si="152"/>
        <v>160</v>
      </c>
      <c r="AJ345">
        <v>171.6</v>
      </c>
      <c r="AK345">
        <f t="shared" si="153"/>
        <v>171.6</v>
      </c>
      <c r="AL345">
        <v>169</v>
      </c>
      <c r="AM345">
        <f t="shared" si="137"/>
        <v>169</v>
      </c>
      <c r="AN345">
        <v>178.4</v>
      </c>
      <c r="AO345">
        <f t="shared" si="154"/>
        <v>178.4</v>
      </c>
      <c r="AP345">
        <v>164.2</v>
      </c>
      <c r="AQ345">
        <f t="shared" si="155"/>
        <v>164.2</v>
      </c>
      <c r="AR345">
        <v>172.6</v>
      </c>
      <c r="AS345">
        <f t="shared" si="156"/>
        <v>172.6</v>
      </c>
      <c r="AT345">
        <v>157.69999999999999</v>
      </c>
      <c r="AU345">
        <f t="shared" si="157"/>
        <v>157.69999999999999</v>
      </c>
      <c r="AV345">
        <v>165.1</v>
      </c>
      <c r="AW345">
        <f t="shared" si="158"/>
        <v>165.1</v>
      </c>
      <c r="AX345">
        <v>169.9</v>
      </c>
      <c r="AY345">
        <f t="shared" si="159"/>
        <v>169.9</v>
      </c>
      <c r="AZ345">
        <v>171.4</v>
      </c>
      <c r="BA345">
        <f t="shared" si="160"/>
        <v>171.4</v>
      </c>
      <c r="BB345">
        <v>165.4</v>
      </c>
      <c r="BC345">
        <f t="shared" si="161"/>
        <v>165.4</v>
      </c>
      <c r="BD345">
        <v>173.1</v>
      </c>
      <c r="BE345">
        <f t="shared" si="162"/>
        <v>173.1</v>
      </c>
    </row>
    <row r="346" spans="1:57" x14ac:dyDescent="0.3">
      <c r="A346" t="s">
        <v>34</v>
      </c>
      <c r="B346">
        <v>2022</v>
      </c>
      <c r="C346" t="s">
        <v>41</v>
      </c>
      <c r="D346">
        <v>160.30000000000001</v>
      </c>
      <c r="E346">
        <f t="shared" si="163"/>
        <v>160.30000000000001</v>
      </c>
      <c r="F346">
        <v>206.5</v>
      </c>
      <c r="G346">
        <f t="shared" si="138"/>
        <v>206.5</v>
      </c>
      <c r="H346">
        <v>169.2</v>
      </c>
      <c r="I346">
        <f t="shared" si="139"/>
        <v>169.2</v>
      </c>
      <c r="J346">
        <v>168.1</v>
      </c>
      <c r="K346">
        <f t="shared" si="140"/>
        <v>168.1</v>
      </c>
      <c r="L346">
        <v>192.4</v>
      </c>
      <c r="M346">
        <f t="shared" si="141"/>
        <v>192.4</v>
      </c>
      <c r="N346">
        <v>172.9</v>
      </c>
      <c r="O346">
        <f t="shared" si="142"/>
        <v>172.9</v>
      </c>
      <c r="P346">
        <v>186.7</v>
      </c>
      <c r="Q346">
        <f t="shared" si="143"/>
        <v>186.7</v>
      </c>
      <c r="R346">
        <v>167.2</v>
      </c>
      <c r="S346">
        <f t="shared" si="144"/>
        <v>167.2</v>
      </c>
      <c r="T346">
        <v>120.9</v>
      </c>
      <c r="U346">
        <f t="shared" si="145"/>
        <v>120.9</v>
      </c>
      <c r="V346">
        <v>193.6</v>
      </c>
      <c r="W346">
        <f t="shared" si="146"/>
        <v>193.6</v>
      </c>
      <c r="X346">
        <v>168.8</v>
      </c>
      <c r="Y346">
        <f t="shared" si="147"/>
        <v>168.8</v>
      </c>
      <c r="Z346">
        <v>186.3</v>
      </c>
      <c r="AA346">
        <f t="shared" si="148"/>
        <v>186.3</v>
      </c>
      <c r="AB346">
        <v>176.3</v>
      </c>
      <c r="AC346">
        <f t="shared" si="149"/>
        <v>176.3</v>
      </c>
      <c r="AD346">
        <v>195</v>
      </c>
      <c r="AE346">
        <f t="shared" si="150"/>
        <v>195</v>
      </c>
      <c r="AF346">
        <v>179.5</v>
      </c>
      <c r="AG346">
        <f t="shared" si="151"/>
        <v>179.5</v>
      </c>
      <c r="AH346">
        <v>172.7</v>
      </c>
      <c r="AI346">
        <f t="shared" si="152"/>
        <v>172.7</v>
      </c>
      <c r="AJ346">
        <v>178.5</v>
      </c>
      <c r="AK346">
        <f t="shared" si="153"/>
        <v>178.5</v>
      </c>
      <c r="AL346">
        <v>169</v>
      </c>
      <c r="AM346">
        <f t="shared" si="137"/>
        <v>169</v>
      </c>
      <c r="AN346">
        <v>178.8</v>
      </c>
      <c r="AO346">
        <f t="shared" si="154"/>
        <v>178.8</v>
      </c>
      <c r="AP346">
        <v>168.5</v>
      </c>
      <c r="AQ346">
        <f t="shared" si="155"/>
        <v>168.5</v>
      </c>
      <c r="AR346">
        <v>176.8</v>
      </c>
      <c r="AS346">
        <f t="shared" si="156"/>
        <v>176.8</v>
      </c>
      <c r="AT346">
        <v>161.9</v>
      </c>
      <c r="AU346">
        <f t="shared" si="157"/>
        <v>161.9</v>
      </c>
      <c r="AV346">
        <v>166.9</v>
      </c>
      <c r="AW346">
        <f t="shared" si="158"/>
        <v>166.9</v>
      </c>
      <c r="AX346">
        <v>172.3</v>
      </c>
      <c r="AY346">
        <f t="shared" si="159"/>
        <v>172.3</v>
      </c>
      <c r="AZ346">
        <v>171.2</v>
      </c>
      <c r="BA346">
        <f t="shared" si="160"/>
        <v>171.2</v>
      </c>
      <c r="BB346">
        <v>169.1</v>
      </c>
      <c r="BC346">
        <f t="shared" si="161"/>
        <v>169.1</v>
      </c>
      <c r="BD346">
        <v>174.3</v>
      </c>
      <c r="BE346">
        <f t="shared" si="162"/>
        <v>174.3</v>
      </c>
    </row>
    <row r="347" spans="1:57" x14ac:dyDescent="0.3">
      <c r="A347" t="s">
        <v>30</v>
      </c>
      <c r="B347">
        <v>2022</v>
      </c>
      <c r="C347" t="s">
        <v>42</v>
      </c>
      <c r="D347">
        <v>162.9</v>
      </c>
      <c r="E347">
        <f t="shared" si="163"/>
        <v>162.9</v>
      </c>
      <c r="F347">
        <v>206.7</v>
      </c>
      <c r="G347">
        <f t="shared" si="138"/>
        <v>206.7</v>
      </c>
      <c r="H347">
        <v>169</v>
      </c>
      <c r="I347">
        <f t="shared" si="139"/>
        <v>169</v>
      </c>
      <c r="J347">
        <v>169.5</v>
      </c>
      <c r="K347">
        <f t="shared" si="140"/>
        <v>169.5</v>
      </c>
      <c r="L347">
        <v>194.1</v>
      </c>
      <c r="M347">
        <f t="shared" si="141"/>
        <v>194.1</v>
      </c>
      <c r="N347">
        <v>164.1</v>
      </c>
      <c r="O347">
        <f t="shared" si="142"/>
        <v>164.1</v>
      </c>
      <c r="P347">
        <v>176.9</v>
      </c>
      <c r="Q347">
        <f t="shared" si="143"/>
        <v>176.9</v>
      </c>
      <c r="R347">
        <v>169</v>
      </c>
      <c r="S347">
        <f t="shared" si="144"/>
        <v>169</v>
      </c>
      <c r="T347">
        <v>120.8</v>
      </c>
      <c r="U347">
        <f t="shared" si="145"/>
        <v>120.8</v>
      </c>
      <c r="V347">
        <v>199.1</v>
      </c>
      <c r="W347">
        <f t="shared" si="146"/>
        <v>199.1</v>
      </c>
      <c r="X347">
        <v>175.4</v>
      </c>
      <c r="Y347">
        <f t="shared" si="147"/>
        <v>175.4</v>
      </c>
      <c r="Z347">
        <v>184.8</v>
      </c>
      <c r="AA347">
        <f t="shared" si="148"/>
        <v>184.8</v>
      </c>
      <c r="AB347">
        <v>175.5</v>
      </c>
      <c r="AC347">
        <f t="shared" si="149"/>
        <v>175.5</v>
      </c>
      <c r="AD347">
        <v>194.5</v>
      </c>
      <c r="AE347">
        <f t="shared" si="150"/>
        <v>194.5</v>
      </c>
      <c r="AF347">
        <v>184.7</v>
      </c>
      <c r="AG347">
        <f t="shared" si="151"/>
        <v>184.7</v>
      </c>
      <c r="AH347">
        <v>183.3</v>
      </c>
      <c r="AI347">
        <f t="shared" si="152"/>
        <v>183.3</v>
      </c>
      <c r="AJ347">
        <v>184.5</v>
      </c>
      <c r="AK347">
        <f t="shared" si="153"/>
        <v>184.5</v>
      </c>
      <c r="AL347" t="s">
        <v>32</v>
      </c>
      <c r="AM347">
        <f t="shared" si="137"/>
        <v>169.5</v>
      </c>
      <c r="AN347">
        <v>179.7</v>
      </c>
      <c r="AO347">
        <f t="shared" si="154"/>
        <v>179.7</v>
      </c>
      <c r="AP347">
        <v>173.6</v>
      </c>
      <c r="AQ347">
        <f t="shared" si="155"/>
        <v>173.6</v>
      </c>
      <c r="AR347">
        <v>180.2</v>
      </c>
      <c r="AS347">
        <f t="shared" si="156"/>
        <v>180.2</v>
      </c>
      <c r="AT347">
        <v>166.9</v>
      </c>
      <c r="AU347">
        <f t="shared" si="157"/>
        <v>166.9</v>
      </c>
      <c r="AV347">
        <v>170</v>
      </c>
      <c r="AW347">
        <f t="shared" si="158"/>
        <v>170</v>
      </c>
      <c r="AX347">
        <v>176.2</v>
      </c>
      <c r="AY347">
        <f t="shared" si="159"/>
        <v>176.2</v>
      </c>
      <c r="AZ347">
        <v>170.8</v>
      </c>
      <c r="BA347">
        <f t="shared" si="160"/>
        <v>170.8</v>
      </c>
      <c r="BB347">
        <v>173.1</v>
      </c>
      <c r="BC347">
        <f t="shared" si="161"/>
        <v>173.1</v>
      </c>
      <c r="BD347">
        <v>176.4</v>
      </c>
      <c r="BE347">
        <f t="shared" si="162"/>
        <v>176.4</v>
      </c>
    </row>
    <row r="348" spans="1:57" x14ac:dyDescent="0.3">
      <c r="A348" t="s">
        <v>33</v>
      </c>
      <c r="B348">
        <v>2022</v>
      </c>
      <c r="C348" t="s">
        <v>42</v>
      </c>
      <c r="D348">
        <v>164.9</v>
      </c>
      <c r="E348">
        <f t="shared" si="163"/>
        <v>164.9</v>
      </c>
      <c r="F348">
        <v>213.7</v>
      </c>
      <c r="G348">
        <f t="shared" si="138"/>
        <v>213.7</v>
      </c>
      <c r="H348">
        <v>170.9</v>
      </c>
      <c r="I348">
        <f t="shared" si="139"/>
        <v>170.9</v>
      </c>
      <c r="J348">
        <v>170.1</v>
      </c>
      <c r="K348">
        <f t="shared" si="140"/>
        <v>170.1</v>
      </c>
      <c r="L348">
        <v>179.3</v>
      </c>
      <c r="M348">
        <f t="shared" si="141"/>
        <v>179.3</v>
      </c>
      <c r="N348">
        <v>167.5</v>
      </c>
      <c r="O348">
        <f t="shared" si="142"/>
        <v>167.5</v>
      </c>
      <c r="P348">
        <v>220.8</v>
      </c>
      <c r="Q348">
        <f t="shared" si="143"/>
        <v>220.8</v>
      </c>
      <c r="R348">
        <v>169.2</v>
      </c>
      <c r="S348">
        <f t="shared" si="144"/>
        <v>169.2</v>
      </c>
      <c r="T348">
        <v>123.1</v>
      </c>
      <c r="U348">
        <f t="shared" si="145"/>
        <v>123.1</v>
      </c>
      <c r="V348">
        <v>193.6</v>
      </c>
      <c r="W348">
        <f t="shared" si="146"/>
        <v>193.6</v>
      </c>
      <c r="X348">
        <v>161.1</v>
      </c>
      <c r="Y348">
        <f t="shared" si="147"/>
        <v>161.1</v>
      </c>
      <c r="Z348">
        <v>190.4</v>
      </c>
      <c r="AA348">
        <f t="shared" si="148"/>
        <v>190.4</v>
      </c>
      <c r="AB348">
        <v>181.8</v>
      </c>
      <c r="AC348">
        <f t="shared" si="149"/>
        <v>181.8</v>
      </c>
      <c r="AD348">
        <v>199.7</v>
      </c>
      <c r="AE348">
        <f t="shared" si="150"/>
        <v>199.7</v>
      </c>
      <c r="AF348">
        <v>175</v>
      </c>
      <c r="AG348">
        <f t="shared" si="151"/>
        <v>175</v>
      </c>
      <c r="AH348">
        <v>161.69999999999999</v>
      </c>
      <c r="AI348">
        <f t="shared" si="152"/>
        <v>161.69999999999999</v>
      </c>
      <c r="AJ348">
        <v>173</v>
      </c>
      <c r="AK348">
        <f t="shared" si="153"/>
        <v>173</v>
      </c>
      <c r="AL348">
        <v>169.5</v>
      </c>
      <c r="AM348">
        <f t="shared" si="137"/>
        <v>169.5</v>
      </c>
      <c r="AN348">
        <v>179.2</v>
      </c>
      <c r="AO348">
        <f t="shared" si="154"/>
        <v>179.2</v>
      </c>
      <c r="AP348">
        <v>165</v>
      </c>
      <c r="AQ348">
        <f t="shared" si="155"/>
        <v>165</v>
      </c>
      <c r="AR348">
        <v>173.8</v>
      </c>
      <c r="AS348">
        <f t="shared" si="156"/>
        <v>173.8</v>
      </c>
      <c r="AT348">
        <v>158.19999999999999</v>
      </c>
      <c r="AU348">
        <f t="shared" si="157"/>
        <v>158.19999999999999</v>
      </c>
      <c r="AV348">
        <v>165.8</v>
      </c>
      <c r="AW348">
        <f t="shared" si="158"/>
        <v>165.8</v>
      </c>
      <c r="AX348">
        <v>170.9</v>
      </c>
      <c r="AY348">
        <f t="shared" si="159"/>
        <v>170.9</v>
      </c>
      <c r="AZ348">
        <v>171.1</v>
      </c>
      <c r="BA348">
        <f t="shared" si="160"/>
        <v>171.1</v>
      </c>
      <c r="BB348">
        <v>166.1</v>
      </c>
      <c r="BC348">
        <f t="shared" si="161"/>
        <v>166.1</v>
      </c>
      <c r="BD348">
        <v>174.1</v>
      </c>
      <c r="BE348">
        <f t="shared" si="162"/>
        <v>174.1</v>
      </c>
    </row>
    <row r="349" spans="1:57" x14ac:dyDescent="0.3">
      <c r="A349" t="s">
        <v>34</v>
      </c>
      <c r="B349">
        <v>2022</v>
      </c>
      <c r="C349" t="s">
        <v>42</v>
      </c>
      <c r="D349">
        <v>163.5</v>
      </c>
      <c r="E349">
        <f t="shared" si="163"/>
        <v>163.5</v>
      </c>
      <c r="F349">
        <v>209.2</v>
      </c>
      <c r="G349">
        <f t="shared" si="138"/>
        <v>209.2</v>
      </c>
      <c r="H349">
        <v>169.7</v>
      </c>
      <c r="I349">
        <f t="shared" si="139"/>
        <v>169.7</v>
      </c>
      <c r="J349">
        <v>169.7</v>
      </c>
      <c r="K349">
        <f t="shared" si="140"/>
        <v>169.7</v>
      </c>
      <c r="L349">
        <v>188.7</v>
      </c>
      <c r="M349">
        <f t="shared" si="141"/>
        <v>188.7</v>
      </c>
      <c r="N349">
        <v>165.7</v>
      </c>
      <c r="O349">
        <f t="shared" si="142"/>
        <v>165.7</v>
      </c>
      <c r="P349">
        <v>191.8</v>
      </c>
      <c r="Q349">
        <f t="shared" si="143"/>
        <v>191.8</v>
      </c>
      <c r="R349">
        <v>169.1</v>
      </c>
      <c r="S349">
        <f t="shared" si="144"/>
        <v>169.1</v>
      </c>
      <c r="T349">
        <v>121.6</v>
      </c>
      <c r="U349">
        <f t="shared" si="145"/>
        <v>121.6</v>
      </c>
      <c r="V349">
        <v>197.3</v>
      </c>
      <c r="W349">
        <f t="shared" si="146"/>
        <v>197.3</v>
      </c>
      <c r="X349">
        <v>169.4</v>
      </c>
      <c r="Y349">
        <f t="shared" si="147"/>
        <v>169.4</v>
      </c>
      <c r="Z349">
        <v>187.4</v>
      </c>
      <c r="AA349">
        <f t="shared" si="148"/>
        <v>187.4</v>
      </c>
      <c r="AB349">
        <v>177.8</v>
      </c>
      <c r="AC349">
        <f t="shared" si="149"/>
        <v>177.8</v>
      </c>
      <c r="AD349">
        <v>195.9</v>
      </c>
      <c r="AE349">
        <f t="shared" si="150"/>
        <v>195.9</v>
      </c>
      <c r="AF349">
        <v>180.9</v>
      </c>
      <c r="AG349">
        <f t="shared" si="151"/>
        <v>180.9</v>
      </c>
      <c r="AH349">
        <v>174.3</v>
      </c>
      <c r="AI349">
        <f t="shared" si="152"/>
        <v>174.3</v>
      </c>
      <c r="AJ349">
        <v>179.9</v>
      </c>
      <c r="AK349">
        <f t="shared" si="153"/>
        <v>179.9</v>
      </c>
      <c r="AL349">
        <v>169.5</v>
      </c>
      <c r="AM349">
        <f t="shared" si="137"/>
        <v>169.5</v>
      </c>
      <c r="AN349">
        <v>179.5</v>
      </c>
      <c r="AO349">
        <f t="shared" si="154"/>
        <v>179.5</v>
      </c>
      <c r="AP349">
        <v>169.5</v>
      </c>
      <c r="AQ349">
        <f t="shared" si="155"/>
        <v>169.5</v>
      </c>
      <c r="AR349">
        <v>177.8</v>
      </c>
      <c r="AS349">
        <f t="shared" si="156"/>
        <v>177.8</v>
      </c>
      <c r="AT349">
        <v>162.30000000000001</v>
      </c>
      <c r="AU349">
        <f t="shared" si="157"/>
        <v>162.30000000000001</v>
      </c>
      <c r="AV349">
        <v>167.6</v>
      </c>
      <c r="AW349">
        <f t="shared" si="158"/>
        <v>167.6</v>
      </c>
      <c r="AX349">
        <v>173.1</v>
      </c>
      <c r="AY349">
        <f t="shared" si="159"/>
        <v>173.1</v>
      </c>
      <c r="AZ349">
        <v>170.9</v>
      </c>
      <c r="BA349">
        <f t="shared" si="160"/>
        <v>170.9</v>
      </c>
      <c r="BB349">
        <v>169.7</v>
      </c>
      <c r="BC349">
        <f t="shared" si="161"/>
        <v>169.7</v>
      </c>
      <c r="BD349">
        <v>175.3</v>
      </c>
      <c r="BE349">
        <f t="shared" si="162"/>
        <v>175.3</v>
      </c>
    </row>
    <row r="350" spans="1:57" x14ac:dyDescent="0.3">
      <c r="A350" t="s">
        <v>30</v>
      </c>
      <c r="B350">
        <v>2022</v>
      </c>
      <c r="C350" t="s">
        <v>43</v>
      </c>
      <c r="D350">
        <v>164.7</v>
      </c>
      <c r="E350">
        <f t="shared" si="163"/>
        <v>164.7</v>
      </c>
      <c r="F350">
        <v>208.8</v>
      </c>
      <c r="G350">
        <f t="shared" si="138"/>
        <v>208.8</v>
      </c>
      <c r="H350">
        <v>170.3</v>
      </c>
      <c r="I350">
        <f t="shared" si="139"/>
        <v>170.3</v>
      </c>
      <c r="J350">
        <v>170.9</v>
      </c>
      <c r="K350">
        <f t="shared" si="140"/>
        <v>170.9</v>
      </c>
      <c r="L350">
        <v>191.6</v>
      </c>
      <c r="M350">
        <f t="shared" si="141"/>
        <v>191.6</v>
      </c>
      <c r="N350">
        <v>162.19999999999999</v>
      </c>
      <c r="O350">
        <f t="shared" si="142"/>
        <v>162.19999999999999</v>
      </c>
      <c r="P350">
        <v>184.8</v>
      </c>
      <c r="Q350">
        <f t="shared" si="143"/>
        <v>184.8</v>
      </c>
      <c r="R350">
        <v>169.7</v>
      </c>
      <c r="S350">
        <f t="shared" si="144"/>
        <v>169.7</v>
      </c>
      <c r="T350">
        <v>121.1</v>
      </c>
      <c r="U350">
        <f t="shared" si="145"/>
        <v>121.1</v>
      </c>
      <c r="V350">
        <v>201.6</v>
      </c>
      <c r="W350">
        <f t="shared" si="146"/>
        <v>201.6</v>
      </c>
      <c r="X350">
        <v>175.8</v>
      </c>
      <c r="Y350">
        <f t="shared" si="147"/>
        <v>175.8</v>
      </c>
      <c r="Z350">
        <v>185.6</v>
      </c>
      <c r="AA350">
        <f t="shared" si="148"/>
        <v>185.6</v>
      </c>
      <c r="AB350">
        <v>177.4</v>
      </c>
      <c r="AC350">
        <f t="shared" si="149"/>
        <v>177.4</v>
      </c>
      <c r="AD350">
        <v>194.9</v>
      </c>
      <c r="AE350">
        <f t="shared" si="150"/>
        <v>194.9</v>
      </c>
      <c r="AF350">
        <v>186.1</v>
      </c>
      <c r="AG350">
        <f t="shared" si="151"/>
        <v>186.1</v>
      </c>
      <c r="AH350">
        <v>184.4</v>
      </c>
      <c r="AI350">
        <f t="shared" si="152"/>
        <v>184.4</v>
      </c>
      <c r="AJ350">
        <v>185.9</v>
      </c>
      <c r="AK350">
        <f t="shared" si="153"/>
        <v>185.9</v>
      </c>
      <c r="AL350" t="s">
        <v>32</v>
      </c>
      <c r="AM350">
        <f t="shared" si="137"/>
        <v>171.2</v>
      </c>
      <c r="AN350">
        <v>180.8</v>
      </c>
      <c r="AO350">
        <f t="shared" si="154"/>
        <v>180.8</v>
      </c>
      <c r="AP350">
        <v>174.4</v>
      </c>
      <c r="AQ350">
        <f t="shared" si="155"/>
        <v>174.4</v>
      </c>
      <c r="AR350">
        <v>181.2</v>
      </c>
      <c r="AS350">
        <f t="shared" si="156"/>
        <v>181.2</v>
      </c>
      <c r="AT350">
        <v>167.4</v>
      </c>
      <c r="AU350">
        <f t="shared" si="157"/>
        <v>167.4</v>
      </c>
      <c r="AV350">
        <v>170.6</v>
      </c>
      <c r="AW350">
        <f t="shared" si="158"/>
        <v>170.6</v>
      </c>
      <c r="AX350">
        <v>176.5</v>
      </c>
      <c r="AY350">
        <f t="shared" si="159"/>
        <v>176.5</v>
      </c>
      <c r="AZ350">
        <v>172</v>
      </c>
      <c r="BA350">
        <f t="shared" si="160"/>
        <v>172</v>
      </c>
      <c r="BB350">
        <v>173.9</v>
      </c>
      <c r="BC350">
        <f t="shared" si="161"/>
        <v>173.9</v>
      </c>
      <c r="BD350">
        <v>177.9</v>
      </c>
      <c r="BE350">
        <f t="shared" si="162"/>
        <v>177.9</v>
      </c>
    </row>
    <row r="351" spans="1:57" x14ac:dyDescent="0.3">
      <c r="A351" t="s">
        <v>33</v>
      </c>
      <c r="B351">
        <v>2022</v>
      </c>
      <c r="C351" t="s">
        <v>43</v>
      </c>
      <c r="D351">
        <v>166.4</v>
      </c>
      <c r="E351">
        <f t="shared" si="163"/>
        <v>166.4</v>
      </c>
      <c r="F351">
        <v>214.9</v>
      </c>
      <c r="G351">
        <f t="shared" si="138"/>
        <v>214.9</v>
      </c>
      <c r="H351">
        <v>171.9</v>
      </c>
      <c r="I351">
        <f t="shared" si="139"/>
        <v>171.9</v>
      </c>
      <c r="J351">
        <v>171</v>
      </c>
      <c r="K351">
        <f t="shared" si="140"/>
        <v>171</v>
      </c>
      <c r="L351">
        <v>177.7</v>
      </c>
      <c r="M351">
        <f t="shared" si="141"/>
        <v>177.7</v>
      </c>
      <c r="N351">
        <v>165.7</v>
      </c>
      <c r="O351">
        <f t="shared" si="142"/>
        <v>165.7</v>
      </c>
      <c r="P351">
        <v>228.6</v>
      </c>
      <c r="Q351">
        <f t="shared" si="143"/>
        <v>228.6</v>
      </c>
      <c r="R351">
        <v>169.9</v>
      </c>
      <c r="S351">
        <f t="shared" si="144"/>
        <v>169.9</v>
      </c>
      <c r="T351">
        <v>123.4</v>
      </c>
      <c r="U351">
        <f t="shared" si="145"/>
        <v>123.4</v>
      </c>
      <c r="V351">
        <v>196.4</v>
      </c>
      <c r="W351">
        <f t="shared" si="146"/>
        <v>196.4</v>
      </c>
      <c r="X351">
        <v>161.6</v>
      </c>
      <c r="Y351">
        <f t="shared" si="147"/>
        <v>161.6</v>
      </c>
      <c r="Z351">
        <v>191.5</v>
      </c>
      <c r="AA351">
        <f t="shared" si="148"/>
        <v>191.5</v>
      </c>
      <c r="AB351">
        <v>183.3</v>
      </c>
      <c r="AC351">
        <f t="shared" si="149"/>
        <v>183.3</v>
      </c>
      <c r="AD351">
        <v>200.1</v>
      </c>
      <c r="AE351">
        <f t="shared" si="150"/>
        <v>200.1</v>
      </c>
      <c r="AF351">
        <v>175.5</v>
      </c>
      <c r="AG351">
        <f t="shared" si="151"/>
        <v>175.5</v>
      </c>
      <c r="AH351">
        <v>162.6</v>
      </c>
      <c r="AI351">
        <f t="shared" si="152"/>
        <v>162.6</v>
      </c>
      <c r="AJ351">
        <v>173.6</v>
      </c>
      <c r="AK351">
        <f t="shared" si="153"/>
        <v>173.6</v>
      </c>
      <c r="AL351">
        <v>171.2</v>
      </c>
      <c r="AM351">
        <f t="shared" si="137"/>
        <v>171.2</v>
      </c>
      <c r="AN351">
        <v>180</v>
      </c>
      <c r="AO351">
        <f t="shared" si="154"/>
        <v>180</v>
      </c>
      <c r="AP351">
        <v>166</v>
      </c>
      <c r="AQ351">
        <f t="shared" si="155"/>
        <v>166</v>
      </c>
      <c r="AR351">
        <v>174.7</v>
      </c>
      <c r="AS351">
        <f t="shared" si="156"/>
        <v>174.7</v>
      </c>
      <c r="AT351">
        <v>158.80000000000001</v>
      </c>
      <c r="AU351">
        <f t="shared" si="157"/>
        <v>158.80000000000001</v>
      </c>
      <c r="AV351">
        <v>166.3</v>
      </c>
      <c r="AW351">
        <f t="shared" si="158"/>
        <v>166.3</v>
      </c>
      <c r="AX351">
        <v>171.2</v>
      </c>
      <c r="AY351">
        <f t="shared" si="159"/>
        <v>171.2</v>
      </c>
      <c r="AZ351">
        <v>172.3</v>
      </c>
      <c r="BA351">
        <f t="shared" si="160"/>
        <v>172.3</v>
      </c>
      <c r="BB351">
        <v>166.8</v>
      </c>
      <c r="BC351">
        <f t="shared" si="161"/>
        <v>166.8</v>
      </c>
      <c r="BD351">
        <v>175.3</v>
      </c>
      <c r="BE351">
        <f t="shared" si="162"/>
        <v>175.3</v>
      </c>
    </row>
    <row r="352" spans="1:57" x14ac:dyDescent="0.3">
      <c r="A352" t="s">
        <v>34</v>
      </c>
      <c r="B352">
        <v>2022</v>
      </c>
      <c r="C352" t="s">
        <v>43</v>
      </c>
      <c r="D352">
        <v>165.2</v>
      </c>
      <c r="E352">
        <f t="shared" si="163"/>
        <v>165.2</v>
      </c>
      <c r="F352">
        <v>210.9</v>
      </c>
      <c r="G352">
        <f t="shared" si="138"/>
        <v>210.9</v>
      </c>
      <c r="H352">
        <v>170.9</v>
      </c>
      <c r="I352">
        <f t="shared" si="139"/>
        <v>170.9</v>
      </c>
      <c r="J352">
        <v>170.9</v>
      </c>
      <c r="K352">
        <f t="shared" si="140"/>
        <v>170.9</v>
      </c>
      <c r="L352">
        <v>186.5</v>
      </c>
      <c r="M352">
        <f t="shared" si="141"/>
        <v>186.5</v>
      </c>
      <c r="N352">
        <v>163.80000000000001</v>
      </c>
      <c r="O352">
        <f t="shared" si="142"/>
        <v>163.80000000000001</v>
      </c>
      <c r="P352">
        <v>199.7</v>
      </c>
      <c r="Q352">
        <f t="shared" si="143"/>
        <v>199.7</v>
      </c>
      <c r="R352">
        <v>169.8</v>
      </c>
      <c r="S352">
        <f t="shared" si="144"/>
        <v>169.8</v>
      </c>
      <c r="T352">
        <v>121.9</v>
      </c>
      <c r="U352">
        <f t="shared" si="145"/>
        <v>121.9</v>
      </c>
      <c r="V352">
        <v>199.9</v>
      </c>
      <c r="W352">
        <f t="shared" si="146"/>
        <v>199.9</v>
      </c>
      <c r="X352">
        <v>169.9</v>
      </c>
      <c r="Y352">
        <f t="shared" si="147"/>
        <v>169.9</v>
      </c>
      <c r="Z352">
        <v>188.3</v>
      </c>
      <c r="AA352">
        <f t="shared" si="148"/>
        <v>188.3</v>
      </c>
      <c r="AB352">
        <v>179.6</v>
      </c>
      <c r="AC352">
        <f t="shared" si="149"/>
        <v>179.6</v>
      </c>
      <c r="AD352">
        <v>196.3</v>
      </c>
      <c r="AE352">
        <f t="shared" si="150"/>
        <v>196.3</v>
      </c>
      <c r="AF352">
        <v>181.9</v>
      </c>
      <c r="AG352">
        <f t="shared" si="151"/>
        <v>181.9</v>
      </c>
      <c r="AH352">
        <v>175.3</v>
      </c>
      <c r="AI352">
        <f t="shared" si="152"/>
        <v>175.3</v>
      </c>
      <c r="AJ352">
        <v>181</v>
      </c>
      <c r="AK352">
        <f t="shared" si="153"/>
        <v>181</v>
      </c>
      <c r="AL352">
        <v>171.2</v>
      </c>
      <c r="AM352">
        <f t="shared" si="137"/>
        <v>171.2</v>
      </c>
      <c r="AN352">
        <v>180.5</v>
      </c>
      <c r="AO352">
        <f t="shared" si="154"/>
        <v>180.5</v>
      </c>
      <c r="AP352">
        <v>170.4</v>
      </c>
      <c r="AQ352">
        <f t="shared" si="155"/>
        <v>170.4</v>
      </c>
      <c r="AR352">
        <v>178.7</v>
      </c>
      <c r="AS352">
        <f t="shared" si="156"/>
        <v>178.7</v>
      </c>
      <c r="AT352">
        <v>162.9</v>
      </c>
      <c r="AU352">
        <f t="shared" si="157"/>
        <v>162.9</v>
      </c>
      <c r="AV352">
        <v>168.2</v>
      </c>
      <c r="AW352">
        <f t="shared" si="158"/>
        <v>168.2</v>
      </c>
      <c r="AX352">
        <v>173.4</v>
      </c>
      <c r="AY352">
        <f t="shared" si="159"/>
        <v>173.4</v>
      </c>
      <c r="AZ352">
        <v>172.1</v>
      </c>
      <c r="BA352">
        <f t="shared" si="160"/>
        <v>172.1</v>
      </c>
      <c r="BB352">
        <v>170.5</v>
      </c>
      <c r="BC352">
        <f t="shared" si="161"/>
        <v>170.5</v>
      </c>
      <c r="BD352">
        <v>176.7</v>
      </c>
      <c r="BE352">
        <f t="shared" si="162"/>
        <v>176.7</v>
      </c>
    </row>
    <row r="353" spans="1:57" x14ac:dyDescent="0.3">
      <c r="A353" t="s">
        <v>30</v>
      </c>
      <c r="B353">
        <v>2022</v>
      </c>
      <c r="C353" t="s">
        <v>45</v>
      </c>
      <c r="D353">
        <v>166.9</v>
      </c>
      <c r="E353">
        <f t="shared" si="163"/>
        <v>166.9</v>
      </c>
      <c r="F353">
        <v>207.2</v>
      </c>
      <c r="G353">
        <f t="shared" si="138"/>
        <v>207.2</v>
      </c>
      <c r="H353">
        <v>180.2</v>
      </c>
      <c r="I353">
        <f t="shared" si="139"/>
        <v>180.2</v>
      </c>
      <c r="J353">
        <v>172.3</v>
      </c>
      <c r="K353">
        <f t="shared" si="140"/>
        <v>172.3</v>
      </c>
      <c r="L353">
        <v>194</v>
      </c>
      <c r="M353">
        <f t="shared" si="141"/>
        <v>194</v>
      </c>
      <c r="N353">
        <v>159.1</v>
      </c>
      <c r="O353">
        <f t="shared" si="142"/>
        <v>159.1</v>
      </c>
      <c r="P353">
        <v>171.6</v>
      </c>
      <c r="Q353">
        <f t="shared" si="143"/>
        <v>171.6</v>
      </c>
      <c r="R353">
        <v>170.2</v>
      </c>
      <c r="S353">
        <f t="shared" si="144"/>
        <v>170.2</v>
      </c>
      <c r="T353">
        <v>121.5</v>
      </c>
      <c r="U353">
        <f t="shared" si="145"/>
        <v>121.5</v>
      </c>
      <c r="V353">
        <v>204.8</v>
      </c>
      <c r="W353">
        <f t="shared" si="146"/>
        <v>204.8</v>
      </c>
      <c r="X353">
        <v>176.4</v>
      </c>
      <c r="Y353">
        <f t="shared" si="147"/>
        <v>176.4</v>
      </c>
      <c r="Z353">
        <v>186.9</v>
      </c>
      <c r="AA353">
        <f t="shared" si="148"/>
        <v>186.9</v>
      </c>
      <c r="AB353">
        <v>176.6</v>
      </c>
      <c r="AC353">
        <f t="shared" si="149"/>
        <v>176.6</v>
      </c>
      <c r="AD353">
        <v>195.5</v>
      </c>
      <c r="AE353">
        <f t="shared" si="150"/>
        <v>195.5</v>
      </c>
      <c r="AF353">
        <v>187.2</v>
      </c>
      <c r="AG353">
        <f t="shared" si="151"/>
        <v>187.2</v>
      </c>
      <c r="AH353">
        <v>185.2</v>
      </c>
      <c r="AI353">
        <f t="shared" si="152"/>
        <v>185.2</v>
      </c>
      <c r="AJ353">
        <v>186.9</v>
      </c>
      <c r="AK353">
        <f t="shared" si="153"/>
        <v>186.9</v>
      </c>
      <c r="AL353" t="s">
        <v>32</v>
      </c>
      <c r="AM353">
        <f t="shared" si="137"/>
        <v>171.8</v>
      </c>
      <c r="AN353">
        <v>181.9</v>
      </c>
      <c r="AO353">
        <f t="shared" si="154"/>
        <v>181.9</v>
      </c>
      <c r="AP353">
        <v>175.5</v>
      </c>
      <c r="AQ353">
        <f t="shared" si="155"/>
        <v>175.5</v>
      </c>
      <c r="AR353">
        <v>182.3</v>
      </c>
      <c r="AS353">
        <f t="shared" si="156"/>
        <v>182.3</v>
      </c>
      <c r="AT353">
        <v>167.5</v>
      </c>
      <c r="AU353">
        <f t="shared" si="157"/>
        <v>167.5</v>
      </c>
      <c r="AV353">
        <v>170.8</v>
      </c>
      <c r="AW353">
        <f t="shared" si="158"/>
        <v>170.8</v>
      </c>
      <c r="AX353">
        <v>176.9</v>
      </c>
      <c r="AY353">
        <f t="shared" si="159"/>
        <v>176.9</v>
      </c>
      <c r="AZ353">
        <v>173.4</v>
      </c>
      <c r="BA353">
        <f t="shared" si="160"/>
        <v>173.4</v>
      </c>
      <c r="BB353">
        <v>174.6</v>
      </c>
      <c r="BC353">
        <f t="shared" si="161"/>
        <v>174.6</v>
      </c>
      <c r="BD353">
        <v>177.8</v>
      </c>
      <c r="BE353">
        <f t="shared" si="162"/>
        <v>177.8</v>
      </c>
    </row>
    <row r="354" spans="1:57" x14ac:dyDescent="0.3">
      <c r="A354" t="s">
        <v>33</v>
      </c>
      <c r="B354">
        <v>2022</v>
      </c>
      <c r="C354" t="s">
        <v>45</v>
      </c>
      <c r="D354">
        <v>168.4</v>
      </c>
      <c r="E354">
        <f t="shared" si="163"/>
        <v>168.4</v>
      </c>
      <c r="F354">
        <v>213.4</v>
      </c>
      <c r="G354">
        <f t="shared" si="138"/>
        <v>213.4</v>
      </c>
      <c r="H354">
        <v>183.2</v>
      </c>
      <c r="I354">
        <f t="shared" si="139"/>
        <v>183.2</v>
      </c>
      <c r="J354">
        <v>172.3</v>
      </c>
      <c r="K354">
        <f t="shared" si="140"/>
        <v>172.3</v>
      </c>
      <c r="L354">
        <v>180</v>
      </c>
      <c r="M354">
        <f t="shared" si="141"/>
        <v>180</v>
      </c>
      <c r="N354">
        <v>162.6</v>
      </c>
      <c r="O354">
        <f t="shared" si="142"/>
        <v>162.6</v>
      </c>
      <c r="P354">
        <v>205.5</v>
      </c>
      <c r="Q354">
        <f t="shared" si="143"/>
        <v>205.5</v>
      </c>
      <c r="R354">
        <v>171</v>
      </c>
      <c r="S354">
        <f t="shared" si="144"/>
        <v>171</v>
      </c>
      <c r="T354">
        <v>123.4</v>
      </c>
      <c r="U354">
        <f t="shared" si="145"/>
        <v>123.4</v>
      </c>
      <c r="V354">
        <v>198.8</v>
      </c>
      <c r="W354">
        <f t="shared" si="146"/>
        <v>198.8</v>
      </c>
      <c r="X354">
        <v>162.1</v>
      </c>
      <c r="Y354">
        <f t="shared" si="147"/>
        <v>162.1</v>
      </c>
      <c r="Z354">
        <v>192.4</v>
      </c>
      <c r="AA354">
        <f t="shared" si="148"/>
        <v>192.4</v>
      </c>
      <c r="AB354">
        <v>181.3</v>
      </c>
      <c r="AC354">
        <f t="shared" si="149"/>
        <v>181.3</v>
      </c>
      <c r="AD354">
        <v>200.6</v>
      </c>
      <c r="AE354">
        <f t="shared" si="150"/>
        <v>200.6</v>
      </c>
      <c r="AF354">
        <v>176.7</v>
      </c>
      <c r="AG354">
        <f t="shared" si="151"/>
        <v>176.7</v>
      </c>
      <c r="AH354">
        <v>163.5</v>
      </c>
      <c r="AI354">
        <f t="shared" si="152"/>
        <v>163.5</v>
      </c>
      <c r="AJ354">
        <v>174.7</v>
      </c>
      <c r="AK354">
        <f t="shared" si="153"/>
        <v>174.7</v>
      </c>
      <c r="AL354">
        <v>171.8</v>
      </c>
      <c r="AM354">
        <f t="shared" si="137"/>
        <v>171.8</v>
      </c>
      <c r="AN354">
        <v>180.3</v>
      </c>
      <c r="AO354">
        <f t="shared" si="154"/>
        <v>180.3</v>
      </c>
      <c r="AP354">
        <v>166.9</v>
      </c>
      <c r="AQ354">
        <f t="shared" si="155"/>
        <v>166.9</v>
      </c>
      <c r="AR354">
        <v>175.8</v>
      </c>
      <c r="AS354">
        <f t="shared" si="156"/>
        <v>175.8</v>
      </c>
      <c r="AT354">
        <v>158.9</v>
      </c>
      <c r="AU354">
        <f t="shared" si="157"/>
        <v>158.9</v>
      </c>
      <c r="AV354">
        <v>166.7</v>
      </c>
      <c r="AW354">
        <f t="shared" si="158"/>
        <v>166.7</v>
      </c>
      <c r="AX354">
        <v>171.5</v>
      </c>
      <c r="AY354">
        <f t="shared" si="159"/>
        <v>171.5</v>
      </c>
      <c r="AZ354">
        <v>173.8</v>
      </c>
      <c r="BA354">
        <f t="shared" si="160"/>
        <v>173.8</v>
      </c>
      <c r="BB354">
        <v>167.4</v>
      </c>
      <c r="BC354">
        <f t="shared" si="161"/>
        <v>167.4</v>
      </c>
      <c r="BD354">
        <v>174.1</v>
      </c>
      <c r="BE354">
        <f t="shared" si="162"/>
        <v>174.1</v>
      </c>
    </row>
    <row r="355" spans="1:57" x14ac:dyDescent="0.3">
      <c r="A355" t="s">
        <v>34</v>
      </c>
      <c r="B355">
        <v>2022</v>
      </c>
      <c r="C355" t="s">
        <v>45</v>
      </c>
      <c r="D355">
        <v>167.4</v>
      </c>
      <c r="E355">
        <f t="shared" si="163"/>
        <v>167.4</v>
      </c>
      <c r="F355">
        <v>209.4</v>
      </c>
      <c r="G355">
        <f t="shared" si="138"/>
        <v>209.4</v>
      </c>
      <c r="H355">
        <v>181.4</v>
      </c>
      <c r="I355">
        <f t="shared" si="139"/>
        <v>181.4</v>
      </c>
      <c r="J355">
        <v>172.3</v>
      </c>
      <c r="K355">
        <f t="shared" si="140"/>
        <v>172.3</v>
      </c>
      <c r="L355">
        <v>188.9</v>
      </c>
      <c r="M355">
        <f t="shared" si="141"/>
        <v>188.9</v>
      </c>
      <c r="N355">
        <v>160.69999999999999</v>
      </c>
      <c r="O355">
        <f t="shared" si="142"/>
        <v>160.69999999999999</v>
      </c>
      <c r="P355">
        <v>183.1</v>
      </c>
      <c r="Q355">
        <f t="shared" si="143"/>
        <v>183.1</v>
      </c>
      <c r="R355">
        <v>170.5</v>
      </c>
      <c r="S355">
        <f t="shared" si="144"/>
        <v>170.5</v>
      </c>
      <c r="T355">
        <v>122.1</v>
      </c>
      <c r="U355">
        <f t="shared" si="145"/>
        <v>122.1</v>
      </c>
      <c r="V355">
        <v>202.8</v>
      </c>
      <c r="W355">
        <f t="shared" si="146"/>
        <v>202.8</v>
      </c>
      <c r="X355">
        <v>170.4</v>
      </c>
      <c r="Y355">
        <f t="shared" si="147"/>
        <v>170.4</v>
      </c>
      <c r="Z355">
        <v>189.5</v>
      </c>
      <c r="AA355">
        <f t="shared" si="148"/>
        <v>189.5</v>
      </c>
      <c r="AB355">
        <v>178.3</v>
      </c>
      <c r="AC355">
        <f t="shared" si="149"/>
        <v>178.3</v>
      </c>
      <c r="AD355">
        <v>196.9</v>
      </c>
      <c r="AE355">
        <f t="shared" si="150"/>
        <v>196.9</v>
      </c>
      <c r="AF355">
        <v>183.1</v>
      </c>
      <c r="AG355">
        <f t="shared" si="151"/>
        <v>183.1</v>
      </c>
      <c r="AH355">
        <v>176.2</v>
      </c>
      <c r="AI355">
        <f t="shared" si="152"/>
        <v>176.2</v>
      </c>
      <c r="AJ355">
        <v>182.1</v>
      </c>
      <c r="AK355">
        <f t="shared" si="153"/>
        <v>182.1</v>
      </c>
      <c r="AL355">
        <v>171.8</v>
      </c>
      <c r="AM355">
        <f t="shared" si="137"/>
        <v>171.8</v>
      </c>
      <c r="AN355">
        <v>181.3</v>
      </c>
      <c r="AO355">
        <f t="shared" si="154"/>
        <v>181.3</v>
      </c>
      <c r="AP355">
        <v>171.4</v>
      </c>
      <c r="AQ355">
        <f t="shared" si="155"/>
        <v>171.4</v>
      </c>
      <c r="AR355">
        <v>179.8</v>
      </c>
      <c r="AS355">
        <f t="shared" si="156"/>
        <v>179.8</v>
      </c>
      <c r="AT355">
        <v>163</v>
      </c>
      <c r="AU355">
        <f t="shared" si="157"/>
        <v>163</v>
      </c>
      <c r="AV355">
        <v>168.5</v>
      </c>
      <c r="AW355">
        <f t="shared" si="158"/>
        <v>168.5</v>
      </c>
      <c r="AX355">
        <v>173.7</v>
      </c>
      <c r="AY355">
        <f t="shared" si="159"/>
        <v>173.7</v>
      </c>
      <c r="AZ355">
        <v>173.6</v>
      </c>
      <c r="BA355">
        <f t="shared" si="160"/>
        <v>173.6</v>
      </c>
      <c r="BB355">
        <v>171.1</v>
      </c>
      <c r="BC355">
        <f t="shared" si="161"/>
        <v>171.1</v>
      </c>
      <c r="BD355">
        <v>176.5</v>
      </c>
      <c r="BE355">
        <f t="shared" si="162"/>
        <v>176.5</v>
      </c>
    </row>
    <row r="356" spans="1:57" x14ac:dyDescent="0.3">
      <c r="A356" t="s">
        <v>30</v>
      </c>
      <c r="B356">
        <v>2022</v>
      </c>
      <c r="C356" t="s">
        <v>46</v>
      </c>
      <c r="D356">
        <v>168.8</v>
      </c>
      <c r="E356">
        <f t="shared" si="163"/>
        <v>168.8</v>
      </c>
      <c r="F356">
        <v>206.9</v>
      </c>
      <c r="G356">
        <f t="shared" si="138"/>
        <v>206.9</v>
      </c>
      <c r="H356">
        <v>189.1</v>
      </c>
      <c r="I356">
        <f t="shared" si="139"/>
        <v>189.1</v>
      </c>
      <c r="J356">
        <v>173.4</v>
      </c>
      <c r="K356">
        <f t="shared" si="140"/>
        <v>173.4</v>
      </c>
      <c r="L356">
        <v>193.9</v>
      </c>
      <c r="M356">
        <f t="shared" si="141"/>
        <v>193.9</v>
      </c>
      <c r="N356">
        <v>156.69999999999999</v>
      </c>
      <c r="O356">
        <f t="shared" si="142"/>
        <v>156.69999999999999</v>
      </c>
      <c r="P356">
        <v>150.19999999999999</v>
      </c>
      <c r="Q356">
        <f t="shared" si="143"/>
        <v>150.19999999999999</v>
      </c>
      <c r="R356">
        <v>170.5</v>
      </c>
      <c r="S356">
        <f t="shared" si="144"/>
        <v>170.5</v>
      </c>
      <c r="T356">
        <v>121.2</v>
      </c>
      <c r="U356">
        <f t="shared" si="145"/>
        <v>121.2</v>
      </c>
      <c r="V356">
        <v>207.5</v>
      </c>
      <c r="W356">
        <f t="shared" si="146"/>
        <v>207.5</v>
      </c>
      <c r="X356">
        <v>176.8</v>
      </c>
      <c r="Y356">
        <f t="shared" si="147"/>
        <v>176.8</v>
      </c>
      <c r="Z356">
        <v>187.7</v>
      </c>
      <c r="AA356">
        <f t="shared" si="148"/>
        <v>187.7</v>
      </c>
      <c r="AB356">
        <v>174.4</v>
      </c>
      <c r="AC356">
        <f t="shared" si="149"/>
        <v>174.4</v>
      </c>
      <c r="AD356">
        <v>195.9</v>
      </c>
      <c r="AE356">
        <f t="shared" si="150"/>
        <v>195.9</v>
      </c>
      <c r="AF356">
        <v>188.1</v>
      </c>
      <c r="AG356">
        <f t="shared" si="151"/>
        <v>188.1</v>
      </c>
      <c r="AH356">
        <v>185.9</v>
      </c>
      <c r="AI356">
        <f t="shared" si="152"/>
        <v>185.9</v>
      </c>
      <c r="AJ356">
        <v>187.8</v>
      </c>
      <c r="AK356">
        <f t="shared" si="153"/>
        <v>187.8</v>
      </c>
      <c r="AL356" t="s">
        <v>32</v>
      </c>
      <c r="AM356">
        <f t="shared" si="137"/>
        <v>170.7</v>
      </c>
      <c r="AN356">
        <v>182.8</v>
      </c>
      <c r="AO356">
        <f t="shared" si="154"/>
        <v>182.8</v>
      </c>
      <c r="AP356">
        <v>176.4</v>
      </c>
      <c r="AQ356">
        <f t="shared" si="155"/>
        <v>176.4</v>
      </c>
      <c r="AR356">
        <v>183.5</v>
      </c>
      <c r="AS356">
        <f t="shared" si="156"/>
        <v>183.5</v>
      </c>
      <c r="AT356">
        <v>167.8</v>
      </c>
      <c r="AU356">
        <f t="shared" si="157"/>
        <v>167.8</v>
      </c>
      <c r="AV356">
        <v>171.2</v>
      </c>
      <c r="AW356">
        <f t="shared" si="158"/>
        <v>171.2</v>
      </c>
      <c r="AX356">
        <v>177.3</v>
      </c>
      <c r="AY356">
        <f t="shared" si="159"/>
        <v>177.3</v>
      </c>
      <c r="AZ356">
        <v>175.7</v>
      </c>
      <c r="BA356">
        <f t="shared" si="160"/>
        <v>175.7</v>
      </c>
      <c r="BB356">
        <v>175.5</v>
      </c>
      <c r="BC356">
        <f t="shared" si="161"/>
        <v>175.5</v>
      </c>
      <c r="BD356">
        <v>177.1</v>
      </c>
      <c r="BE356">
        <f t="shared" si="162"/>
        <v>177.1</v>
      </c>
    </row>
    <row r="357" spans="1:57" x14ac:dyDescent="0.3">
      <c r="A357" t="s">
        <v>33</v>
      </c>
      <c r="B357">
        <v>2022</v>
      </c>
      <c r="C357" t="s">
        <v>46</v>
      </c>
      <c r="D357">
        <v>170.2</v>
      </c>
      <c r="E357">
        <f t="shared" si="163"/>
        <v>170.2</v>
      </c>
      <c r="F357">
        <v>212.9</v>
      </c>
      <c r="G357">
        <f t="shared" si="138"/>
        <v>212.9</v>
      </c>
      <c r="H357">
        <v>191.9</v>
      </c>
      <c r="I357">
        <f t="shared" si="139"/>
        <v>191.9</v>
      </c>
      <c r="J357">
        <v>173.9</v>
      </c>
      <c r="K357">
        <f t="shared" si="140"/>
        <v>173.9</v>
      </c>
      <c r="L357">
        <v>179.1</v>
      </c>
      <c r="M357">
        <f t="shared" si="141"/>
        <v>179.1</v>
      </c>
      <c r="N357">
        <v>159.5</v>
      </c>
      <c r="O357">
        <f t="shared" si="142"/>
        <v>159.5</v>
      </c>
      <c r="P357">
        <v>178.7</v>
      </c>
      <c r="Q357">
        <f t="shared" si="143"/>
        <v>178.7</v>
      </c>
      <c r="R357">
        <v>171.3</v>
      </c>
      <c r="S357">
        <f t="shared" si="144"/>
        <v>171.3</v>
      </c>
      <c r="T357">
        <v>123.1</v>
      </c>
      <c r="U357">
        <f t="shared" si="145"/>
        <v>123.1</v>
      </c>
      <c r="V357">
        <v>200.5</v>
      </c>
      <c r="W357">
        <f t="shared" si="146"/>
        <v>200.5</v>
      </c>
      <c r="X357">
        <v>162.80000000000001</v>
      </c>
      <c r="Y357">
        <f t="shared" si="147"/>
        <v>162.80000000000001</v>
      </c>
      <c r="Z357">
        <v>193.3</v>
      </c>
      <c r="AA357">
        <f t="shared" si="148"/>
        <v>193.3</v>
      </c>
      <c r="AB357">
        <v>178.6</v>
      </c>
      <c r="AC357">
        <f t="shared" si="149"/>
        <v>178.6</v>
      </c>
      <c r="AD357">
        <v>201.1</v>
      </c>
      <c r="AE357">
        <f t="shared" si="150"/>
        <v>201.1</v>
      </c>
      <c r="AF357">
        <v>177.7</v>
      </c>
      <c r="AG357">
        <f t="shared" si="151"/>
        <v>177.7</v>
      </c>
      <c r="AH357">
        <v>164.5</v>
      </c>
      <c r="AI357">
        <f t="shared" si="152"/>
        <v>164.5</v>
      </c>
      <c r="AJ357">
        <v>175.7</v>
      </c>
      <c r="AK357">
        <f t="shared" si="153"/>
        <v>175.7</v>
      </c>
      <c r="AL357">
        <v>170.7</v>
      </c>
      <c r="AM357">
        <f t="shared" si="137"/>
        <v>170.7</v>
      </c>
      <c r="AN357">
        <v>180.6</v>
      </c>
      <c r="AO357">
        <f t="shared" si="154"/>
        <v>180.6</v>
      </c>
      <c r="AP357">
        <v>167.3</v>
      </c>
      <c r="AQ357">
        <f t="shared" si="155"/>
        <v>167.3</v>
      </c>
      <c r="AR357">
        <v>177.2</v>
      </c>
      <c r="AS357">
        <f t="shared" si="156"/>
        <v>177.2</v>
      </c>
      <c r="AT357">
        <v>159.4</v>
      </c>
      <c r="AU357">
        <f t="shared" si="157"/>
        <v>159.4</v>
      </c>
      <c r="AV357">
        <v>167.1</v>
      </c>
      <c r="AW357">
        <f t="shared" si="158"/>
        <v>167.1</v>
      </c>
      <c r="AX357">
        <v>171.8</v>
      </c>
      <c r="AY357">
        <f t="shared" si="159"/>
        <v>171.8</v>
      </c>
      <c r="AZ357">
        <v>176</v>
      </c>
      <c r="BA357">
        <f t="shared" si="160"/>
        <v>176</v>
      </c>
      <c r="BB357">
        <v>168.2</v>
      </c>
      <c r="BC357">
        <f t="shared" si="161"/>
        <v>168.2</v>
      </c>
      <c r="BD357">
        <v>174.1</v>
      </c>
      <c r="BE357">
        <f t="shared" si="162"/>
        <v>174.1</v>
      </c>
    </row>
    <row r="358" spans="1:57" x14ac:dyDescent="0.3">
      <c r="A358" t="s">
        <v>34</v>
      </c>
      <c r="B358">
        <v>2022</v>
      </c>
      <c r="C358" t="s">
        <v>46</v>
      </c>
      <c r="D358">
        <v>169.2</v>
      </c>
      <c r="E358">
        <f t="shared" si="163"/>
        <v>169.2</v>
      </c>
      <c r="F358">
        <v>209</v>
      </c>
      <c r="G358">
        <f t="shared" si="138"/>
        <v>209</v>
      </c>
      <c r="H358">
        <v>190.2</v>
      </c>
      <c r="I358">
        <f t="shared" si="139"/>
        <v>190.2</v>
      </c>
      <c r="J358">
        <v>173.6</v>
      </c>
      <c r="K358">
        <f t="shared" si="140"/>
        <v>173.6</v>
      </c>
      <c r="L358">
        <v>188.5</v>
      </c>
      <c r="M358">
        <f t="shared" si="141"/>
        <v>188.5</v>
      </c>
      <c r="N358">
        <v>158</v>
      </c>
      <c r="O358">
        <f t="shared" si="142"/>
        <v>158</v>
      </c>
      <c r="P358">
        <v>159.9</v>
      </c>
      <c r="Q358">
        <f t="shared" si="143"/>
        <v>159.9</v>
      </c>
      <c r="R358">
        <v>170.8</v>
      </c>
      <c r="S358">
        <f t="shared" si="144"/>
        <v>170.8</v>
      </c>
      <c r="T358">
        <v>121.8</v>
      </c>
      <c r="U358">
        <f t="shared" si="145"/>
        <v>121.8</v>
      </c>
      <c r="V358">
        <v>205.2</v>
      </c>
      <c r="W358">
        <f t="shared" si="146"/>
        <v>205.2</v>
      </c>
      <c r="X358">
        <v>171</v>
      </c>
      <c r="Y358">
        <f t="shared" si="147"/>
        <v>171</v>
      </c>
      <c r="Z358">
        <v>190.3</v>
      </c>
      <c r="AA358">
        <f t="shared" si="148"/>
        <v>190.3</v>
      </c>
      <c r="AB358">
        <v>175.9</v>
      </c>
      <c r="AC358">
        <f t="shared" si="149"/>
        <v>175.9</v>
      </c>
      <c r="AD358">
        <v>197.3</v>
      </c>
      <c r="AE358">
        <f t="shared" si="150"/>
        <v>197.3</v>
      </c>
      <c r="AF358">
        <v>184</v>
      </c>
      <c r="AG358">
        <f t="shared" si="151"/>
        <v>184</v>
      </c>
      <c r="AH358">
        <v>177</v>
      </c>
      <c r="AI358">
        <f t="shared" si="152"/>
        <v>177</v>
      </c>
      <c r="AJ358">
        <v>183</v>
      </c>
      <c r="AK358">
        <f t="shared" si="153"/>
        <v>183</v>
      </c>
      <c r="AL358">
        <v>170.7</v>
      </c>
      <c r="AM358">
        <f t="shared" si="137"/>
        <v>170.7</v>
      </c>
      <c r="AN358">
        <v>182</v>
      </c>
      <c r="AO358">
        <f t="shared" si="154"/>
        <v>182</v>
      </c>
      <c r="AP358">
        <v>172.1</v>
      </c>
      <c r="AQ358">
        <f t="shared" si="155"/>
        <v>172.1</v>
      </c>
      <c r="AR358">
        <v>181.1</v>
      </c>
      <c r="AS358">
        <f t="shared" si="156"/>
        <v>181.1</v>
      </c>
      <c r="AT358">
        <v>163.4</v>
      </c>
      <c r="AU358">
        <f t="shared" si="157"/>
        <v>163.4</v>
      </c>
      <c r="AV358">
        <v>168.9</v>
      </c>
      <c r="AW358">
        <f t="shared" si="158"/>
        <v>168.9</v>
      </c>
      <c r="AX358">
        <v>174.1</v>
      </c>
      <c r="AY358">
        <f t="shared" si="159"/>
        <v>174.1</v>
      </c>
      <c r="AZ358">
        <v>175.8</v>
      </c>
      <c r="BA358">
        <f t="shared" si="160"/>
        <v>175.8</v>
      </c>
      <c r="BB358">
        <v>172</v>
      </c>
      <c r="BC358">
        <f t="shared" si="161"/>
        <v>172</v>
      </c>
      <c r="BD358">
        <v>175.7</v>
      </c>
      <c r="BE358">
        <f t="shared" si="162"/>
        <v>175.7</v>
      </c>
    </row>
    <row r="359" spans="1:57" x14ac:dyDescent="0.3">
      <c r="A359" t="s">
        <v>30</v>
      </c>
      <c r="B359">
        <v>2023</v>
      </c>
      <c r="C359" t="s">
        <v>31</v>
      </c>
      <c r="D359">
        <v>174</v>
      </c>
      <c r="E359">
        <f t="shared" si="163"/>
        <v>174</v>
      </c>
      <c r="F359">
        <v>208.3</v>
      </c>
      <c r="G359">
        <f t="shared" si="138"/>
        <v>208.3</v>
      </c>
      <c r="H359">
        <v>192.9</v>
      </c>
      <c r="I359">
        <f t="shared" si="139"/>
        <v>192.9</v>
      </c>
      <c r="J359">
        <v>174.3</v>
      </c>
      <c r="K359">
        <f t="shared" si="140"/>
        <v>174.3</v>
      </c>
      <c r="L359">
        <v>192.6</v>
      </c>
      <c r="M359">
        <f t="shared" si="141"/>
        <v>192.6</v>
      </c>
      <c r="N359">
        <v>156.30000000000001</v>
      </c>
      <c r="O359">
        <f t="shared" si="142"/>
        <v>156.30000000000001</v>
      </c>
      <c r="P359">
        <v>142.9</v>
      </c>
      <c r="Q359">
        <f t="shared" si="143"/>
        <v>142.9</v>
      </c>
      <c r="R359">
        <v>170.7</v>
      </c>
      <c r="S359">
        <f t="shared" si="144"/>
        <v>170.7</v>
      </c>
      <c r="T359">
        <v>120.3</v>
      </c>
      <c r="U359">
        <f t="shared" si="145"/>
        <v>120.3</v>
      </c>
      <c r="V359">
        <v>210.5</v>
      </c>
      <c r="W359">
        <f t="shared" si="146"/>
        <v>210.5</v>
      </c>
      <c r="X359">
        <v>176.9</v>
      </c>
      <c r="Y359">
        <f t="shared" si="147"/>
        <v>176.9</v>
      </c>
      <c r="Z359">
        <v>188.5</v>
      </c>
      <c r="AA359">
        <f t="shared" si="148"/>
        <v>188.5</v>
      </c>
      <c r="AB359">
        <v>175</v>
      </c>
      <c r="AC359">
        <f t="shared" si="149"/>
        <v>175</v>
      </c>
      <c r="AD359">
        <v>196.9</v>
      </c>
      <c r="AE359">
        <f t="shared" si="150"/>
        <v>196.9</v>
      </c>
      <c r="AF359">
        <v>189</v>
      </c>
      <c r="AG359">
        <f t="shared" si="151"/>
        <v>189</v>
      </c>
      <c r="AH359">
        <v>186.3</v>
      </c>
      <c r="AI359">
        <f t="shared" si="152"/>
        <v>186.3</v>
      </c>
      <c r="AJ359">
        <v>188.6</v>
      </c>
      <c r="AK359">
        <f t="shared" si="153"/>
        <v>188.6</v>
      </c>
      <c r="AL359" t="s">
        <v>32</v>
      </c>
      <c r="AM359">
        <f t="shared" si="137"/>
        <v>172.1</v>
      </c>
      <c r="AN359">
        <v>183.2</v>
      </c>
      <c r="AO359">
        <f t="shared" si="154"/>
        <v>183.2</v>
      </c>
      <c r="AP359">
        <v>177.2</v>
      </c>
      <c r="AQ359">
        <f t="shared" si="155"/>
        <v>177.2</v>
      </c>
      <c r="AR359">
        <v>184.7</v>
      </c>
      <c r="AS359">
        <f t="shared" si="156"/>
        <v>184.7</v>
      </c>
      <c r="AT359">
        <v>168.2</v>
      </c>
      <c r="AU359">
        <f t="shared" si="157"/>
        <v>168.2</v>
      </c>
      <c r="AV359">
        <v>171.8</v>
      </c>
      <c r="AW359">
        <f t="shared" si="158"/>
        <v>171.8</v>
      </c>
      <c r="AX359">
        <v>177.8</v>
      </c>
      <c r="AY359">
        <f t="shared" si="159"/>
        <v>177.8</v>
      </c>
      <c r="AZ359">
        <v>178.4</v>
      </c>
      <c r="BA359">
        <f t="shared" si="160"/>
        <v>178.4</v>
      </c>
      <c r="BB359">
        <v>176.5</v>
      </c>
      <c r="BC359">
        <f t="shared" si="161"/>
        <v>176.5</v>
      </c>
      <c r="BD359">
        <v>177.8</v>
      </c>
      <c r="BE359">
        <f t="shared" si="162"/>
        <v>177.8</v>
      </c>
    </row>
    <row r="360" spans="1:57" x14ac:dyDescent="0.3">
      <c r="A360" t="s">
        <v>33</v>
      </c>
      <c r="B360">
        <v>2023</v>
      </c>
      <c r="C360" t="s">
        <v>31</v>
      </c>
      <c r="D360">
        <v>173.3</v>
      </c>
      <c r="E360">
        <f t="shared" si="163"/>
        <v>173.3</v>
      </c>
      <c r="F360">
        <v>215.2</v>
      </c>
      <c r="G360">
        <f t="shared" si="138"/>
        <v>215.2</v>
      </c>
      <c r="H360">
        <v>197</v>
      </c>
      <c r="I360">
        <f t="shared" si="139"/>
        <v>197</v>
      </c>
      <c r="J360">
        <v>175.2</v>
      </c>
      <c r="K360">
        <f t="shared" si="140"/>
        <v>175.2</v>
      </c>
      <c r="L360">
        <v>178</v>
      </c>
      <c r="M360">
        <f t="shared" si="141"/>
        <v>178</v>
      </c>
      <c r="N360">
        <v>160.5</v>
      </c>
      <c r="O360">
        <f t="shared" si="142"/>
        <v>160.5</v>
      </c>
      <c r="P360">
        <v>175.3</v>
      </c>
      <c r="Q360">
        <f t="shared" si="143"/>
        <v>175.3</v>
      </c>
      <c r="R360">
        <v>171.2</v>
      </c>
      <c r="S360">
        <f t="shared" si="144"/>
        <v>171.2</v>
      </c>
      <c r="T360">
        <v>122.7</v>
      </c>
      <c r="U360">
        <f t="shared" si="145"/>
        <v>122.7</v>
      </c>
      <c r="V360">
        <v>204.3</v>
      </c>
      <c r="W360">
        <f t="shared" si="146"/>
        <v>204.3</v>
      </c>
      <c r="X360">
        <v>163.69999999999999</v>
      </c>
      <c r="Y360">
        <f t="shared" si="147"/>
        <v>163.69999999999999</v>
      </c>
      <c r="Z360">
        <v>194.3</v>
      </c>
      <c r="AA360">
        <f t="shared" si="148"/>
        <v>194.3</v>
      </c>
      <c r="AB360">
        <v>179.5</v>
      </c>
      <c r="AC360">
        <f t="shared" si="149"/>
        <v>179.5</v>
      </c>
      <c r="AD360">
        <v>201.6</v>
      </c>
      <c r="AE360">
        <f t="shared" si="150"/>
        <v>201.6</v>
      </c>
      <c r="AF360">
        <v>178.7</v>
      </c>
      <c r="AG360">
        <f t="shared" si="151"/>
        <v>178.7</v>
      </c>
      <c r="AH360">
        <v>165.3</v>
      </c>
      <c r="AI360">
        <f t="shared" si="152"/>
        <v>165.3</v>
      </c>
      <c r="AJ360">
        <v>176.6</v>
      </c>
      <c r="AK360">
        <f t="shared" si="153"/>
        <v>176.6</v>
      </c>
      <c r="AL360">
        <v>172.1</v>
      </c>
      <c r="AM360">
        <f t="shared" si="137"/>
        <v>172.1</v>
      </c>
      <c r="AN360">
        <v>180.1</v>
      </c>
      <c r="AO360">
        <f t="shared" si="154"/>
        <v>180.1</v>
      </c>
      <c r="AP360">
        <v>168</v>
      </c>
      <c r="AQ360">
        <f t="shared" si="155"/>
        <v>168</v>
      </c>
      <c r="AR360">
        <v>178.5</v>
      </c>
      <c r="AS360">
        <f t="shared" si="156"/>
        <v>178.5</v>
      </c>
      <c r="AT360">
        <v>159.5</v>
      </c>
      <c r="AU360">
        <f t="shared" si="157"/>
        <v>159.5</v>
      </c>
      <c r="AV360">
        <v>167.8</v>
      </c>
      <c r="AW360">
        <f t="shared" si="158"/>
        <v>167.8</v>
      </c>
      <c r="AX360">
        <v>171.8</v>
      </c>
      <c r="AY360">
        <f t="shared" si="159"/>
        <v>171.8</v>
      </c>
      <c r="AZ360">
        <v>178.8</v>
      </c>
      <c r="BA360">
        <f t="shared" si="160"/>
        <v>178.8</v>
      </c>
      <c r="BB360">
        <v>168.9</v>
      </c>
      <c r="BC360">
        <f t="shared" si="161"/>
        <v>168.9</v>
      </c>
      <c r="BD360">
        <v>174.9</v>
      </c>
      <c r="BE360">
        <f t="shared" si="162"/>
        <v>174.9</v>
      </c>
    </row>
    <row r="361" spans="1:57" x14ac:dyDescent="0.3">
      <c r="A361" t="s">
        <v>34</v>
      </c>
      <c r="B361">
        <v>2023</v>
      </c>
      <c r="C361" t="s">
        <v>31</v>
      </c>
      <c r="D361">
        <v>173.8</v>
      </c>
      <c r="E361">
        <f t="shared" si="163"/>
        <v>173.8</v>
      </c>
      <c r="F361">
        <v>210.7</v>
      </c>
      <c r="G361">
        <f t="shared" si="138"/>
        <v>210.7</v>
      </c>
      <c r="H361">
        <v>194.5</v>
      </c>
      <c r="I361">
        <f t="shared" si="139"/>
        <v>194.5</v>
      </c>
      <c r="J361">
        <v>174.6</v>
      </c>
      <c r="K361">
        <f t="shared" si="140"/>
        <v>174.6</v>
      </c>
      <c r="L361">
        <v>187.2</v>
      </c>
      <c r="M361">
        <f t="shared" si="141"/>
        <v>187.2</v>
      </c>
      <c r="N361">
        <v>158.30000000000001</v>
      </c>
      <c r="O361">
        <f t="shared" si="142"/>
        <v>158.30000000000001</v>
      </c>
      <c r="P361">
        <v>153.9</v>
      </c>
      <c r="Q361">
        <f t="shared" si="143"/>
        <v>153.9</v>
      </c>
      <c r="R361">
        <v>170.9</v>
      </c>
      <c r="S361">
        <f t="shared" si="144"/>
        <v>170.9</v>
      </c>
      <c r="T361">
        <v>121.1</v>
      </c>
      <c r="U361">
        <f t="shared" si="145"/>
        <v>121.1</v>
      </c>
      <c r="V361">
        <v>208.4</v>
      </c>
      <c r="W361">
        <f t="shared" si="146"/>
        <v>208.4</v>
      </c>
      <c r="X361">
        <v>171.4</v>
      </c>
      <c r="Y361">
        <f t="shared" si="147"/>
        <v>171.4</v>
      </c>
      <c r="Z361">
        <v>191.2</v>
      </c>
      <c r="AA361">
        <f t="shared" si="148"/>
        <v>191.2</v>
      </c>
      <c r="AB361">
        <v>176.7</v>
      </c>
      <c r="AC361">
        <f t="shared" si="149"/>
        <v>176.7</v>
      </c>
      <c r="AD361">
        <v>198.2</v>
      </c>
      <c r="AE361">
        <f t="shared" si="150"/>
        <v>198.2</v>
      </c>
      <c r="AF361">
        <v>184.9</v>
      </c>
      <c r="AG361">
        <f t="shared" si="151"/>
        <v>184.9</v>
      </c>
      <c r="AH361">
        <v>177.6</v>
      </c>
      <c r="AI361">
        <f t="shared" si="152"/>
        <v>177.6</v>
      </c>
      <c r="AJ361">
        <v>183.8</v>
      </c>
      <c r="AK361">
        <f t="shared" si="153"/>
        <v>183.8</v>
      </c>
      <c r="AL361">
        <v>172.1</v>
      </c>
      <c r="AM361">
        <f t="shared" si="137"/>
        <v>172.1</v>
      </c>
      <c r="AN361">
        <v>182</v>
      </c>
      <c r="AO361">
        <f t="shared" si="154"/>
        <v>182</v>
      </c>
      <c r="AP361">
        <v>172.9</v>
      </c>
      <c r="AQ361">
        <f t="shared" si="155"/>
        <v>172.9</v>
      </c>
      <c r="AR361">
        <v>182.3</v>
      </c>
      <c r="AS361">
        <f t="shared" si="156"/>
        <v>182.3</v>
      </c>
      <c r="AT361">
        <v>163.6</v>
      </c>
      <c r="AU361">
        <f t="shared" si="157"/>
        <v>163.6</v>
      </c>
      <c r="AV361">
        <v>169.5</v>
      </c>
      <c r="AW361">
        <f t="shared" si="158"/>
        <v>169.5</v>
      </c>
      <c r="AX361">
        <v>174.3</v>
      </c>
      <c r="AY361">
        <f t="shared" si="159"/>
        <v>174.3</v>
      </c>
      <c r="AZ361">
        <v>178.6</v>
      </c>
      <c r="BA361">
        <f t="shared" si="160"/>
        <v>178.6</v>
      </c>
      <c r="BB361">
        <v>172.8</v>
      </c>
      <c r="BC361">
        <f t="shared" si="161"/>
        <v>172.8</v>
      </c>
      <c r="BD361">
        <v>176.5</v>
      </c>
      <c r="BE361">
        <f t="shared" si="162"/>
        <v>176.5</v>
      </c>
    </row>
    <row r="362" spans="1:57" x14ac:dyDescent="0.3">
      <c r="A362" t="s">
        <v>30</v>
      </c>
      <c r="B362">
        <v>2023</v>
      </c>
      <c r="C362" t="s">
        <v>35</v>
      </c>
      <c r="D362">
        <v>174.2</v>
      </c>
      <c r="E362">
        <f t="shared" si="163"/>
        <v>174.2</v>
      </c>
      <c r="F362">
        <v>205.2</v>
      </c>
      <c r="G362">
        <f t="shared" si="138"/>
        <v>205.2</v>
      </c>
      <c r="H362">
        <v>173.9</v>
      </c>
      <c r="I362">
        <f t="shared" si="139"/>
        <v>173.9</v>
      </c>
      <c r="J362">
        <v>177</v>
      </c>
      <c r="K362">
        <f t="shared" si="140"/>
        <v>177</v>
      </c>
      <c r="L362">
        <v>183.4</v>
      </c>
      <c r="M362">
        <f t="shared" si="141"/>
        <v>183.4</v>
      </c>
      <c r="N362">
        <v>167.2</v>
      </c>
      <c r="O362">
        <f t="shared" si="142"/>
        <v>167.2</v>
      </c>
      <c r="P362">
        <v>140.9</v>
      </c>
      <c r="Q362">
        <f t="shared" si="143"/>
        <v>140.9</v>
      </c>
      <c r="R362">
        <v>170.4</v>
      </c>
      <c r="S362">
        <f t="shared" si="144"/>
        <v>170.4</v>
      </c>
      <c r="T362">
        <v>119.1</v>
      </c>
      <c r="U362">
        <f t="shared" si="145"/>
        <v>119.1</v>
      </c>
      <c r="V362">
        <v>212.1</v>
      </c>
      <c r="W362">
        <f t="shared" si="146"/>
        <v>212.1</v>
      </c>
      <c r="X362">
        <v>177.6</v>
      </c>
      <c r="Y362">
        <f t="shared" si="147"/>
        <v>177.6</v>
      </c>
      <c r="Z362">
        <v>189.9</v>
      </c>
      <c r="AA362">
        <f t="shared" si="148"/>
        <v>189.9</v>
      </c>
      <c r="AB362">
        <v>174.8</v>
      </c>
      <c r="AC362">
        <f t="shared" si="149"/>
        <v>174.8</v>
      </c>
      <c r="AD362">
        <v>198.3</v>
      </c>
      <c r="AE362">
        <f t="shared" si="150"/>
        <v>198.3</v>
      </c>
      <c r="AF362">
        <v>190</v>
      </c>
      <c r="AG362">
        <f t="shared" si="151"/>
        <v>190</v>
      </c>
      <c r="AH362">
        <v>187</v>
      </c>
      <c r="AI362">
        <f t="shared" si="152"/>
        <v>187</v>
      </c>
      <c r="AJ362">
        <v>189.6</v>
      </c>
      <c r="AK362">
        <f t="shared" si="153"/>
        <v>189.6</v>
      </c>
      <c r="AL362" t="s">
        <v>32</v>
      </c>
      <c r="AM362">
        <f t="shared" si="137"/>
        <v>173.5</v>
      </c>
      <c r="AN362">
        <v>181.6</v>
      </c>
      <c r="AO362">
        <f t="shared" si="154"/>
        <v>181.6</v>
      </c>
      <c r="AP362">
        <v>178.6</v>
      </c>
      <c r="AQ362">
        <f t="shared" si="155"/>
        <v>178.6</v>
      </c>
      <c r="AR362">
        <v>186.6</v>
      </c>
      <c r="AS362">
        <f t="shared" si="156"/>
        <v>186.6</v>
      </c>
      <c r="AT362">
        <v>169</v>
      </c>
      <c r="AU362">
        <f t="shared" si="157"/>
        <v>169</v>
      </c>
      <c r="AV362">
        <v>172.8</v>
      </c>
      <c r="AW362">
        <f t="shared" si="158"/>
        <v>172.8</v>
      </c>
      <c r="AX362">
        <v>178.5</v>
      </c>
      <c r="AY362">
        <f t="shared" si="159"/>
        <v>178.5</v>
      </c>
      <c r="AZ362">
        <v>180.7</v>
      </c>
      <c r="BA362">
        <f t="shared" si="160"/>
        <v>180.7</v>
      </c>
      <c r="BB362">
        <v>177.9</v>
      </c>
      <c r="BC362">
        <f t="shared" si="161"/>
        <v>177.9</v>
      </c>
      <c r="BD362">
        <v>178</v>
      </c>
      <c r="BE362">
        <f t="shared" si="162"/>
        <v>178</v>
      </c>
    </row>
    <row r="363" spans="1:57" x14ac:dyDescent="0.3">
      <c r="A363" t="s">
        <v>33</v>
      </c>
      <c r="B363">
        <v>2023</v>
      </c>
      <c r="C363" t="s">
        <v>35</v>
      </c>
      <c r="D363">
        <v>174.7</v>
      </c>
      <c r="E363">
        <f t="shared" si="163"/>
        <v>174.7</v>
      </c>
      <c r="F363">
        <v>212.2</v>
      </c>
      <c r="G363">
        <f t="shared" si="138"/>
        <v>212.2</v>
      </c>
      <c r="H363">
        <v>177.2</v>
      </c>
      <c r="I363">
        <f t="shared" si="139"/>
        <v>177.2</v>
      </c>
      <c r="J363">
        <v>177.9</v>
      </c>
      <c r="K363">
        <f t="shared" si="140"/>
        <v>177.9</v>
      </c>
      <c r="L363">
        <v>172.2</v>
      </c>
      <c r="M363">
        <f t="shared" si="141"/>
        <v>172.2</v>
      </c>
      <c r="N363">
        <v>172.1</v>
      </c>
      <c r="O363">
        <f t="shared" si="142"/>
        <v>172.1</v>
      </c>
      <c r="P363">
        <v>175.8</v>
      </c>
      <c r="Q363">
        <f t="shared" si="143"/>
        <v>175.8</v>
      </c>
      <c r="R363">
        <v>172.2</v>
      </c>
      <c r="S363">
        <f t="shared" si="144"/>
        <v>172.2</v>
      </c>
      <c r="T363">
        <v>121.9</v>
      </c>
      <c r="U363">
        <f t="shared" si="145"/>
        <v>121.9</v>
      </c>
      <c r="V363">
        <v>204.8</v>
      </c>
      <c r="W363">
        <f t="shared" si="146"/>
        <v>204.8</v>
      </c>
      <c r="X363">
        <v>164.9</v>
      </c>
      <c r="Y363">
        <f t="shared" si="147"/>
        <v>164.9</v>
      </c>
      <c r="Z363">
        <v>196.6</v>
      </c>
      <c r="AA363">
        <f t="shared" si="148"/>
        <v>196.6</v>
      </c>
      <c r="AB363">
        <v>180.7</v>
      </c>
      <c r="AC363">
        <f t="shared" si="149"/>
        <v>180.7</v>
      </c>
      <c r="AD363">
        <v>202.7</v>
      </c>
      <c r="AE363">
        <f t="shared" si="150"/>
        <v>202.7</v>
      </c>
      <c r="AF363">
        <v>180.3</v>
      </c>
      <c r="AG363">
        <f t="shared" si="151"/>
        <v>180.3</v>
      </c>
      <c r="AH363">
        <v>167</v>
      </c>
      <c r="AI363">
        <f t="shared" si="152"/>
        <v>167</v>
      </c>
      <c r="AJ363">
        <v>178.2</v>
      </c>
      <c r="AK363">
        <f t="shared" si="153"/>
        <v>178.2</v>
      </c>
      <c r="AL363">
        <v>173.5</v>
      </c>
      <c r="AM363">
        <f t="shared" si="137"/>
        <v>173.5</v>
      </c>
      <c r="AN363">
        <v>182.8</v>
      </c>
      <c r="AO363">
        <f t="shared" si="154"/>
        <v>182.8</v>
      </c>
      <c r="AP363">
        <v>169.2</v>
      </c>
      <c r="AQ363">
        <f t="shared" si="155"/>
        <v>169.2</v>
      </c>
      <c r="AR363">
        <v>180.8</v>
      </c>
      <c r="AS363">
        <f t="shared" si="156"/>
        <v>180.8</v>
      </c>
      <c r="AT363">
        <v>159.80000000000001</v>
      </c>
      <c r="AU363">
        <f t="shared" si="157"/>
        <v>159.80000000000001</v>
      </c>
      <c r="AV363">
        <v>168.4</v>
      </c>
      <c r="AW363">
        <f t="shared" si="158"/>
        <v>168.4</v>
      </c>
      <c r="AX363">
        <v>172.5</v>
      </c>
      <c r="AY363">
        <f t="shared" si="159"/>
        <v>172.5</v>
      </c>
      <c r="AZ363">
        <v>181.4</v>
      </c>
      <c r="BA363">
        <f t="shared" si="160"/>
        <v>181.4</v>
      </c>
      <c r="BB363">
        <v>170</v>
      </c>
      <c r="BC363">
        <f t="shared" si="161"/>
        <v>170</v>
      </c>
      <c r="BD363">
        <v>176.3</v>
      </c>
      <c r="BE363">
        <f t="shared" si="162"/>
        <v>176.3</v>
      </c>
    </row>
    <row r="364" spans="1:57" x14ac:dyDescent="0.3">
      <c r="A364" t="s">
        <v>34</v>
      </c>
      <c r="B364">
        <v>2023</v>
      </c>
      <c r="C364" t="s">
        <v>35</v>
      </c>
      <c r="D364">
        <v>174.4</v>
      </c>
      <c r="E364">
        <f t="shared" si="163"/>
        <v>174.4</v>
      </c>
      <c r="F364">
        <v>207.7</v>
      </c>
      <c r="G364">
        <f t="shared" si="138"/>
        <v>207.7</v>
      </c>
      <c r="H364">
        <v>175.2</v>
      </c>
      <c r="I364">
        <f t="shared" si="139"/>
        <v>175.2</v>
      </c>
      <c r="J364">
        <v>177.3</v>
      </c>
      <c r="K364">
        <f t="shared" si="140"/>
        <v>177.3</v>
      </c>
      <c r="L364">
        <v>179.3</v>
      </c>
      <c r="M364">
        <f t="shared" si="141"/>
        <v>179.3</v>
      </c>
      <c r="N364">
        <v>169.5</v>
      </c>
      <c r="O364">
        <f t="shared" si="142"/>
        <v>169.5</v>
      </c>
      <c r="P364">
        <v>152.69999999999999</v>
      </c>
      <c r="Q364">
        <f t="shared" si="143"/>
        <v>152.69999999999999</v>
      </c>
      <c r="R364">
        <v>171</v>
      </c>
      <c r="S364">
        <f t="shared" si="144"/>
        <v>171</v>
      </c>
      <c r="T364">
        <v>120</v>
      </c>
      <c r="U364">
        <f t="shared" si="145"/>
        <v>120</v>
      </c>
      <c r="V364">
        <v>209.7</v>
      </c>
      <c r="W364">
        <f t="shared" si="146"/>
        <v>209.7</v>
      </c>
      <c r="X364">
        <v>172.3</v>
      </c>
      <c r="Y364">
        <f t="shared" si="147"/>
        <v>172.3</v>
      </c>
      <c r="Z364">
        <v>193</v>
      </c>
      <c r="AA364">
        <f t="shared" si="148"/>
        <v>193</v>
      </c>
      <c r="AB364">
        <v>177</v>
      </c>
      <c r="AC364">
        <f t="shared" si="149"/>
        <v>177</v>
      </c>
      <c r="AD364">
        <v>199.5</v>
      </c>
      <c r="AE364">
        <f t="shared" si="150"/>
        <v>199.5</v>
      </c>
      <c r="AF364">
        <v>186.2</v>
      </c>
      <c r="AG364">
        <f t="shared" si="151"/>
        <v>186.2</v>
      </c>
      <c r="AH364">
        <v>178.7</v>
      </c>
      <c r="AI364">
        <f t="shared" si="152"/>
        <v>178.7</v>
      </c>
      <c r="AJ364">
        <v>185.1</v>
      </c>
      <c r="AK364">
        <f t="shared" si="153"/>
        <v>185.1</v>
      </c>
      <c r="AL364">
        <v>173.5</v>
      </c>
      <c r="AM364">
        <f t="shared" si="137"/>
        <v>173.5</v>
      </c>
      <c r="AN364">
        <v>182.1</v>
      </c>
      <c r="AO364">
        <f t="shared" si="154"/>
        <v>182.1</v>
      </c>
      <c r="AP364">
        <v>174.2</v>
      </c>
      <c r="AQ364">
        <f t="shared" si="155"/>
        <v>174.2</v>
      </c>
      <c r="AR364">
        <v>184.4</v>
      </c>
      <c r="AS364">
        <f t="shared" si="156"/>
        <v>184.4</v>
      </c>
      <c r="AT364">
        <v>164.2</v>
      </c>
      <c r="AU364">
        <f t="shared" si="157"/>
        <v>164.2</v>
      </c>
      <c r="AV364">
        <v>170.3</v>
      </c>
      <c r="AW364">
        <f t="shared" si="158"/>
        <v>170.3</v>
      </c>
      <c r="AX364">
        <v>175</v>
      </c>
      <c r="AY364">
        <f t="shared" si="159"/>
        <v>175</v>
      </c>
      <c r="AZ364">
        <v>181</v>
      </c>
      <c r="BA364">
        <f t="shared" si="160"/>
        <v>181</v>
      </c>
      <c r="BB364">
        <v>174.1</v>
      </c>
      <c r="BC364">
        <f t="shared" si="161"/>
        <v>174.1</v>
      </c>
      <c r="BD364">
        <v>177.2</v>
      </c>
      <c r="BE364">
        <f t="shared" si="162"/>
        <v>177.2</v>
      </c>
    </row>
    <row r="365" spans="1:57" x14ac:dyDescent="0.3">
      <c r="A365" t="s">
        <v>30</v>
      </c>
      <c r="B365">
        <v>2023</v>
      </c>
      <c r="C365" t="s">
        <v>36</v>
      </c>
      <c r="D365">
        <v>174.3</v>
      </c>
      <c r="E365">
        <f t="shared" si="163"/>
        <v>174.3</v>
      </c>
      <c r="F365">
        <v>205.2</v>
      </c>
      <c r="G365">
        <f t="shared" si="138"/>
        <v>205.2</v>
      </c>
      <c r="H365">
        <v>173.9</v>
      </c>
      <c r="I365">
        <f t="shared" si="139"/>
        <v>173.9</v>
      </c>
      <c r="J365">
        <v>177</v>
      </c>
      <c r="K365">
        <f t="shared" si="140"/>
        <v>177</v>
      </c>
      <c r="L365">
        <v>183.3</v>
      </c>
      <c r="M365">
        <f t="shared" si="141"/>
        <v>183.3</v>
      </c>
      <c r="N365">
        <v>167.2</v>
      </c>
      <c r="O365">
        <f t="shared" si="142"/>
        <v>167.2</v>
      </c>
      <c r="P365">
        <v>140.9</v>
      </c>
      <c r="Q365">
        <f t="shared" si="143"/>
        <v>140.9</v>
      </c>
      <c r="R365">
        <v>170.5</v>
      </c>
      <c r="S365">
        <f t="shared" si="144"/>
        <v>170.5</v>
      </c>
      <c r="T365">
        <v>119.1</v>
      </c>
      <c r="U365">
        <f t="shared" si="145"/>
        <v>119.1</v>
      </c>
      <c r="V365">
        <v>212.1</v>
      </c>
      <c r="W365">
        <f t="shared" si="146"/>
        <v>212.1</v>
      </c>
      <c r="X365">
        <v>177.6</v>
      </c>
      <c r="Y365">
        <f t="shared" si="147"/>
        <v>177.6</v>
      </c>
      <c r="Z365">
        <v>189.9</v>
      </c>
      <c r="AA365">
        <f t="shared" si="148"/>
        <v>189.9</v>
      </c>
      <c r="AB365">
        <v>174.8</v>
      </c>
      <c r="AC365">
        <f t="shared" si="149"/>
        <v>174.8</v>
      </c>
      <c r="AD365">
        <v>198.4</v>
      </c>
      <c r="AE365">
        <f t="shared" si="150"/>
        <v>198.4</v>
      </c>
      <c r="AF365">
        <v>190</v>
      </c>
      <c r="AG365">
        <f t="shared" si="151"/>
        <v>190</v>
      </c>
      <c r="AH365">
        <v>187</v>
      </c>
      <c r="AI365">
        <f t="shared" si="152"/>
        <v>187</v>
      </c>
      <c r="AJ365">
        <v>189.6</v>
      </c>
      <c r="AK365">
        <f t="shared" si="153"/>
        <v>189.6</v>
      </c>
      <c r="AL365" t="s">
        <v>32</v>
      </c>
      <c r="AM365">
        <f t="shared" si="137"/>
        <v>173.5</v>
      </c>
      <c r="AN365">
        <v>181.4</v>
      </c>
      <c r="AO365">
        <f t="shared" si="154"/>
        <v>181.4</v>
      </c>
      <c r="AP365">
        <v>178.6</v>
      </c>
      <c r="AQ365">
        <f t="shared" si="155"/>
        <v>178.6</v>
      </c>
      <c r="AR365">
        <v>186.6</v>
      </c>
      <c r="AS365">
        <f t="shared" si="156"/>
        <v>186.6</v>
      </c>
      <c r="AT365">
        <v>169</v>
      </c>
      <c r="AU365">
        <f t="shared" si="157"/>
        <v>169</v>
      </c>
      <c r="AV365">
        <v>172.8</v>
      </c>
      <c r="AW365">
        <f t="shared" si="158"/>
        <v>172.8</v>
      </c>
      <c r="AX365">
        <v>178.5</v>
      </c>
      <c r="AY365">
        <f t="shared" si="159"/>
        <v>178.5</v>
      </c>
      <c r="AZ365">
        <v>180.7</v>
      </c>
      <c r="BA365">
        <f t="shared" si="160"/>
        <v>180.7</v>
      </c>
      <c r="BB365">
        <v>177.9</v>
      </c>
      <c r="BC365">
        <f t="shared" si="161"/>
        <v>177.9</v>
      </c>
      <c r="BD365">
        <v>178</v>
      </c>
      <c r="BE365">
        <f t="shared" si="162"/>
        <v>178</v>
      </c>
    </row>
    <row r="366" spans="1:57" x14ac:dyDescent="0.3">
      <c r="A366" t="s">
        <v>33</v>
      </c>
      <c r="B366">
        <v>2023</v>
      </c>
      <c r="C366" t="s">
        <v>36</v>
      </c>
      <c r="D366">
        <v>174.7</v>
      </c>
      <c r="E366">
        <f t="shared" si="163"/>
        <v>174.7</v>
      </c>
      <c r="F366">
        <v>212.2</v>
      </c>
      <c r="G366">
        <f t="shared" si="138"/>
        <v>212.2</v>
      </c>
      <c r="H366">
        <v>177.2</v>
      </c>
      <c r="I366">
        <f t="shared" si="139"/>
        <v>177.2</v>
      </c>
      <c r="J366">
        <v>177.9</v>
      </c>
      <c r="K366">
        <f t="shared" si="140"/>
        <v>177.9</v>
      </c>
      <c r="L366">
        <v>172.2</v>
      </c>
      <c r="M366">
        <f t="shared" si="141"/>
        <v>172.2</v>
      </c>
      <c r="N366">
        <v>172.1</v>
      </c>
      <c r="O366">
        <f t="shared" si="142"/>
        <v>172.1</v>
      </c>
      <c r="P366">
        <v>175.9</v>
      </c>
      <c r="Q366">
        <f t="shared" si="143"/>
        <v>175.9</v>
      </c>
      <c r="R366">
        <v>172.2</v>
      </c>
      <c r="S366">
        <f t="shared" si="144"/>
        <v>172.2</v>
      </c>
      <c r="T366">
        <v>121.9</v>
      </c>
      <c r="U366">
        <f t="shared" si="145"/>
        <v>121.9</v>
      </c>
      <c r="V366">
        <v>204.8</v>
      </c>
      <c r="W366">
        <f t="shared" si="146"/>
        <v>204.8</v>
      </c>
      <c r="X366">
        <v>164.9</v>
      </c>
      <c r="Y366">
        <f t="shared" si="147"/>
        <v>164.9</v>
      </c>
      <c r="Z366">
        <v>196.6</v>
      </c>
      <c r="AA366">
        <f t="shared" si="148"/>
        <v>196.6</v>
      </c>
      <c r="AB366">
        <v>180.8</v>
      </c>
      <c r="AC366">
        <f t="shared" si="149"/>
        <v>180.8</v>
      </c>
      <c r="AD366">
        <v>202.7</v>
      </c>
      <c r="AE366">
        <f t="shared" si="150"/>
        <v>202.7</v>
      </c>
      <c r="AF366">
        <v>180.2</v>
      </c>
      <c r="AG366">
        <f t="shared" si="151"/>
        <v>180.2</v>
      </c>
      <c r="AH366">
        <v>167</v>
      </c>
      <c r="AI366">
        <f t="shared" si="152"/>
        <v>167</v>
      </c>
      <c r="AJ366">
        <v>178.2</v>
      </c>
      <c r="AK366">
        <f t="shared" si="153"/>
        <v>178.2</v>
      </c>
      <c r="AL366">
        <v>173.5</v>
      </c>
      <c r="AM366">
        <f t="shared" si="137"/>
        <v>173.5</v>
      </c>
      <c r="AN366">
        <v>182.6</v>
      </c>
      <c r="AO366">
        <f t="shared" si="154"/>
        <v>182.6</v>
      </c>
      <c r="AP366">
        <v>169.2</v>
      </c>
      <c r="AQ366">
        <f t="shared" si="155"/>
        <v>169.2</v>
      </c>
      <c r="AR366">
        <v>180.8</v>
      </c>
      <c r="AS366">
        <f t="shared" si="156"/>
        <v>180.8</v>
      </c>
      <c r="AT366">
        <v>159.80000000000001</v>
      </c>
      <c r="AU366">
        <f t="shared" si="157"/>
        <v>159.80000000000001</v>
      </c>
      <c r="AV366">
        <v>168.4</v>
      </c>
      <c r="AW366">
        <f t="shared" si="158"/>
        <v>168.4</v>
      </c>
      <c r="AX366">
        <v>172.5</v>
      </c>
      <c r="AY366">
        <f t="shared" si="159"/>
        <v>172.5</v>
      </c>
      <c r="AZ366">
        <v>181.5</v>
      </c>
      <c r="BA366">
        <f t="shared" si="160"/>
        <v>181.5</v>
      </c>
      <c r="BB366">
        <v>170</v>
      </c>
      <c r="BC366">
        <f t="shared" si="161"/>
        <v>170</v>
      </c>
      <c r="BD366">
        <v>176.3</v>
      </c>
      <c r="BE366">
        <f t="shared" si="162"/>
        <v>176.3</v>
      </c>
    </row>
    <row r="367" spans="1:57" x14ac:dyDescent="0.3">
      <c r="A367" t="s">
        <v>34</v>
      </c>
      <c r="B367">
        <v>2023</v>
      </c>
      <c r="C367" t="s">
        <v>36</v>
      </c>
      <c r="D367">
        <v>174.4</v>
      </c>
      <c r="E367">
        <f t="shared" si="163"/>
        <v>174.4</v>
      </c>
      <c r="F367">
        <v>207.7</v>
      </c>
      <c r="G367">
        <f t="shared" si="138"/>
        <v>207.7</v>
      </c>
      <c r="H367">
        <v>175.2</v>
      </c>
      <c r="I367">
        <f t="shared" si="139"/>
        <v>175.2</v>
      </c>
      <c r="J367">
        <v>177.3</v>
      </c>
      <c r="K367">
        <f t="shared" si="140"/>
        <v>177.3</v>
      </c>
      <c r="L367">
        <v>179.2</v>
      </c>
      <c r="M367">
        <f t="shared" si="141"/>
        <v>179.2</v>
      </c>
      <c r="N367">
        <v>169.5</v>
      </c>
      <c r="O367">
        <f t="shared" si="142"/>
        <v>169.5</v>
      </c>
      <c r="P367">
        <v>152.80000000000001</v>
      </c>
      <c r="Q367">
        <f t="shared" si="143"/>
        <v>152.80000000000001</v>
      </c>
      <c r="R367">
        <v>171.1</v>
      </c>
      <c r="S367">
        <f t="shared" si="144"/>
        <v>171.1</v>
      </c>
      <c r="T367">
        <v>120</v>
      </c>
      <c r="U367">
        <f t="shared" si="145"/>
        <v>120</v>
      </c>
      <c r="V367">
        <v>209.7</v>
      </c>
      <c r="W367">
        <f t="shared" si="146"/>
        <v>209.7</v>
      </c>
      <c r="X367">
        <v>172.3</v>
      </c>
      <c r="Y367">
        <f t="shared" si="147"/>
        <v>172.3</v>
      </c>
      <c r="Z367">
        <v>193</v>
      </c>
      <c r="AA367">
        <f t="shared" si="148"/>
        <v>193</v>
      </c>
      <c r="AB367">
        <v>177</v>
      </c>
      <c r="AC367">
        <f t="shared" si="149"/>
        <v>177</v>
      </c>
      <c r="AD367">
        <v>199.5</v>
      </c>
      <c r="AE367">
        <f t="shared" si="150"/>
        <v>199.5</v>
      </c>
      <c r="AF367">
        <v>186.1</v>
      </c>
      <c r="AG367">
        <f t="shared" si="151"/>
        <v>186.1</v>
      </c>
      <c r="AH367">
        <v>178.7</v>
      </c>
      <c r="AI367">
        <f t="shared" si="152"/>
        <v>178.7</v>
      </c>
      <c r="AJ367">
        <v>185.1</v>
      </c>
      <c r="AK367">
        <f t="shared" si="153"/>
        <v>185.1</v>
      </c>
      <c r="AL367">
        <v>173.5</v>
      </c>
      <c r="AM367">
        <f t="shared" si="137"/>
        <v>173.5</v>
      </c>
      <c r="AN367">
        <v>181.9</v>
      </c>
      <c r="AO367">
        <f t="shared" si="154"/>
        <v>181.9</v>
      </c>
      <c r="AP367">
        <v>174.2</v>
      </c>
      <c r="AQ367">
        <f t="shared" si="155"/>
        <v>174.2</v>
      </c>
      <c r="AR367">
        <v>184.4</v>
      </c>
      <c r="AS367">
        <f t="shared" si="156"/>
        <v>184.4</v>
      </c>
      <c r="AT367">
        <v>164.2</v>
      </c>
      <c r="AU367">
        <f t="shared" si="157"/>
        <v>164.2</v>
      </c>
      <c r="AV367">
        <v>170.3</v>
      </c>
      <c r="AW367">
        <f t="shared" si="158"/>
        <v>170.3</v>
      </c>
      <c r="AX367">
        <v>175</v>
      </c>
      <c r="AY367">
        <f t="shared" si="159"/>
        <v>175</v>
      </c>
      <c r="AZ367">
        <v>181</v>
      </c>
      <c r="BA367">
        <f t="shared" si="160"/>
        <v>181</v>
      </c>
      <c r="BB367">
        <v>174.1</v>
      </c>
      <c r="BC367">
        <f t="shared" si="161"/>
        <v>174.1</v>
      </c>
      <c r="BD367">
        <v>177.2</v>
      </c>
      <c r="BE367">
        <f t="shared" si="162"/>
        <v>177.2</v>
      </c>
    </row>
    <row r="368" spans="1:57" x14ac:dyDescent="0.3">
      <c r="A368" t="s">
        <v>30</v>
      </c>
      <c r="B368">
        <v>2023</v>
      </c>
      <c r="C368" t="s">
        <v>37</v>
      </c>
      <c r="D368">
        <v>173.3</v>
      </c>
      <c r="E368">
        <f t="shared" si="163"/>
        <v>173.3</v>
      </c>
      <c r="F368">
        <v>206.9</v>
      </c>
      <c r="G368">
        <f t="shared" si="138"/>
        <v>206.9</v>
      </c>
      <c r="H368">
        <v>167.9</v>
      </c>
      <c r="I368">
        <f t="shared" si="139"/>
        <v>167.9</v>
      </c>
      <c r="J368">
        <v>178.2</v>
      </c>
      <c r="K368">
        <f t="shared" si="140"/>
        <v>178.2</v>
      </c>
      <c r="L368">
        <v>178.5</v>
      </c>
      <c r="M368">
        <f t="shared" si="141"/>
        <v>178.5</v>
      </c>
      <c r="N368">
        <v>173.7</v>
      </c>
      <c r="O368">
        <f t="shared" si="142"/>
        <v>173.7</v>
      </c>
      <c r="P368">
        <v>142.80000000000001</v>
      </c>
      <c r="Q368">
        <f t="shared" si="143"/>
        <v>142.80000000000001</v>
      </c>
      <c r="R368">
        <v>172.8</v>
      </c>
      <c r="S368">
        <f t="shared" si="144"/>
        <v>172.8</v>
      </c>
      <c r="T368">
        <v>120.4</v>
      </c>
      <c r="U368">
        <f t="shared" si="145"/>
        <v>120.4</v>
      </c>
      <c r="V368">
        <v>215.5</v>
      </c>
      <c r="W368">
        <f t="shared" si="146"/>
        <v>215.5</v>
      </c>
      <c r="X368">
        <v>178.2</v>
      </c>
      <c r="Y368">
        <f t="shared" si="147"/>
        <v>178.2</v>
      </c>
      <c r="Z368">
        <v>190.5</v>
      </c>
      <c r="AA368">
        <f t="shared" si="148"/>
        <v>190.5</v>
      </c>
      <c r="AB368">
        <v>175.5</v>
      </c>
      <c r="AC368">
        <f t="shared" si="149"/>
        <v>175.5</v>
      </c>
      <c r="AD368">
        <v>199.5</v>
      </c>
      <c r="AE368">
        <f t="shared" si="150"/>
        <v>199.5</v>
      </c>
      <c r="AF368">
        <v>190.7</v>
      </c>
      <c r="AG368">
        <f t="shared" si="151"/>
        <v>190.7</v>
      </c>
      <c r="AH368">
        <v>187.3</v>
      </c>
      <c r="AI368">
        <f t="shared" si="152"/>
        <v>187.3</v>
      </c>
      <c r="AJ368">
        <v>190.2</v>
      </c>
      <c r="AK368">
        <f t="shared" si="153"/>
        <v>190.2</v>
      </c>
      <c r="AL368" t="s">
        <v>32</v>
      </c>
      <c r="AM368">
        <f t="shared" si="137"/>
        <v>175.2</v>
      </c>
      <c r="AN368">
        <v>181.5</v>
      </c>
      <c r="AO368">
        <f t="shared" si="154"/>
        <v>181.5</v>
      </c>
      <c r="AP368">
        <v>179.1</v>
      </c>
      <c r="AQ368">
        <f t="shared" si="155"/>
        <v>179.1</v>
      </c>
      <c r="AR368">
        <v>187.2</v>
      </c>
      <c r="AS368">
        <f t="shared" si="156"/>
        <v>187.2</v>
      </c>
      <c r="AT368">
        <v>169.4</v>
      </c>
      <c r="AU368">
        <f t="shared" si="157"/>
        <v>169.4</v>
      </c>
      <c r="AV368">
        <v>173.2</v>
      </c>
      <c r="AW368">
        <f t="shared" si="158"/>
        <v>173.2</v>
      </c>
      <c r="AX368">
        <v>179.4</v>
      </c>
      <c r="AY368">
        <f t="shared" si="159"/>
        <v>179.4</v>
      </c>
      <c r="AZ368">
        <v>183.8</v>
      </c>
      <c r="BA368">
        <f t="shared" si="160"/>
        <v>183.8</v>
      </c>
      <c r="BB368">
        <v>178.9</v>
      </c>
      <c r="BC368">
        <f t="shared" si="161"/>
        <v>178.9</v>
      </c>
      <c r="BD368">
        <v>178.8</v>
      </c>
      <c r="BE368">
        <f t="shared" si="162"/>
        <v>178.8</v>
      </c>
    </row>
    <row r="369" spans="1:57" x14ac:dyDescent="0.3">
      <c r="A369" t="s">
        <v>33</v>
      </c>
      <c r="B369">
        <v>2023</v>
      </c>
      <c r="C369" t="s">
        <v>37</v>
      </c>
      <c r="D369">
        <v>174.8</v>
      </c>
      <c r="E369">
        <f t="shared" si="163"/>
        <v>174.8</v>
      </c>
      <c r="F369">
        <v>213.7</v>
      </c>
      <c r="G369">
        <f t="shared" si="138"/>
        <v>213.7</v>
      </c>
      <c r="H369">
        <v>172.4</v>
      </c>
      <c r="I369">
        <f t="shared" si="139"/>
        <v>172.4</v>
      </c>
      <c r="J369">
        <v>178.8</v>
      </c>
      <c r="K369">
        <f t="shared" si="140"/>
        <v>178.8</v>
      </c>
      <c r="L369">
        <v>168.7</v>
      </c>
      <c r="M369">
        <f t="shared" si="141"/>
        <v>168.7</v>
      </c>
      <c r="N369">
        <v>179.2</v>
      </c>
      <c r="O369">
        <f t="shared" si="142"/>
        <v>179.2</v>
      </c>
      <c r="P369">
        <v>179.9</v>
      </c>
      <c r="Q369">
        <f t="shared" si="143"/>
        <v>179.9</v>
      </c>
      <c r="R369">
        <v>174.7</v>
      </c>
      <c r="S369">
        <f t="shared" si="144"/>
        <v>174.7</v>
      </c>
      <c r="T369">
        <v>123.1</v>
      </c>
      <c r="U369">
        <f t="shared" si="145"/>
        <v>123.1</v>
      </c>
      <c r="V369">
        <v>207.8</v>
      </c>
      <c r="W369">
        <f t="shared" si="146"/>
        <v>207.8</v>
      </c>
      <c r="X369">
        <v>165.5</v>
      </c>
      <c r="Y369">
        <f t="shared" si="147"/>
        <v>165.5</v>
      </c>
      <c r="Z369">
        <v>197</v>
      </c>
      <c r="AA369">
        <f t="shared" si="148"/>
        <v>197</v>
      </c>
      <c r="AB369">
        <v>182.1</v>
      </c>
      <c r="AC369">
        <f t="shared" si="149"/>
        <v>182.1</v>
      </c>
      <c r="AD369">
        <v>203.5</v>
      </c>
      <c r="AE369">
        <f t="shared" si="150"/>
        <v>203.5</v>
      </c>
      <c r="AF369">
        <v>181</v>
      </c>
      <c r="AG369">
        <f t="shared" si="151"/>
        <v>181</v>
      </c>
      <c r="AH369">
        <v>167.7</v>
      </c>
      <c r="AI369">
        <f t="shared" si="152"/>
        <v>167.7</v>
      </c>
      <c r="AJ369">
        <v>178.9</v>
      </c>
      <c r="AK369">
        <f t="shared" si="153"/>
        <v>178.9</v>
      </c>
      <c r="AL369">
        <v>175.2</v>
      </c>
      <c r="AM369">
        <f t="shared" si="137"/>
        <v>175.2</v>
      </c>
      <c r="AN369">
        <v>182.1</v>
      </c>
      <c r="AO369">
        <f t="shared" si="154"/>
        <v>182.1</v>
      </c>
      <c r="AP369">
        <v>169.6</v>
      </c>
      <c r="AQ369">
        <f t="shared" si="155"/>
        <v>169.6</v>
      </c>
      <c r="AR369">
        <v>181.5</v>
      </c>
      <c r="AS369">
        <f t="shared" si="156"/>
        <v>181.5</v>
      </c>
      <c r="AT369">
        <v>160.1</v>
      </c>
      <c r="AU369">
        <f t="shared" si="157"/>
        <v>160.1</v>
      </c>
      <c r="AV369">
        <v>168.8</v>
      </c>
      <c r="AW369">
        <f t="shared" si="158"/>
        <v>168.8</v>
      </c>
      <c r="AX369">
        <v>174.2</v>
      </c>
      <c r="AY369">
        <f t="shared" si="159"/>
        <v>174.2</v>
      </c>
      <c r="AZ369">
        <v>184.4</v>
      </c>
      <c r="BA369">
        <f t="shared" si="160"/>
        <v>184.4</v>
      </c>
      <c r="BB369">
        <v>170.9</v>
      </c>
      <c r="BC369">
        <f t="shared" si="161"/>
        <v>170.9</v>
      </c>
      <c r="BD369">
        <v>177.4</v>
      </c>
      <c r="BE369">
        <f t="shared" si="162"/>
        <v>177.4</v>
      </c>
    </row>
    <row r="370" spans="1:57" x14ac:dyDescent="0.3">
      <c r="A370" t="s">
        <v>34</v>
      </c>
      <c r="B370">
        <v>2023</v>
      </c>
      <c r="C370" t="s">
        <v>37</v>
      </c>
      <c r="D370">
        <v>173.8</v>
      </c>
      <c r="E370">
        <f t="shared" si="163"/>
        <v>173.8</v>
      </c>
      <c r="F370">
        <v>209.3</v>
      </c>
      <c r="G370">
        <f t="shared" si="138"/>
        <v>209.3</v>
      </c>
      <c r="H370">
        <v>169.6</v>
      </c>
      <c r="I370">
        <f t="shared" si="139"/>
        <v>169.6</v>
      </c>
      <c r="J370">
        <v>178.4</v>
      </c>
      <c r="K370">
        <f t="shared" si="140"/>
        <v>178.4</v>
      </c>
      <c r="L370">
        <v>174.9</v>
      </c>
      <c r="M370">
        <f t="shared" si="141"/>
        <v>174.9</v>
      </c>
      <c r="N370">
        <v>176.3</v>
      </c>
      <c r="O370">
        <f t="shared" si="142"/>
        <v>176.3</v>
      </c>
      <c r="P370">
        <v>155.4</v>
      </c>
      <c r="Q370">
        <f t="shared" si="143"/>
        <v>155.4</v>
      </c>
      <c r="R370">
        <v>173.4</v>
      </c>
      <c r="S370">
        <f t="shared" si="144"/>
        <v>173.4</v>
      </c>
      <c r="T370">
        <v>121.3</v>
      </c>
      <c r="U370">
        <f t="shared" si="145"/>
        <v>121.3</v>
      </c>
      <c r="V370">
        <v>212.9</v>
      </c>
      <c r="W370">
        <f t="shared" si="146"/>
        <v>212.9</v>
      </c>
      <c r="X370">
        <v>172.9</v>
      </c>
      <c r="Y370">
        <f t="shared" si="147"/>
        <v>172.9</v>
      </c>
      <c r="Z370">
        <v>193.5</v>
      </c>
      <c r="AA370">
        <f t="shared" si="148"/>
        <v>193.5</v>
      </c>
      <c r="AB370">
        <v>177.9</v>
      </c>
      <c r="AC370">
        <f t="shared" si="149"/>
        <v>177.9</v>
      </c>
      <c r="AD370">
        <v>200.6</v>
      </c>
      <c r="AE370">
        <f t="shared" si="150"/>
        <v>200.6</v>
      </c>
      <c r="AF370">
        <v>186.9</v>
      </c>
      <c r="AG370">
        <f t="shared" si="151"/>
        <v>186.9</v>
      </c>
      <c r="AH370">
        <v>179.2</v>
      </c>
      <c r="AI370">
        <f t="shared" si="152"/>
        <v>179.2</v>
      </c>
      <c r="AJ370">
        <v>185.7</v>
      </c>
      <c r="AK370">
        <f t="shared" si="153"/>
        <v>185.7</v>
      </c>
      <c r="AL370">
        <v>175.2</v>
      </c>
      <c r="AM370">
        <f t="shared" si="137"/>
        <v>175.2</v>
      </c>
      <c r="AN370">
        <v>181.7</v>
      </c>
      <c r="AO370">
        <f t="shared" si="154"/>
        <v>181.7</v>
      </c>
      <c r="AP370">
        <v>174.6</v>
      </c>
      <c r="AQ370">
        <f t="shared" si="155"/>
        <v>174.6</v>
      </c>
      <c r="AR370">
        <v>185</v>
      </c>
      <c r="AS370">
        <f t="shared" si="156"/>
        <v>185</v>
      </c>
      <c r="AT370">
        <v>164.5</v>
      </c>
      <c r="AU370">
        <f t="shared" si="157"/>
        <v>164.5</v>
      </c>
      <c r="AV370">
        <v>170.7</v>
      </c>
      <c r="AW370">
        <f t="shared" si="158"/>
        <v>170.7</v>
      </c>
      <c r="AX370">
        <v>176.4</v>
      </c>
      <c r="AY370">
        <f t="shared" si="159"/>
        <v>176.4</v>
      </c>
      <c r="AZ370">
        <v>184</v>
      </c>
      <c r="BA370">
        <f t="shared" si="160"/>
        <v>184</v>
      </c>
      <c r="BB370">
        <v>175</v>
      </c>
      <c r="BC370">
        <f t="shared" si="161"/>
        <v>175</v>
      </c>
      <c r="BD370">
        <v>178.1</v>
      </c>
      <c r="BE370">
        <f t="shared" si="162"/>
        <v>178.1</v>
      </c>
    </row>
    <row r="371" spans="1:57" x14ac:dyDescent="0.3">
      <c r="A371" t="s">
        <v>30</v>
      </c>
      <c r="B371">
        <v>2023</v>
      </c>
      <c r="C371" t="s">
        <v>38</v>
      </c>
      <c r="D371">
        <v>173.2</v>
      </c>
      <c r="E371">
        <f t="shared" si="163"/>
        <v>173.2</v>
      </c>
      <c r="F371">
        <v>211.5</v>
      </c>
      <c r="G371">
        <f t="shared" si="138"/>
        <v>211.5</v>
      </c>
      <c r="H371">
        <v>171</v>
      </c>
      <c r="I371">
        <f t="shared" si="139"/>
        <v>171</v>
      </c>
      <c r="J371">
        <v>179.6</v>
      </c>
      <c r="K371">
        <f t="shared" si="140"/>
        <v>179.6</v>
      </c>
      <c r="L371">
        <v>173.3</v>
      </c>
      <c r="M371">
        <f t="shared" si="141"/>
        <v>173.3</v>
      </c>
      <c r="N371">
        <v>169</v>
      </c>
      <c r="O371">
        <f t="shared" si="142"/>
        <v>169</v>
      </c>
      <c r="P371">
        <v>148.69999999999999</v>
      </c>
      <c r="Q371">
        <f t="shared" si="143"/>
        <v>148.69999999999999</v>
      </c>
      <c r="R371">
        <v>174.9</v>
      </c>
      <c r="S371">
        <f t="shared" si="144"/>
        <v>174.9</v>
      </c>
      <c r="T371">
        <v>121.9</v>
      </c>
      <c r="U371">
        <f t="shared" si="145"/>
        <v>121.9</v>
      </c>
      <c r="V371">
        <v>221</v>
      </c>
      <c r="W371">
        <f t="shared" si="146"/>
        <v>221</v>
      </c>
      <c r="X371">
        <v>178.7</v>
      </c>
      <c r="Y371">
        <f t="shared" si="147"/>
        <v>178.7</v>
      </c>
      <c r="Z371">
        <v>191.1</v>
      </c>
      <c r="AA371">
        <f t="shared" si="148"/>
        <v>191.1</v>
      </c>
      <c r="AB371">
        <v>176.8</v>
      </c>
      <c r="AC371">
        <f t="shared" si="149"/>
        <v>176.8</v>
      </c>
      <c r="AD371">
        <v>199.9</v>
      </c>
      <c r="AE371">
        <f t="shared" si="150"/>
        <v>199.9</v>
      </c>
      <c r="AF371">
        <v>191.2</v>
      </c>
      <c r="AG371">
        <f t="shared" si="151"/>
        <v>191.2</v>
      </c>
      <c r="AH371">
        <v>187.9</v>
      </c>
      <c r="AI371">
        <f t="shared" si="152"/>
        <v>187.9</v>
      </c>
      <c r="AJ371">
        <v>190.8</v>
      </c>
      <c r="AK371">
        <f t="shared" si="153"/>
        <v>190.8</v>
      </c>
      <c r="AL371" t="s">
        <v>32</v>
      </c>
      <c r="AM371">
        <f t="shared" si="137"/>
        <v>175.6</v>
      </c>
      <c r="AN371">
        <v>182.5</v>
      </c>
      <c r="AO371">
        <f t="shared" si="154"/>
        <v>182.5</v>
      </c>
      <c r="AP371">
        <v>179.8</v>
      </c>
      <c r="AQ371">
        <f t="shared" si="155"/>
        <v>179.8</v>
      </c>
      <c r="AR371">
        <v>187.8</v>
      </c>
      <c r="AS371">
        <f t="shared" si="156"/>
        <v>187.8</v>
      </c>
      <c r="AT371">
        <v>169.7</v>
      </c>
      <c r="AU371">
        <f t="shared" si="157"/>
        <v>169.7</v>
      </c>
      <c r="AV371">
        <v>173.8</v>
      </c>
      <c r="AW371">
        <f t="shared" si="158"/>
        <v>173.8</v>
      </c>
      <c r="AX371">
        <v>180.3</v>
      </c>
      <c r="AY371">
        <f t="shared" si="159"/>
        <v>180.3</v>
      </c>
      <c r="AZ371">
        <v>184.9</v>
      </c>
      <c r="BA371">
        <f t="shared" si="160"/>
        <v>184.9</v>
      </c>
      <c r="BB371">
        <v>179.5</v>
      </c>
      <c r="BC371">
        <f t="shared" si="161"/>
        <v>179.5</v>
      </c>
      <c r="BD371">
        <v>179.8</v>
      </c>
      <c r="BE371">
        <f t="shared" si="162"/>
        <v>179.8</v>
      </c>
    </row>
    <row r="372" spans="1:57" x14ac:dyDescent="0.3">
      <c r="A372" t="s">
        <v>33</v>
      </c>
      <c r="B372">
        <v>2023</v>
      </c>
      <c r="C372" t="s">
        <v>38</v>
      </c>
      <c r="D372">
        <v>174.7</v>
      </c>
      <c r="E372">
        <f t="shared" si="163"/>
        <v>174.7</v>
      </c>
      <c r="F372">
        <v>219.4</v>
      </c>
      <c r="G372">
        <f t="shared" si="138"/>
        <v>219.4</v>
      </c>
      <c r="H372">
        <v>176.7</v>
      </c>
      <c r="I372">
        <f t="shared" si="139"/>
        <v>176.7</v>
      </c>
      <c r="J372">
        <v>179.4</v>
      </c>
      <c r="K372">
        <f t="shared" si="140"/>
        <v>179.4</v>
      </c>
      <c r="L372">
        <v>164.4</v>
      </c>
      <c r="M372">
        <f t="shared" si="141"/>
        <v>164.4</v>
      </c>
      <c r="N372">
        <v>175.8</v>
      </c>
      <c r="O372">
        <f t="shared" si="142"/>
        <v>175.8</v>
      </c>
      <c r="P372">
        <v>185</v>
      </c>
      <c r="Q372">
        <f t="shared" si="143"/>
        <v>185</v>
      </c>
      <c r="R372">
        <v>176.9</v>
      </c>
      <c r="S372">
        <f t="shared" si="144"/>
        <v>176.9</v>
      </c>
      <c r="T372">
        <v>124.2</v>
      </c>
      <c r="U372">
        <f t="shared" si="145"/>
        <v>124.2</v>
      </c>
      <c r="V372">
        <v>211.9</v>
      </c>
      <c r="W372">
        <f t="shared" si="146"/>
        <v>211.9</v>
      </c>
      <c r="X372">
        <v>165.9</v>
      </c>
      <c r="Y372">
        <f t="shared" si="147"/>
        <v>165.9</v>
      </c>
      <c r="Z372">
        <v>197.7</v>
      </c>
      <c r="AA372">
        <f t="shared" si="148"/>
        <v>197.7</v>
      </c>
      <c r="AB372">
        <v>183.1</v>
      </c>
      <c r="AC372">
        <f t="shared" si="149"/>
        <v>183.1</v>
      </c>
      <c r="AD372">
        <v>204.2</v>
      </c>
      <c r="AE372">
        <f t="shared" si="150"/>
        <v>204.2</v>
      </c>
      <c r="AF372">
        <v>181.3</v>
      </c>
      <c r="AG372">
        <f t="shared" si="151"/>
        <v>181.3</v>
      </c>
      <c r="AH372">
        <v>168.1</v>
      </c>
      <c r="AI372">
        <f t="shared" si="152"/>
        <v>168.1</v>
      </c>
      <c r="AJ372">
        <v>179.3</v>
      </c>
      <c r="AK372">
        <f t="shared" si="153"/>
        <v>179.3</v>
      </c>
      <c r="AL372">
        <v>175.6</v>
      </c>
      <c r="AM372">
        <f t="shared" si="137"/>
        <v>175.6</v>
      </c>
      <c r="AN372">
        <v>183.4</v>
      </c>
      <c r="AO372">
        <f t="shared" si="154"/>
        <v>183.4</v>
      </c>
      <c r="AP372">
        <v>170.1</v>
      </c>
      <c r="AQ372">
        <f t="shared" si="155"/>
        <v>170.1</v>
      </c>
      <c r="AR372">
        <v>182.2</v>
      </c>
      <c r="AS372">
        <f t="shared" si="156"/>
        <v>182.2</v>
      </c>
      <c r="AT372">
        <v>160.4</v>
      </c>
      <c r="AU372">
        <f t="shared" si="157"/>
        <v>160.4</v>
      </c>
      <c r="AV372">
        <v>169.2</v>
      </c>
      <c r="AW372">
        <f t="shared" si="158"/>
        <v>169.2</v>
      </c>
      <c r="AX372">
        <v>174.8</v>
      </c>
      <c r="AY372">
        <f t="shared" si="159"/>
        <v>174.8</v>
      </c>
      <c r="AZ372">
        <v>185.6</v>
      </c>
      <c r="BA372">
        <f t="shared" si="160"/>
        <v>185.6</v>
      </c>
      <c r="BB372">
        <v>171.6</v>
      </c>
      <c r="BC372">
        <f t="shared" si="161"/>
        <v>171.6</v>
      </c>
      <c r="BD372">
        <v>178.2</v>
      </c>
      <c r="BE372">
        <f t="shared" si="162"/>
        <v>178.2</v>
      </c>
    </row>
    <row r="373" spans="1:57" x14ac:dyDescent="0.3">
      <c r="A373" t="s">
        <v>34</v>
      </c>
      <c r="B373">
        <v>2023</v>
      </c>
      <c r="C373" t="s">
        <v>38</v>
      </c>
      <c r="D373">
        <v>173.7</v>
      </c>
      <c r="E373">
        <f t="shared" si="163"/>
        <v>173.7</v>
      </c>
      <c r="F373">
        <v>214.3</v>
      </c>
      <c r="G373">
        <f t="shared" si="138"/>
        <v>214.3</v>
      </c>
      <c r="H373">
        <v>173.2</v>
      </c>
      <c r="I373">
        <f t="shared" si="139"/>
        <v>173.2</v>
      </c>
      <c r="J373">
        <v>179.5</v>
      </c>
      <c r="K373">
        <f t="shared" si="140"/>
        <v>179.5</v>
      </c>
      <c r="L373">
        <v>170</v>
      </c>
      <c r="M373">
        <f t="shared" si="141"/>
        <v>170</v>
      </c>
      <c r="N373">
        <v>172.2</v>
      </c>
      <c r="O373">
        <f t="shared" si="142"/>
        <v>172.2</v>
      </c>
      <c r="P373">
        <v>161</v>
      </c>
      <c r="Q373">
        <f t="shared" si="143"/>
        <v>161</v>
      </c>
      <c r="R373">
        <v>175.6</v>
      </c>
      <c r="S373">
        <f t="shared" si="144"/>
        <v>175.6</v>
      </c>
      <c r="T373">
        <v>122.7</v>
      </c>
      <c r="U373">
        <f t="shared" si="145"/>
        <v>122.7</v>
      </c>
      <c r="V373">
        <v>218</v>
      </c>
      <c r="W373">
        <f t="shared" si="146"/>
        <v>218</v>
      </c>
      <c r="X373">
        <v>173.4</v>
      </c>
      <c r="Y373">
        <f t="shared" si="147"/>
        <v>173.4</v>
      </c>
      <c r="Z373">
        <v>194.2</v>
      </c>
      <c r="AA373">
        <f t="shared" si="148"/>
        <v>194.2</v>
      </c>
      <c r="AB373">
        <v>179.1</v>
      </c>
      <c r="AC373">
        <f t="shared" si="149"/>
        <v>179.1</v>
      </c>
      <c r="AD373">
        <v>201</v>
      </c>
      <c r="AE373">
        <f t="shared" si="150"/>
        <v>201</v>
      </c>
      <c r="AF373">
        <v>187.3</v>
      </c>
      <c r="AG373">
        <f t="shared" si="151"/>
        <v>187.3</v>
      </c>
      <c r="AH373">
        <v>179.7</v>
      </c>
      <c r="AI373">
        <f t="shared" si="152"/>
        <v>179.7</v>
      </c>
      <c r="AJ373">
        <v>186.2</v>
      </c>
      <c r="AK373">
        <f t="shared" si="153"/>
        <v>186.2</v>
      </c>
      <c r="AL373">
        <v>175.6</v>
      </c>
      <c r="AM373">
        <f t="shared" si="137"/>
        <v>175.6</v>
      </c>
      <c r="AN373">
        <v>182.8</v>
      </c>
      <c r="AO373">
        <f t="shared" si="154"/>
        <v>182.8</v>
      </c>
      <c r="AP373">
        <v>175.2</v>
      </c>
      <c r="AQ373">
        <f t="shared" si="155"/>
        <v>175.2</v>
      </c>
      <c r="AR373">
        <v>185.7</v>
      </c>
      <c r="AS373">
        <f t="shared" si="156"/>
        <v>185.7</v>
      </c>
      <c r="AT373">
        <v>164.8</v>
      </c>
      <c r="AU373">
        <f t="shared" si="157"/>
        <v>164.8</v>
      </c>
      <c r="AV373">
        <v>171.2</v>
      </c>
      <c r="AW373">
        <f t="shared" si="158"/>
        <v>171.2</v>
      </c>
      <c r="AX373">
        <v>177.1</v>
      </c>
      <c r="AY373">
        <f t="shared" si="159"/>
        <v>177.1</v>
      </c>
      <c r="AZ373">
        <v>185.2</v>
      </c>
      <c r="BA373">
        <f t="shared" si="160"/>
        <v>185.2</v>
      </c>
      <c r="BB373">
        <v>175.7</v>
      </c>
      <c r="BC373">
        <f t="shared" si="161"/>
        <v>175.7</v>
      </c>
      <c r="BD373">
        <v>179.1</v>
      </c>
      <c r="BE373">
        <f t="shared" si="162"/>
        <v>179.1</v>
      </c>
    </row>
  </sheetData>
  <autoFilter ref="A1:BD373" xr:uid="{04AAA7A5-2ABE-42D4-9A12-326433DCA63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BA12-8EDF-442E-93AA-E00FA8A86147}">
  <dimension ref="A1:AJ373"/>
  <sheetViews>
    <sheetView workbookViewId="0"/>
  </sheetViews>
  <sheetFormatPr defaultRowHeight="14.4" x14ac:dyDescent="0.3"/>
  <cols>
    <col min="16" max="16" width="19.6640625" bestFit="1" customWidth="1"/>
    <col min="17" max="18" width="19.6640625" customWidth="1"/>
    <col min="19" max="19" width="26.88671875" bestFit="1" customWidth="1"/>
    <col min="22" max="22" width="21.6640625" bestFit="1" customWidth="1"/>
    <col min="23" max="23" width="21.6640625" customWidth="1"/>
    <col min="24" max="24" width="18.33203125" bestFit="1" customWidth="1"/>
    <col min="25" max="25" width="9.6640625" bestFit="1" customWidth="1"/>
    <col min="27" max="27" width="28" bestFit="1" customWidth="1"/>
    <col min="28" max="28" width="28" customWidth="1"/>
    <col min="29" max="29" width="21.44140625" bestFit="1" customWidth="1"/>
    <col min="36" max="36" width="18.664062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85</v>
      </c>
      <c r="R1" t="s">
        <v>77</v>
      </c>
      <c r="S1" t="s">
        <v>16</v>
      </c>
      <c r="T1" t="s">
        <v>17</v>
      </c>
      <c r="U1" t="s">
        <v>18</v>
      </c>
      <c r="V1" t="s">
        <v>19</v>
      </c>
      <c r="W1" t="s">
        <v>86</v>
      </c>
      <c r="X1" t="s">
        <v>78</v>
      </c>
      <c r="Y1" t="s">
        <v>20</v>
      </c>
      <c r="Z1" t="s">
        <v>21</v>
      </c>
      <c r="AA1" t="s">
        <v>22</v>
      </c>
      <c r="AB1" t="s">
        <v>87</v>
      </c>
      <c r="AC1" t="s">
        <v>79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</row>
    <row r="2" spans="1:36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f>SUM(D2:P2)</f>
        <v>1371.6999999999998</v>
      </c>
      <c r="R2" s="3">
        <f>AVERAGE(D2:P2)</f>
        <v>105.5153846153846</v>
      </c>
      <c r="S2">
        <v>105.1</v>
      </c>
      <c r="T2">
        <v>106.5</v>
      </c>
      <c r="U2">
        <v>105.8</v>
      </c>
      <c r="V2">
        <v>106.4</v>
      </c>
      <c r="W2">
        <f>SUM(T2:V2)</f>
        <v>318.70000000000005</v>
      </c>
      <c r="X2" s="3">
        <f>AVERAGE(T2:V2)</f>
        <v>106.23333333333335</v>
      </c>
      <c r="Y2">
        <v>100.3</v>
      </c>
      <c r="Z2">
        <v>105.5</v>
      </c>
      <c r="AA2">
        <v>104.8</v>
      </c>
      <c r="AB2">
        <f>SUM(Y2:AA2)</f>
        <v>310.60000000000002</v>
      </c>
      <c r="AC2" s="3">
        <f>AVERAGE(Y2:AA2)</f>
        <v>103.53333333333335</v>
      </c>
      <c r="AD2">
        <v>104</v>
      </c>
      <c r="AE2">
        <v>103.3</v>
      </c>
      <c r="AF2">
        <v>103.4</v>
      </c>
      <c r="AG2">
        <v>103.8</v>
      </c>
      <c r="AH2">
        <v>104.7</v>
      </c>
      <c r="AI2">
        <v>104</v>
      </c>
      <c r="AJ2">
        <v>105.1</v>
      </c>
    </row>
    <row r="3" spans="1:36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f t="shared" ref="Q3:Q66" si="0">SUM(D3:P3)</f>
        <v>1376.4</v>
      </c>
      <c r="R3" s="3">
        <f t="shared" ref="R3:R66" si="1">AVERAGE(D3:P3)</f>
        <v>105.87692307692308</v>
      </c>
      <c r="S3">
        <v>105.2</v>
      </c>
      <c r="T3">
        <v>105.9</v>
      </c>
      <c r="U3">
        <v>105</v>
      </c>
      <c r="V3">
        <v>105.8</v>
      </c>
      <c r="W3">
        <f t="shared" ref="W3:W66" si="2">SUM(T3:V3)</f>
        <v>316.7</v>
      </c>
      <c r="X3" s="3">
        <f t="shared" ref="X3:X66" si="3">AVERAGE(T3:V3)</f>
        <v>105.56666666666666</v>
      </c>
      <c r="Y3">
        <v>100.3</v>
      </c>
      <c r="Z3">
        <v>105.4</v>
      </c>
      <c r="AA3">
        <v>104.8</v>
      </c>
      <c r="AB3">
        <f t="shared" ref="AB3:AB66" si="4">SUM(Y3:AA3)</f>
        <v>310.5</v>
      </c>
      <c r="AC3" s="3">
        <f t="shared" ref="AC3:AC66" si="5">AVERAGE(Y3:AA3)</f>
        <v>103.5</v>
      </c>
      <c r="AD3">
        <v>104.1</v>
      </c>
      <c r="AE3">
        <v>103.2</v>
      </c>
      <c r="AF3">
        <v>102.9</v>
      </c>
      <c r="AG3">
        <v>103.5</v>
      </c>
      <c r="AH3">
        <v>104.3</v>
      </c>
      <c r="AI3">
        <v>103.7</v>
      </c>
      <c r="AJ3">
        <v>104</v>
      </c>
    </row>
    <row r="4" spans="1:36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f t="shared" si="0"/>
        <v>1373.3000000000002</v>
      </c>
      <c r="R4" s="3">
        <f t="shared" si="1"/>
        <v>105.63846153846156</v>
      </c>
      <c r="S4">
        <v>105.1</v>
      </c>
      <c r="T4">
        <v>106.3</v>
      </c>
      <c r="U4">
        <v>105.5</v>
      </c>
      <c r="V4">
        <v>106.2</v>
      </c>
      <c r="W4">
        <f t="shared" si="2"/>
        <v>318</v>
      </c>
      <c r="X4" s="3">
        <f t="shared" si="3"/>
        <v>106</v>
      </c>
      <c r="Y4">
        <v>100.3</v>
      </c>
      <c r="Z4">
        <v>105.5</v>
      </c>
      <c r="AA4">
        <v>104.8</v>
      </c>
      <c r="AB4">
        <f t="shared" si="4"/>
        <v>310.60000000000002</v>
      </c>
      <c r="AC4" s="3">
        <f t="shared" si="5"/>
        <v>103.53333333333335</v>
      </c>
      <c r="AD4">
        <v>104</v>
      </c>
      <c r="AE4">
        <v>103.2</v>
      </c>
      <c r="AF4">
        <v>103.1</v>
      </c>
      <c r="AG4">
        <v>103.6</v>
      </c>
      <c r="AH4">
        <v>104.5</v>
      </c>
      <c r="AI4">
        <v>103.9</v>
      </c>
      <c r="AJ4">
        <v>104.6</v>
      </c>
    </row>
    <row r="5" spans="1:36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f t="shared" si="0"/>
        <v>1380.3999999999999</v>
      </c>
      <c r="R5" s="3">
        <f t="shared" si="1"/>
        <v>106.18461538461537</v>
      </c>
      <c r="S5">
        <v>105.6</v>
      </c>
      <c r="T5">
        <v>107.1</v>
      </c>
      <c r="U5">
        <v>106.3</v>
      </c>
      <c r="V5">
        <v>107</v>
      </c>
      <c r="W5">
        <f t="shared" si="2"/>
        <v>320.39999999999998</v>
      </c>
      <c r="X5" s="3">
        <f t="shared" si="3"/>
        <v>106.8</v>
      </c>
      <c r="Y5">
        <v>100.4</v>
      </c>
      <c r="Z5">
        <v>106.2</v>
      </c>
      <c r="AA5">
        <v>105.2</v>
      </c>
      <c r="AB5">
        <f t="shared" si="4"/>
        <v>311.8</v>
      </c>
      <c r="AC5" s="3">
        <f t="shared" si="5"/>
        <v>103.93333333333334</v>
      </c>
      <c r="AD5">
        <v>104.4</v>
      </c>
      <c r="AE5">
        <v>103.9</v>
      </c>
      <c r="AF5">
        <v>104</v>
      </c>
      <c r="AG5">
        <v>104.1</v>
      </c>
      <c r="AH5">
        <v>104.6</v>
      </c>
      <c r="AI5">
        <v>104.4</v>
      </c>
      <c r="AJ5">
        <v>105.8</v>
      </c>
    </row>
    <row r="6" spans="1:36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f t="shared" si="0"/>
        <v>1390.6000000000001</v>
      </c>
      <c r="R6" s="3">
        <f t="shared" si="1"/>
        <v>106.96923076923078</v>
      </c>
      <c r="S6">
        <v>106</v>
      </c>
      <c r="T6">
        <v>106.6</v>
      </c>
      <c r="U6">
        <v>105.5</v>
      </c>
      <c r="V6">
        <v>106.4</v>
      </c>
      <c r="W6">
        <f t="shared" si="2"/>
        <v>318.5</v>
      </c>
      <c r="X6" s="3">
        <f t="shared" si="3"/>
        <v>106.16666666666667</v>
      </c>
      <c r="Y6">
        <v>100.4</v>
      </c>
      <c r="Z6">
        <v>105.7</v>
      </c>
      <c r="AA6">
        <v>105.2</v>
      </c>
      <c r="AB6">
        <f t="shared" si="4"/>
        <v>311.3</v>
      </c>
      <c r="AC6" s="3">
        <f t="shared" si="5"/>
        <v>103.76666666666667</v>
      </c>
      <c r="AD6">
        <v>104.7</v>
      </c>
      <c r="AE6">
        <v>104.4</v>
      </c>
      <c r="AF6">
        <v>103.3</v>
      </c>
      <c r="AG6">
        <v>103.7</v>
      </c>
      <c r="AH6">
        <v>104.3</v>
      </c>
      <c r="AI6">
        <v>104.3</v>
      </c>
      <c r="AJ6">
        <v>104.7</v>
      </c>
    </row>
    <row r="7" spans="1:36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f t="shared" si="0"/>
        <v>1384.2</v>
      </c>
      <c r="R7" s="3">
        <f t="shared" si="1"/>
        <v>106.47692307692309</v>
      </c>
      <c r="S7">
        <v>105.7</v>
      </c>
      <c r="T7">
        <v>106.9</v>
      </c>
      <c r="U7">
        <v>106</v>
      </c>
      <c r="V7">
        <v>106.8</v>
      </c>
      <c r="W7">
        <f t="shared" si="2"/>
        <v>319.7</v>
      </c>
      <c r="X7" s="3">
        <f t="shared" si="3"/>
        <v>106.56666666666666</v>
      </c>
      <c r="Y7">
        <v>100.4</v>
      </c>
      <c r="Z7">
        <v>106</v>
      </c>
      <c r="AA7">
        <v>105.2</v>
      </c>
      <c r="AB7">
        <f t="shared" si="4"/>
        <v>311.60000000000002</v>
      </c>
      <c r="AC7" s="3">
        <f t="shared" si="5"/>
        <v>103.86666666666667</v>
      </c>
      <c r="AD7">
        <v>104.5</v>
      </c>
      <c r="AE7">
        <v>104.2</v>
      </c>
      <c r="AF7">
        <v>103.6</v>
      </c>
      <c r="AG7">
        <v>103.9</v>
      </c>
      <c r="AH7">
        <v>104.5</v>
      </c>
      <c r="AI7">
        <v>104.4</v>
      </c>
      <c r="AJ7">
        <v>105.3</v>
      </c>
    </row>
    <row r="8" spans="1:36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f t="shared" si="0"/>
        <v>1382.2</v>
      </c>
      <c r="R8" s="3">
        <f t="shared" si="1"/>
        <v>106.32307692307693</v>
      </c>
      <c r="S8">
        <v>106.5</v>
      </c>
      <c r="T8">
        <v>107.6</v>
      </c>
      <c r="U8">
        <v>106.8</v>
      </c>
      <c r="V8">
        <v>107.5</v>
      </c>
      <c r="W8">
        <f t="shared" si="2"/>
        <v>321.89999999999998</v>
      </c>
      <c r="X8" s="3">
        <f t="shared" si="3"/>
        <v>107.3</v>
      </c>
      <c r="Y8">
        <v>100.4</v>
      </c>
      <c r="Z8">
        <v>106.1</v>
      </c>
      <c r="AA8">
        <v>105.6</v>
      </c>
      <c r="AB8">
        <f t="shared" si="4"/>
        <v>312.10000000000002</v>
      </c>
      <c r="AC8" s="3">
        <f t="shared" si="5"/>
        <v>104.03333333333335</v>
      </c>
      <c r="AD8">
        <v>104.7</v>
      </c>
      <c r="AE8">
        <v>104.6</v>
      </c>
      <c r="AF8">
        <v>104</v>
      </c>
      <c r="AG8">
        <v>104.3</v>
      </c>
      <c r="AH8">
        <v>104.3</v>
      </c>
      <c r="AI8">
        <v>104.6</v>
      </c>
      <c r="AJ8">
        <v>106</v>
      </c>
    </row>
    <row r="9" spans="1:36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f t="shared" si="0"/>
        <v>1386.8</v>
      </c>
      <c r="R9" s="3">
        <f t="shared" si="1"/>
        <v>106.67692307692307</v>
      </c>
      <c r="S9">
        <v>106.8</v>
      </c>
      <c r="T9">
        <v>107.2</v>
      </c>
      <c r="U9">
        <v>106</v>
      </c>
      <c r="V9">
        <v>107</v>
      </c>
      <c r="W9">
        <f t="shared" si="2"/>
        <v>320.2</v>
      </c>
      <c r="X9" s="3">
        <f t="shared" si="3"/>
        <v>106.73333333333333</v>
      </c>
      <c r="Y9">
        <v>100.4</v>
      </c>
      <c r="Z9">
        <v>106</v>
      </c>
      <c r="AA9">
        <v>105.7</v>
      </c>
      <c r="AB9">
        <f t="shared" si="4"/>
        <v>312.10000000000002</v>
      </c>
      <c r="AC9" s="3">
        <f t="shared" si="5"/>
        <v>104.03333333333335</v>
      </c>
      <c r="AD9">
        <v>105.2</v>
      </c>
      <c r="AE9">
        <v>105.5</v>
      </c>
      <c r="AF9">
        <v>103.5</v>
      </c>
      <c r="AG9">
        <v>103.8</v>
      </c>
      <c r="AH9">
        <v>104.2</v>
      </c>
      <c r="AI9">
        <v>104.9</v>
      </c>
      <c r="AJ9">
        <v>105</v>
      </c>
    </row>
    <row r="10" spans="1:36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f t="shared" si="0"/>
        <v>1384.0000000000002</v>
      </c>
      <c r="R10" s="3">
        <f t="shared" si="1"/>
        <v>106.46153846153848</v>
      </c>
      <c r="S10">
        <v>106.6</v>
      </c>
      <c r="T10">
        <v>107.4</v>
      </c>
      <c r="U10">
        <v>106.5</v>
      </c>
      <c r="V10">
        <v>107.3</v>
      </c>
      <c r="W10">
        <f t="shared" si="2"/>
        <v>321.2</v>
      </c>
      <c r="X10" s="3">
        <f t="shared" si="3"/>
        <v>107.06666666666666</v>
      </c>
      <c r="Y10">
        <v>100.4</v>
      </c>
      <c r="Z10">
        <v>106.1</v>
      </c>
      <c r="AA10">
        <v>105.6</v>
      </c>
      <c r="AB10">
        <f t="shared" si="4"/>
        <v>312.10000000000002</v>
      </c>
      <c r="AC10" s="3">
        <f t="shared" si="5"/>
        <v>104.03333333333335</v>
      </c>
      <c r="AD10">
        <v>104.9</v>
      </c>
      <c r="AE10">
        <v>105.1</v>
      </c>
      <c r="AF10">
        <v>103.7</v>
      </c>
      <c r="AG10">
        <v>104</v>
      </c>
      <c r="AH10">
        <v>104.3</v>
      </c>
      <c r="AI10">
        <v>104.7</v>
      </c>
      <c r="AJ10">
        <v>105.5</v>
      </c>
    </row>
    <row r="11" spans="1:36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f t="shared" si="0"/>
        <v>1385.8</v>
      </c>
      <c r="R11" s="3">
        <f t="shared" si="1"/>
        <v>106.6</v>
      </c>
      <c r="S11">
        <v>107.1</v>
      </c>
      <c r="T11">
        <v>108.1</v>
      </c>
      <c r="U11">
        <v>107.4</v>
      </c>
      <c r="V11">
        <v>108</v>
      </c>
      <c r="W11">
        <f t="shared" si="2"/>
        <v>323.5</v>
      </c>
      <c r="X11" s="3">
        <f t="shared" si="3"/>
        <v>107.83333333333333</v>
      </c>
      <c r="Y11">
        <v>100.5</v>
      </c>
      <c r="Z11">
        <v>106.5</v>
      </c>
      <c r="AA11">
        <v>106.1</v>
      </c>
      <c r="AB11">
        <f t="shared" si="4"/>
        <v>313.10000000000002</v>
      </c>
      <c r="AC11" s="3">
        <f t="shared" si="5"/>
        <v>104.36666666666667</v>
      </c>
      <c r="AD11">
        <v>105.1</v>
      </c>
      <c r="AE11">
        <v>104.4</v>
      </c>
      <c r="AF11">
        <v>104.5</v>
      </c>
      <c r="AG11">
        <v>104.8</v>
      </c>
      <c r="AH11">
        <v>102.7</v>
      </c>
      <c r="AI11">
        <v>104.6</v>
      </c>
      <c r="AJ11">
        <v>106.4</v>
      </c>
    </row>
    <row r="12" spans="1:36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f t="shared" si="0"/>
        <v>1397.6999999999998</v>
      </c>
      <c r="R12" s="3">
        <f t="shared" si="1"/>
        <v>107.5153846153846</v>
      </c>
      <c r="S12">
        <v>108.5</v>
      </c>
      <c r="T12">
        <v>107.9</v>
      </c>
      <c r="U12">
        <v>106.4</v>
      </c>
      <c r="V12">
        <v>107.7</v>
      </c>
      <c r="W12">
        <f t="shared" si="2"/>
        <v>322</v>
      </c>
      <c r="X12" s="3">
        <f t="shared" si="3"/>
        <v>107.33333333333333</v>
      </c>
      <c r="Y12">
        <v>100.5</v>
      </c>
      <c r="Z12">
        <v>106.4</v>
      </c>
      <c r="AA12">
        <v>106.5</v>
      </c>
      <c r="AB12">
        <f t="shared" si="4"/>
        <v>313.39999999999998</v>
      </c>
      <c r="AC12" s="3">
        <f t="shared" si="5"/>
        <v>104.46666666666665</v>
      </c>
      <c r="AD12">
        <v>105.7</v>
      </c>
      <c r="AE12">
        <v>105</v>
      </c>
      <c r="AF12">
        <v>104</v>
      </c>
      <c r="AG12">
        <v>105.2</v>
      </c>
      <c r="AH12">
        <v>103.2</v>
      </c>
      <c r="AI12">
        <v>105.1</v>
      </c>
      <c r="AJ12">
        <v>105.7</v>
      </c>
    </row>
    <row r="13" spans="1:36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f t="shared" si="0"/>
        <v>1390.2</v>
      </c>
      <c r="R13" s="3">
        <f t="shared" si="1"/>
        <v>106.93846153846154</v>
      </c>
      <c r="S13">
        <v>107.5</v>
      </c>
      <c r="T13">
        <v>108</v>
      </c>
      <c r="U13">
        <v>107</v>
      </c>
      <c r="V13">
        <v>107.9</v>
      </c>
      <c r="W13">
        <f t="shared" si="2"/>
        <v>322.89999999999998</v>
      </c>
      <c r="X13" s="3">
        <f t="shared" si="3"/>
        <v>107.63333333333333</v>
      </c>
      <c r="Y13">
        <v>100.5</v>
      </c>
      <c r="Z13">
        <v>106.5</v>
      </c>
      <c r="AA13">
        <v>106.3</v>
      </c>
      <c r="AB13">
        <f t="shared" si="4"/>
        <v>313.3</v>
      </c>
      <c r="AC13" s="3">
        <f t="shared" si="5"/>
        <v>104.43333333333334</v>
      </c>
      <c r="AD13">
        <v>105.3</v>
      </c>
      <c r="AE13">
        <v>104.7</v>
      </c>
      <c r="AF13">
        <v>104.2</v>
      </c>
      <c r="AG13">
        <v>105</v>
      </c>
      <c r="AH13">
        <v>102.9</v>
      </c>
      <c r="AI13">
        <v>104.8</v>
      </c>
      <c r="AJ13">
        <v>106.1</v>
      </c>
    </row>
    <row r="14" spans="1:36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f t="shared" si="0"/>
        <v>1394</v>
      </c>
      <c r="R14" s="3">
        <f t="shared" si="1"/>
        <v>107.23076923076923</v>
      </c>
      <c r="S14">
        <v>108.1</v>
      </c>
      <c r="T14">
        <v>108.8</v>
      </c>
      <c r="U14">
        <v>107.9</v>
      </c>
      <c r="V14">
        <v>108.6</v>
      </c>
      <c r="W14">
        <f t="shared" si="2"/>
        <v>325.29999999999995</v>
      </c>
      <c r="X14" s="3">
        <f t="shared" si="3"/>
        <v>108.43333333333332</v>
      </c>
      <c r="Y14">
        <v>100.5</v>
      </c>
      <c r="Z14">
        <v>107.5</v>
      </c>
      <c r="AA14">
        <v>106.8</v>
      </c>
      <c r="AB14">
        <f t="shared" si="4"/>
        <v>314.8</v>
      </c>
      <c r="AC14" s="3">
        <f t="shared" si="5"/>
        <v>104.93333333333334</v>
      </c>
      <c r="AD14">
        <v>105.7</v>
      </c>
      <c r="AE14">
        <v>104.1</v>
      </c>
      <c r="AF14">
        <v>105</v>
      </c>
      <c r="AG14">
        <v>105.5</v>
      </c>
      <c r="AH14">
        <v>102.1</v>
      </c>
      <c r="AI14">
        <v>104.8</v>
      </c>
      <c r="AJ14">
        <v>107.2</v>
      </c>
    </row>
    <row r="15" spans="1:36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f t="shared" si="0"/>
        <v>1417.1999999999998</v>
      </c>
      <c r="R15" s="3">
        <f t="shared" si="1"/>
        <v>109.0153846153846</v>
      </c>
      <c r="S15">
        <v>109.8</v>
      </c>
      <c r="T15">
        <v>108.5</v>
      </c>
      <c r="U15">
        <v>106.7</v>
      </c>
      <c r="V15">
        <v>108.3</v>
      </c>
      <c r="W15">
        <f t="shared" si="2"/>
        <v>323.5</v>
      </c>
      <c r="X15" s="3">
        <f t="shared" si="3"/>
        <v>107.83333333333333</v>
      </c>
      <c r="Y15">
        <v>100.5</v>
      </c>
      <c r="Z15">
        <v>107.2</v>
      </c>
      <c r="AA15">
        <v>107.1</v>
      </c>
      <c r="AB15">
        <f t="shared" si="4"/>
        <v>314.79999999999995</v>
      </c>
      <c r="AC15" s="3">
        <f t="shared" si="5"/>
        <v>104.93333333333332</v>
      </c>
      <c r="AD15">
        <v>106.2</v>
      </c>
      <c r="AE15">
        <v>103.9</v>
      </c>
      <c r="AF15">
        <v>104.6</v>
      </c>
      <c r="AG15">
        <v>105.7</v>
      </c>
      <c r="AH15">
        <v>102.6</v>
      </c>
      <c r="AI15">
        <v>104.9</v>
      </c>
      <c r="AJ15">
        <v>106.6</v>
      </c>
    </row>
    <row r="16" spans="1:36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f t="shared" si="0"/>
        <v>1402.1999999999998</v>
      </c>
      <c r="R16" s="3">
        <f t="shared" si="1"/>
        <v>107.86153846153844</v>
      </c>
      <c r="S16">
        <v>108.6</v>
      </c>
      <c r="T16">
        <v>108.7</v>
      </c>
      <c r="U16">
        <v>107.4</v>
      </c>
      <c r="V16">
        <v>108.5</v>
      </c>
      <c r="W16">
        <f t="shared" si="2"/>
        <v>324.60000000000002</v>
      </c>
      <c r="X16" s="3">
        <f t="shared" si="3"/>
        <v>108.2</v>
      </c>
      <c r="Y16">
        <v>100.5</v>
      </c>
      <c r="Z16">
        <v>107.4</v>
      </c>
      <c r="AA16">
        <v>106.9</v>
      </c>
      <c r="AB16">
        <f t="shared" si="4"/>
        <v>314.8</v>
      </c>
      <c r="AC16" s="3">
        <f t="shared" si="5"/>
        <v>104.93333333333334</v>
      </c>
      <c r="AD16">
        <v>105.9</v>
      </c>
      <c r="AE16">
        <v>104</v>
      </c>
      <c r="AF16">
        <v>104.8</v>
      </c>
      <c r="AG16">
        <v>105.6</v>
      </c>
      <c r="AH16">
        <v>102.3</v>
      </c>
      <c r="AI16">
        <v>104.8</v>
      </c>
      <c r="AJ16">
        <v>106.9</v>
      </c>
    </row>
    <row r="17" spans="1:36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f t="shared" si="0"/>
        <v>1420</v>
      </c>
      <c r="R17" s="3">
        <f t="shared" si="1"/>
        <v>109.23076923076923</v>
      </c>
      <c r="S17">
        <v>109</v>
      </c>
      <c r="T17">
        <v>109.7</v>
      </c>
      <c r="U17">
        <v>108.8</v>
      </c>
      <c r="V17">
        <v>109.5</v>
      </c>
      <c r="W17">
        <f t="shared" si="2"/>
        <v>328</v>
      </c>
      <c r="X17" s="3">
        <f t="shared" si="3"/>
        <v>109.33333333333333</v>
      </c>
      <c r="Y17">
        <v>106.6</v>
      </c>
      <c r="Z17">
        <v>108.5</v>
      </c>
      <c r="AA17">
        <v>107.5</v>
      </c>
      <c r="AB17">
        <f t="shared" si="4"/>
        <v>322.60000000000002</v>
      </c>
      <c r="AC17" s="3">
        <f t="shared" si="5"/>
        <v>107.53333333333335</v>
      </c>
      <c r="AD17">
        <v>106.3</v>
      </c>
      <c r="AE17">
        <v>105</v>
      </c>
      <c r="AF17">
        <v>105.6</v>
      </c>
      <c r="AG17">
        <v>106.5</v>
      </c>
      <c r="AH17">
        <v>102.5</v>
      </c>
      <c r="AI17">
        <v>105.5</v>
      </c>
      <c r="AJ17">
        <v>108.9</v>
      </c>
    </row>
    <row r="18" spans="1:36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f t="shared" si="0"/>
        <v>1464.6000000000001</v>
      </c>
      <c r="R18" s="3">
        <f t="shared" si="1"/>
        <v>112.66153846153847</v>
      </c>
      <c r="S18">
        <v>110.9</v>
      </c>
      <c r="T18">
        <v>109.2</v>
      </c>
      <c r="U18">
        <v>107.2</v>
      </c>
      <c r="V18">
        <v>108.9</v>
      </c>
      <c r="W18">
        <f t="shared" si="2"/>
        <v>325.3</v>
      </c>
      <c r="X18" s="3">
        <f t="shared" si="3"/>
        <v>108.43333333333334</v>
      </c>
      <c r="Y18">
        <v>106.6</v>
      </c>
      <c r="Z18">
        <v>108</v>
      </c>
      <c r="AA18">
        <v>107.7</v>
      </c>
      <c r="AB18">
        <f t="shared" si="4"/>
        <v>322.3</v>
      </c>
      <c r="AC18" s="3">
        <f t="shared" si="5"/>
        <v>107.43333333333334</v>
      </c>
      <c r="AD18">
        <v>106.5</v>
      </c>
      <c r="AE18">
        <v>105.2</v>
      </c>
      <c r="AF18">
        <v>105.2</v>
      </c>
      <c r="AG18">
        <v>108.1</v>
      </c>
      <c r="AH18">
        <v>103.3</v>
      </c>
      <c r="AI18">
        <v>106.1</v>
      </c>
      <c r="AJ18">
        <v>109.7</v>
      </c>
    </row>
    <row r="19" spans="1:36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f t="shared" si="0"/>
        <v>1436</v>
      </c>
      <c r="R19" s="3">
        <f t="shared" si="1"/>
        <v>110.46153846153847</v>
      </c>
      <c r="S19">
        <v>109.5</v>
      </c>
      <c r="T19">
        <v>109.5</v>
      </c>
      <c r="U19">
        <v>108.1</v>
      </c>
      <c r="V19">
        <v>109.3</v>
      </c>
      <c r="W19">
        <f t="shared" si="2"/>
        <v>326.89999999999998</v>
      </c>
      <c r="X19" s="3">
        <f t="shared" si="3"/>
        <v>108.96666666666665</v>
      </c>
      <c r="Y19">
        <v>106.6</v>
      </c>
      <c r="Z19">
        <v>108.3</v>
      </c>
      <c r="AA19">
        <v>107.6</v>
      </c>
      <c r="AB19">
        <f t="shared" si="4"/>
        <v>322.5</v>
      </c>
      <c r="AC19" s="3">
        <f t="shared" si="5"/>
        <v>107.5</v>
      </c>
      <c r="AD19">
        <v>106.4</v>
      </c>
      <c r="AE19">
        <v>105.1</v>
      </c>
      <c r="AF19">
        <v>105.4</v>
      </c>
      <c r="AG19">
        <v>107.4</v>
      </c>
      <c r="AH19">
        <v>102.8</v>
      </c>
      <c r="AI19">
        <v>105.8</v>
      </c>
      <c r="AJ19">
        <v>109.3</v>
      </c>
    </row>
    <row r="20" spans="1:36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f t="shared" si="0"/>
        <v>1445.8999999999996</v>
      </c>
      <c r="R20" s="3">
        <f t="shared" si="1"/>
        <v>111.22307692307689</v>
      </c>
      <c r="S20">
        <v>109.8</v>
      </c>
      <c r="T20">
        <v>110.5</v>
      </c>
      <c r="U20">
        <v>109.5</v>
      </c>
      <c r="V20">
        <v>110.3</v>
      </c>
      <c r="W20">
        <f t="shared" si="2"/>
        <v>330.3</v>
      </c>
      <c r="X20" s="3">
        <f t="shared" si="3"/>
        <v>110.10000000000001</v>
      </c>
      <c r="Y20">
        <v>107.7</v>
      </c>
      <c r="Z20">
        <v>109.5</v>
      </c>
      <c r="AA20">
        <v>108.3</v>
      </c>
      <c r="AB20">
        <f t="shared" si="4"/>
        <v>325.5</v>
      </c>
      <c r="AC20" s="3">
        <f t="shared" si="5"/>
        <v>108.5</v>
      </c>
      <c r="AD20">
        <v>106.9</v>
      </c>
      <c r="AE20">
        <v>106.8</v>
      </c>
      <c r="AF20">
        <v>106.4</v>
      </c>
      <c r="AG20">
        <v>107.8</v>
      </c>
      <c r="AH20">
        <v>102.5</v>
      </c>
      <c r="AI20">
        <v>106.5</v>
      </c>
      <c r="AJ20">
        <v>110.7</v>
      </c>
    </row>
    <row r="21" spans="1:36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f t="shared" si="0"/>
        <v>1489.4</v>
      </c>
      <c r="R21" s="3">
        <f t="shared" si="1"/>
        <v>114.56923076923077</v>
      </c>
      <c r="S21">
        <v>111.7</v>
      </c>
      <c r="T21">
        <v>109.8</v>
      </c>
      <c r="U21">
        <v>107.8</v>
      </c>
      <c r="V21">
        <v>109.5</v>
      </c>
      <c r="W21">
        <f t="shared" si="2"/>
        <v>327.10000000000002</v>
      </c>
      <c r="X21" s="3">
        <f t="shared" si="3"/>
        <v>109.03333333333335</v>
      </c>
      <c r="Y21">
        <v>107.7</v>
      </c>
      <c r="Z21">
        <v>108.6</v>
      </c>
      <c r="AA21">
        <v>108.1</v>
      </c>
      <c r="AB21">
        <f t="shared" si="4"/>
        <v>324.39999999999998</v>
      </c>
      <c r="AC21" s="3">
        <f t="shared" si="5"/>
        <v>108.13333333333333</v>
      </c>
      <c r="AD21">
        <v>107.1</v>
      </c>
      <c r="AE21">
        <v>107.3</v>
      </c>
      <c r="AF21">
        <v>105.9</v>
      </c>
      <c r="AG21">
        <v>110.1</v>
      </c>
      <c r="AH21">
        <v>103.2</v>
      </c>
      <c r="AI21">
        <v>107.3</v>
      </c>
      <c r="AJ21">
        <v>111.4</v>
      </c>
    </row>
    <row r="22" spans="1:36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f t="shared" si="0"/>
        <v>1461.3999999999999</v>
      </c>
      <c r="R22" s="3">
        <f t="shared" si="1"/>
        <v>112.41538461538461</v>
      </c>
      <c r="S22">
        <v>110.3</v>
      </c>
      <c r="T22">
        <v>110.2</v>
      </c>
      <c r="U22">
        <v>108.8</v>
      </c>
      <c r="V22">
        <v>110</v>
      </c>
      <c r="W22">
        <f t="shared" si="2"/>
        <v>329</v>
      </c>
      <c r="X22" s="3">
        <f t="shared" si="3"/>
        <v>109.66666666666667</v>
      </c>
      <c r="Y22">
        <v>107.7</v>
      </c>
      <c r="Z22">
        <v>109.2</v>
      </c>
      <c r="AA22">
        <v>108.2</v>
      </c>
      <c r="AB22">
        <f t="shared" si="4"/>
        <v>325.10000000000002</v>
      </c>
      <c r="AC22" s="3">
        <f t="shared" si="5"/>
        <v>108.36666666666667</v>
      </c>
      <c r="AD22">
        <v>107</v>
      </c>
      <c r="AE22">
        <v>107.1</v>
      </c>
      <c r="AF22">
        <v>106.1</v>
      </c>
      <c r="AG22">
        <v>109.1</v>
      </c>
      <c r="AH22">
        <v>102.8</v>
      </c>
      <c r="AI22">
        <v>106.9</v>
      </c>
      <c r="AJ22">
        <v>111</v>
      </c>
    </row>
    <row r="23" spans="1:36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f t="shared" si="0"/>
        <v>1462.5</v>
      </c>
      <c r="R23" s="3">
        <f t="shared" si="1"/>
        <v>112.5</v>
      </c>
      <c r="S23">
        <v>110.7</v>
      </c>
      <c r="T23">
        <v>111.3</v>
      </c>
      <c r="U23">
        <v>110.2</v>
      </c>
      <c r="V23">
        <v>111.1</v>
      </c>
      <c r="W23">
        <f t="shared" si="2"/>
        <v>332.6</v>
      </c>
      <c r="X23" s="3">
        <f t="shared" si="3"/>
        <v>110.86666666666667</v>
      </c>
      <c r="Y23">
        <v>108.9</v>
      </c>
      <c r="Z23">
        <v>109.9</v>
      </c>
      <c r="AA23">
        <v>108.7</v>
      </c>
      <c r="AB23">
        <f t="shared" si="4"/>
        <v>327.5</v>
      </c>
      <c r="AC23" s="3">
        <f t="shared" si="5"/>
        <v>109.16666666666667</v>
      </c>
      <c r="AD23">
        <v>107.5</v>
      </c>
      <c r="AE23">
        <v>107.8</v>
      </c>
      <c r="AF23">
        <v>106.8</v>
      </c>
      <c r="AG23">
        <v>108.7</v>
      </c>
      <c r="AH23">
        <v>105</v>
      </c>
      <c r="AI23">
        <v>107.5</v>
      </c>
      <c r="AJ23">
        <v>112.1</v>
      </c>
    </row>
    <row r="24" spans="1:36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f t="shared" si="0"/>
        <v>1506.1000000000001</v>
      </c>
      <c r="R24" s="3">
        <f t="shared" si="1"/>
        <v>115.85384615384616</v>
      </c>
      <c r="S24">
        <v>112.4</v>
      </c>
      <c r="T24">
        <v>110.6</v>
      </c>
      <c r="U24">
        <v>108.3</v>
      </c>
      <c r="V24">
        <v>110.2</v>
      </c>
      <c r="W24">
        <f t="shared" si="2"/>
        <v>329.09999999999997</v>
      </c>
      <c r="X24" s="3">
        <f t="shared" si="3"/>
        <v>109.69999999999999</v>
      </c>
      <c r="Y24">
        <v>108.9</v>
      </c>
      <c r="Z24">
        <v>109.3</v>
      </c>
      <c r="AA24">
        <v>108.7</v>
      </c>
      <c r="AB24">
        <f t="shared" si="4"/>
        <v>326.89999999999998</v>
      </c>
      <c r="AC24" s="3">
        <f t="shared" si="5"/>
        <v>108.96666666666665</v>
      </c>
      <c r="AD24">
        <v>107.6</v>
      </c>
      <c r="AE24">
        <v>108.1</v>
      </c>
      <c r="AF24">
        <v>106.5</v>
      </c>
      <c r="AG24">
        <v>110.8</v>
      </c>
      <c r="AH24">
        <v>106</v>
      </c>
      <c r="AI24">
        <v>108.3</v>
      </c>
      <c r="AJ24">
        <v>112.7</v>
      </c>
    </row>
    <row r="25" spans="1:36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f t="shared" si="0"/>
        <v>1477.4</v>
      </c>
      <c r="R25" s="3">
        <f t="shared" si="1"/>
        <v>113.64615384615385</v>
      </c>
      <c r="S25">
        <v>111.2</v>
      </c>
      <c r="T25">
        <v>111</v>
      </c>
      <c r="U25">
        <v>109.4</v>
      </c>
      <c r="V25">
        <v>110.7</v>
      </c>
      <c r="W25">
        <f t="shared" si="2"/>
        <v>331.1</v>
      </c>
      <c r="X25" s="3">
        <f t="shared" si="3"/>
        <v>110.36666666666667</v>
      </c>
      <c r="Y25">
        <v>108.9</v>
      </c>
      <c r="Z25">
        <v>109.7</v>
      </c>
      <c r="AA25">
        <v>108.7</v>
      </c>
      <c r="AB25">
        <f t="shared" si="4"/>
        <v>327.3</v>
      </c>
      <c r="AC25" s="3">
        <f t="shared" si="5"/>
        <v>109.10000000000001</v>
      </c>
      <c r="AD25">
        <v>107.5</v>
      </c>
      <c r="AE25">
        <v>108</v>
      </c>
      <c r="AF25">
        <v>106.6</v>
      </c>
      <c r="AG25">
        <v>109.9</v>
      </c>
      <c r="AH25">
        <v>105.4</v>
      </c>
      <c r="AI25">
        <v>107.9</v>
      </c>
      <c r="AJ25">
        <v>112.4</v>
      </c>
    </row>
    <row r="26" spans="1:36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f t="shared" si="0"/>
        <v>1488.5000000000002</v>
      </c>
      <c r="R26" s="3">
        <f t="shared" si="1"/>
        <v>114.50000000000001</v>
      </c>
      <c r="S26">
        <v>111.7</v>
      </c>
      <c r="T26">
        <v>112.7</v>
      </c>
      <c r="U26">
        <v>111.4</v>
      </c>
      <c r="V26">
        <v>112.5</v>
      </c>
      <c r="W26">
        <f t="shared" si="2"/>
        <v>336.6</v>
      </c>
      <c r="X26" s="3">
        <f t="shared" si="3"/>
        <v>112.2</v>
      </c>
      <c r="Y26">
        <v>109.7</v>
      </c>
      <c r="Z26">
        <v>111.1</v>
      </c>
      <c r="AA26">
        <v>109.6</v>
      </c>
      <c r="AB26">
        <f t="shared" si="4"/>
        <v>330.4</v>
      </c>
      <c r="AC26" s="3">
        <f t="shared" si="5"/>
        <v>110.13333333333333</v>
      </c>
      <c r="AD26">
        <v>108.3</v>
      </c>
      <c r="AE26">
        <v>109.3</v>
      </c>
      <c r="AF26">
        <v>107.7</v>
      </c>
      <c r="AG26">
        <v>109.8</v>
      </c>
      <c r="AH26">
        <v>106.7</v>
      </c>
      <c r="AI26">
        <v>108.7</v>
      </c>
      <c r="AJ26">
        <v>114.2</v>
      </c>
    </row>
    <row r="27" spans="1:36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f t="shared" si="0"/>
        <v>1500.4</v>
      </c>
      <c r="R27" s="3">
        <f t="shared" si="1"/>
        <v>115.41538461538462</v>
      </c>
      <c r="S27">
        <v>112.9</v>
      </c>
      <c r="T27">
        <v>111.4</v>
      </c>
      <c r="U27">
        <v>109</v>
      </c>
      <c r="V27">
        <v>111.1</v>
      </c>
      <c r="W27">
        <f t="shared" si="2"/>
        <v>331.5</v>
      </c>
      <c r="X27" s="3">
        <f t="shared" si="3"/>
        <v>110.5</v>
      </c>
      <c r="Y27">
        <v>109.7</v>
      </c>
      <c r="Z27">
        <v>109.5</v>
      </c>
      <c r="AA27">
        <v>109.6</v>
      </c>
      <c r="AB27">
        <f t="shared" si="4"/>
        <v>328.79999999999995</v>
      </c>
      <c r="AC27" s="3">
        <f t="shared" si="5"/>
        <v>109.59999999999998</v>
      </c>
      <c r="AD27">
        <v>107.9</v>
      </c>
      <c r="AE27">
        <v>110.4</v>
      </c>
      <c r="AF27">
        <v>107.4</v>
      </c>
      <c r="AG27">
        <v>111.2</v>
      </c>
      <c r="AH27">
        <v>106.9</v>
      </c>
      <c r="AI27">
        <v>109.4</v>
      </c>
      <c r="AJ27">
        <v>113.2</v>
      </c>
    </row>
    <row r="28" spans="1:36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f t="shared" si="0"/>
        <v>1491.6999999999998</v>
      </c>
      <c r="R28" s="3">
        <f t="shared" si="1"/>
        <v>114.74615384615383</v>
      </c>
      <c r="S28">
        <v>112</v>
      </c>
      <c r="T28">
        <v>112.2</v>
      </c>
      <c r="U28">
        <v>110.4</v>
      </c>
      <c r="V28">
        <v>111.9</v>
      </c>
      <c r="W28">
        <f t="shared" si="2"/>
        <v>334.5</v>
      </c>
      <c r="X28" s="3">
        <f t="shared" si="3"/>
        <v>111.5</v>
      </c>
      <c r="Y28">
        <v>109.7</v>
      </c>
      <c r="Z28">
        <v>110.5</v>
      </c>
      <c r="AA28">
        <v>109.6</v>
      </c>
      <c r="AB28">
        <f t="shared" si="4"/>
        <v>329.79999999999995</v>
      </c>
      <c r="AC28" s="3">
        <f t="shared" si="5"/>
        <v>109.93333333333332</v>
      </c>
      <c r="AD28">
        <v>108.1</v>
      </c>
      <c r="AE28">
        <v>109.9</v>
      </c>
      <c r="AF28">
        <v>107.5</v>
      </c>
      <c r="AG28">
        <v>110.6</v>
      </c>
      <c r="AH28">
        <v>106.8</v>
      </c>
      <c r="AI28">
        <v>109</v>
      </c>
      <c r="AJ28">
        <v>113.7</v>
      </c>
    </row>
    <row r="29" spans="1:36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f t="shared" si="0"/>
        <v>1508</v>
      </c>
      <c r="R29" s="3">
        <f t="shared" si="1"/>
        <v>116</v>
      </c>
      <c r="S29">
        <v>112.2</v>
      </c>
      <c r="T29">
        <v>113.6</v>
      </c>
      <c r="U29">
        <v>112.3</v>
      </c>
      <c r="V29">
        <v>113.4</v>
      </c>
      <c r="W29">
        <f t="shared" si="2"/>
        <v>339.29999999999995</v>
      </c>
      <c r="X29" s="3">
        <f t="shared" si="3"/>
        <v>113.09999999999998</v>
      </c>
      <c r="Y29">
        <v>110.5</v>
      </c>
      <c r="Z29">
        <v>111.6</v>
      </c>
      <c r="AA29">
        <v>110.4</v>
      </c>
      <c r="AB29">
        <f t="shared" si="4"/>
        <v>332.5</v>
      </c>
      <c r="AC29" s="3">
        <f t="shared" si="5"/>
        <v>110.83333333333333</v>
      </c>
      <c r="AD29">
        <v>108.9</v>
      </c>
      <c r="AE29">
        <v>109.3</v>
      </c>
      <c r="AF29">
        <v>108.3</v>
      </c>
      <c r="AG29">
        <v>110.2</v>
      </c>
      <c r="AH29">
        <v>107.5</v>
      </c>
      <c r="AI29">
        <v>109.1</v>
      </c>
      <c r="AJ29">
        <v>115.5</v>
      </c>
    </row>
    <row r="30" spans="1:36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f t="shared" si="0"/>
        <v>1517.1999999999998</v>
      </c>
      <c r="R30" s="3">
        <f t="shared" si="1"/>
        <v>116.7076923076923</v>
      </c>
      <c r="S30">
        <v>113.5</v>
      </c>
      <c r="T30">
        <v>112.5</v>
      </c>
      <c r="U30">
        <v>109.7</v>
      </c>
      <c r="V30">
        <v>112</v>
      </c>
      <c r="W30">
        <f t="shared" si="2"/>
        <v>334.2</v>
      </c>
      <c r="X30" s="3">
        <f t="shared" si="3"/>
        <v>111.39999999999999</v>
      </c>
      <c r="Y30">
        <v>110.5</v>
      </c>
      <c r="Z30">
        <v>109.7</v>
      </c>
      <c r="AA30">
        <v>110.2</v>
      </c>
      <c r="AB30">
        <f t="shared" si="4"/>
        <v>330.4</v>
      </c>
      <c r="AC30" s="3">
        <f t="shared" si="5"/>
        <v>110.13333333333333</v>
      </c>
      <c r="AD30">
        <v>108.2</v>
      </c>
      <c r="AE30">
        <v>109.7</v>
      </c>
      <c r="AF30">
        <v>108</v>
      </c>
      <c r="AG30">
        <v>111.3</v>
      </c>
      <c r="AH30">
        <v>107.3</v>
      </c>
      <c r="AI30">
        <v>109.4</v>
      </c>
      <c r="AJ30">
        <v>114</v>
      </c>
    </row>
    <row r="31" spans="1:36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f t="shared" si="0"/>
        <v>1510.2000000000003</v>
      </c>
      <c r="R31" s="3">
        <f t="shared" si="1"/>
        <v>116.16923076923079</v>
      </c>
      <c r="S31">
        <v>112.5</v>
      </c>
      <c r="T31">
        <v>113.2</v>
      </c>
      <c r="U31">
        <v>111.2</v>
      </c>
      <c r="V31">
        <v>112.8</v>
      </c>
      <c r="W31">
        <f t="shared" si="2"/>
        <v>337.2</v>
      </c>
      <c r="X31" s="3">
        <f t="shared" si="3"/>
        <v>112.39999999999999</v>
      </c>
      <c r="Y31">
        <v>110.5</v>
      </c>
      <c r="Z31">
        <v>110.9</v>
      </c>
      <c r="AA31">
        <v>110.3</v>
      </c>
      <c r="AB31">
        <f t="shared" si="4"/>
        <v>331.7</v>
      </c>
      <c r="AC31" s="3">
        <f t="shared" si="5"/>
        <v>110.56666666666666</v>
      </c>
      <c r="AD31">
        <v>108.6</v>
      </c>
      <c r="AE31">
        <v>109.5</v>
      </c>
      <c r="AF31">
        <v>108.1</v>
      </c>
      <c r="AG31">
        <v>110.8</v>
      </c>
      <c r="AH31">
        <v>107.4</v>
      </c>
      <c r="AI31">
        <v>109.2</v>
      </c>
      <c r="AJ31">
        <v>114.8</v>
      </c>
    </row>
    <row r="32" spans="1:36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f t="shared" si="0"/>
        <v>1536.8</v>
      </c>
      <c r="R32" s="3">
        <f t="shared" si="1"/>
        <v>118.21538461538461</v>
      </c>
      <c r="S32">
        <v>112.8</v>
      </c>
      <c r="T32">
        <v>114.6</v>
      </c>
      <c r="U32">
        <v>113.1</v>
      </c>
      <c r="V32">
        <v>114.4</v>
      </c>
      <c r="W32">
        <f t="shared" si="2"/>
        <v>342.1</v>
      </c>
      <c r="X32" s="3">
        <f t="shared" si="3"/>
        <v>114.03333333333335</v>
      </c>
      <c r="Y32">
        <v>111.1</v>
      </c>
      <c r="Z32">
        <v>112.6</v>
      </c>
      <c r="AA32">
        <v>111.3</v>
      </c>
      <c r="AB32">
        <f t="shared" si="4"/>
        <v>335</v>
      </c>
      <c r="AC32" s="3">
        <f t="shared" si="5"/>
        <v>111.66666666666667</v>
      </c>
      <c r="AD32">
        <v>109.7</v>
      </c>
      <c r="AE32">
        <v>109.6</v>
      </c>
      <c r="AF32">
        <v>108.7</v>
      </c>
      <c r="AG32">
        <v>111</v>
      </c>
      <c r="AH32">
        <v>108.2</v>
      </c>
      <c r="AI32">
        <v>109.8</v>
      </c>
      <c r="AJ32">
        <v>117.4</v>
      </c>
    </row>
    <row r="33" spans="1:36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f t="shared" si="0"/>
        <v>1544.6</v>
      </c>
      <c r="R33" s="3">
        <f t="shared" si="1"/>
        <v>118.8153846153846</v>
      </c>
      <c r="S33">
        <v>114.1</v>
      </c>
      <c r="T33">
        <v>113.5</v>
      </c>
      <c r="U33">
        <v>110.3</v>
      </c>
      <c r="V33">
        <v>113</v>
      </c>
      <c r="W33">
        <f t="shared" si="2"/>
        <v>336.8</v>
      </c>
      <c r="X33" s="3">
        <f t="shared" si="3"/>
        <v>112.26666666666667</v>
      </c>
      <c r="Y33">
        <v>111.1</v>
      </c>
      <c r="Z33">
        <v>110</v>
      </c>
      <c r="AA33">
        <v>110.9</v>
      </c>
      <c r="AB33">
        <f t="shared" si="4"/>
        <v>332</v>
      </c>
      <c r="AC33" s="3">
        <f t="shared" si="5"/>
        <v>110.66666666666667</v>
      </c>
      <c r="AD33">
        <v>108.6</v>
      </c>
      <c r="AE33">
        <v>109.5</v>
      </c>
      <c r="AF33">
        <v>108.5</v>
      </c>
      <c r="AG33">
        <v>111.3</v>
      </c>
      <c r="AH33">
        <v>107.9</v>
      </c>
      <c r="AI33">
        <v>109.6</v>
      </c>
      <c r="AJ33">
        <v>115</v>
      </c>
    </row>
    <row r="34" spans="1:36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f t="shared" si="0"/>
        <v>1538.8</v>
      </c>
      <c r="R34" s="3">
        <f t="shared" si="1"/>
        <v>118.36923076923077</v>
      </c>
      <c r="S34">
        <v>113.1</v>
      </c>
      <c r="T34">
        <v>114.2</v>
      </c>
      <c r="U34">
        <v>111.9</v>
      </c>
      <c r="V34">
        <v>113.8</v>
      </c>
      <c r="W34">
        <f t="shared" si="2"/>
        <v>339.90000000000003</v>
      </c>
      <c r="X34" s="3">
        <f t="shared" si="3"/>
        <v>113.30000000000001</v>
      </c>
      <c r="Y34">
        <v>111.1</v>
      </c>
      <c r="Z34">
        <v>111.6</v>
      </c>
      <c r="AA34">
        <v>111.1</v>
      </c>
      <c r="AB34">
        <f t="shared" si="4"/>
        <v>333.79999999999995</v>
      </c>
      <c r="AC34" s="3">
        <f t="shared" si="5"/>
        <v>111.26666666666665</v>
      </c>
      <c r="AD34">
        <v>109.3</v>
      </c>
      <c r="AE34">
        <v>109.5</v>
      </c>
      <c r="AF34">
        <v>108.6</v>
      </c>
      <c r="AG34">
        <v>111.2</v>
      </c>
      <c r="AH34">
        <v>108.1</v>
      </c>
      <c r="AI34">
        <v>109.7</v>
      </c>
      <c r="AJ34">
        <v>116.3</v>
      </c>
    </row>
    <row r="35" spans="1:36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f t="shared" si="0"/>
        <v>1509</v>
      </c>
      <c r="R35" s="3">
        <f t="shared" si="1"/>
        <v>116.07692307692308</v>
      </c>
      <c r="S35">
        <v>113.6</v>
      </c>
      <c r="T35">
        <v>115.8</v>
      </c>
      <c r="U35">
        <v>114</v>
      </c>
      <c r="V35">
        <v>115.5</v>
      </c>
      <c r="W35">
        <f t="shared" si="2"/>
        <v>345.3</v>
      </c>
      <c r="X35" s="3">
        <f t="shared" si="3"/>
        <v>115.10000000000001</v>
      </c>
      <c r="Y35">
        <v>110.7</v>
      </c>
      <c r="Z35">
        <v>112.8</v>
      </c>
      <c r="AA35">
        <v>112.1</v>
      </c>
      <c r="AB35">
        <f t="shared" si="4"/>
        <v>335.6</v>
      </c>
      <c r="AC35" s="3">
        <f t="shared" si="5"/>
        <v>111.86666666666667</v>
      </c>
      <c r="AD35">
        <v>110.1</v>
      </c>
      <c r="AE35">
        <v>109.9</v>
      </c>
      <c r="AF35">
        <v>109.2</v>
      </c>
      <c r="AG35">
        <v>111.6</v>
      </c>
      <c r="AH35">
        <v>108.1</v>
      </c>
      <c r="AI35">
        <v>110.1</v>
      </c>
      <c r="AJ35">
        <v>115.5</v>
      </c>
    </row>
    <row r="36" spans="1:36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f t="shared" si="0"/>
        <v>1504.4</v>
      </c>
      <c r="R36" s="3">
        <f t="shared" si="1"/>
        <v>115.72307692307693</v>
      </c>
      <c r="S36">
        <v>115</v>
      </c>
      <c r="T36">
        <v>114.2</v>
      </c>
      <c r="U36">
        <v>110.9</v>
      </c>
      <c r="V36">
        <v>113.7</v>
      </c>
      <c r="W36">
        <f t="shared" si="2"/>
        <v>338.8</v>
      </c>
      <c r="X36" s="3">
        <f t="shared" si="3"/>
        <v>112.93333333333334</v>
      </c>
      <c r="Y36">
        <v>110.7</v>
      </c>
      <c r="Z36">
        <v>110.4</v>
      </c>
      <c r="AA36">
        <v>111.3</v>
      </c>
      <c r="AB36">
        <f t="shared" si="4"/>
        <v>332.40000000000003</v>
      </c>
      <c r="AC36" s="3">
        <f t="shared" si="5"/>
        <v>110.80000000000001</v>
      </c>
      <c r="AD36">
        <v>109</v>
      </c>
      <c r="AE36">
        <v>109.7</v>
      </c>
      <c r="AF36">
        <v>108.9</v>
      </c>
      <c r="AG36">
        <v>111.4</v>
      </c>
      <c r="AH36">
        <v>107.7</v>
      </c>
      <c r="AI36">
        <v>109.8</v>
      </c>
      <c r="AJ36">
        <v>113.3</v>
      </c>
    </row>
    <row r="37" spans="1:36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f t="shared" si="0"/>
        <v>1507.3000000000002</v>
      </c>
      <c r="R37" s="3">
        <f t="shared" si="1"/>
        <v>115.94615384615386</v>
      </c>
      <c r="S37">
        <v>114</v>
      </c>
      <c r="T37">
        <v>115.2</v>
      </c>
      <c r="U37">
        <v>112.7</v>
      </c>
      <c r="V37">
        <v>114.8</v>
      </c>
      <c r="W37">
        <f t="shared" si="2"/>
        <v>342.7</v>
      </c>
      <c r="X37" s="3">
        <f t="shared" si="3"/>
        <v>114.23333333333333</v>
      </c>
      <c r="Y37">
        <v>110.7</v>
      </c>
      <c r="Z37">
        <v>111.9</v>
      </c>
      <c r="AA37">
        <v>111.7</v>
      </c>
      <c r="AB37">
        <f t="shared" si="4"/>
        <v>334.3</v>
      </c>
      <c r="AC37" s="3">
        <f t="shared" si="5"/>
        <v>111.43333333333334</v>
      </c>
      <c r="AD37">
        <v>109.7</v>
      </c>
      <c r="AE37">
        <v>109.8</v>
      </c>
      <c r="AF37">
        <v>109</v>
      </c>
      <c r="AG37">
        <v>111.5</v>
      </c>
      <c r="AH37">
        <v>107.9</v>
      </c>
      <c r="AI37">
        <v>110</v>
      </c>
      <c r="AJ37">
        <v>114.5</v>
      </c>
    </row>
    <row r="38" spans="1:36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f t="shared" si="0"/>
        <v>1486.6000000000001</v>
      </c>
      <c r="R38" s="3">
        <f t="shared" si="1"/>
        <v>114.35384615384616</v>
      </c>
      <c r="S38">
        <v>114</v>
      </c>
      <c r="T38">
        <v>116.5</v>
      </c>
      <c r="U38">
        <v>114.5</v>
      </c>
      <c r="V38">
        <v>116.2</v>
      </c>
      <c r="W38">
        <f t="shared" si="2"/>
        <v>347.2</v>
      </c>
      <c r="X38" s="3">
        <f t="shared" si="3"/>
        <v>115.73333333333333</v>
      </c>
      <c r="Y38">
        <v>111.6</v>
      </c>
      <c r="Z38">
        <v>113</v>
      </c>
      <c r="AA38">
        <v>112.6</v>
      </c>
      <c r="AB38">
        <f t="shared" si="4"/>
        <v>337.2</v>
      </c>
      <c r="AC38" s="3">
        <f t="shared" si="5"/>
        <v>112.39999999999999</v>
      </c>
      <c r="AD38">
        <v>110.6</v>
      </c>
      <c r="AE38">
        <v>110.5</v>
      </c>
      <c r="AF38">
        <v>109.6</v>
      </c>
      <c r="AG38">
        <v>111.8</v>
      </c>
      <c r="AH38">
        <v>108.3</v>
      </c>
      <c r="AI38">
        <v>110.6</v>
      </c>
      <c r="AJ38">
        <v>114.2</v>
      </c>
    </row>
    <row r="39" spans="1:36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f t="shared" si="0"/>
        <v>1484.3</v>
      </c>
      <c r="R39" s="3">
        <f t="shared" si="1"/>
        <v>114.17692307692307</v>
      </c>
      <c r="S39">
        <v>115.7</v>
      </c>
      <c r="T39">
        <v>114.8</v>
      </c>
      <c r="U39">
        <v>111.3</v>
      </c>
      <c r="V39">
        <v>114.3</v>
      </c>
      <c r="W39">
        <f t="shared" si="2"/>
        <v>340.4</v>
      </c>
      <c r="X39" s="3">
        <f t="shared" si="3"/>
        <v>113.46666666666665</v>
      </c>
      <c r="Y39">
        <v>111.6</v>
      </c>
      <c r="Z39">
        <v>111</v>
      </c>
      <c r="AA39">
        <v>111.9</v>
      </c>
      <c r="AB39">
        <f t="shared" si="4"/>
        <v>334.5</v>
      </c>
      <c r="AC39" s="3">
        <f t="shared" si="5"/>
        <v>111.5</v>
      </c>
      <c r="AD39">
        <v>109.7</v>
      </c>
      <c r="AE39">
        <v>110.8</v>
      </c>
      <c r="AF39">
        <v>109.8</v>
      </c>
      <c r="AG39">
        <v>111.5</v>
      </c>
      <c r="AH39">
        <v>108</v>
      </c>
      <c r="AI39">
        <v>110.5</v>
      </c>
      <c r="AJ39">
        <v>112.9</v>
      </c>
    </row>
    <row r="40" spans="1:36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f t="shared" si="0"/>
        <v>1485.7999999999997</v>
      </c>
      <c r="R40" s="3">
        <f t="shared" si="1"/>
        <v>114.29230769230767</v>
      </c>
      <c r="S40">
        <v>114.5</v>
      </c>
      <c r="T40">
        <v>115.8</v>
      </c>
      <c r="U40">
        <v>113.2</v>
      </c>
      <c r="V40">
        <v>115.4</v>
      </c>
      <c r="W40">
        <f t="shared" si="2"/>
        <v>344.4</v>
      </c>
      <c r="X40" s="3">
        <f t="shared" si="3"/>
        <v>114.8</v>
      </c>
      <c r="Y40">
        <v>111.6</v>
      </c>
      <c r="Z40">
        <v>112.2</v>
      </c>
      <c r="AA40">
        <v>112.3</v>
      </c>
      <c r="AB40">
        <f t="shared" si="4"/>
        <v>336.1</v>
      </c>
      <c r="AC40" s="3">
        <f t="shared" si="5"/>
        <v>112.03333333333335</v>
      </c>
      <c r="AD40">
        <v>110.3</v>
      </c>
      <c r="AE40">
        <v>110.7</v>
      </c>
      <c r="AF40">
        <v>109.7</v>
      </c>
      <c r="AG40">
        <v>111.6</v>
      </c>
      <c r="AH40">
        <v>108.2</v>
      </c>
      <c r="AI40">
        <v>110.6</v>
      </c>
      <c r="AJ40">
        <v>113.6</v>
      </c>
    </row>
    <row r="41" spans="1:36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f t="shared" si="0"/>
        <v>1482.2</v>
      </c>
      <c r="R41" s="3">
        <f t="shared" si="1"/>
        <v>114.01538461538462</v>
      </c>
      <c r="S41">
        <v>114.2</v>
      </c>
      <c r="T41">
        <v>117.1</v>
      </c>
      <c r="U41">
        <v>114.5</v>
      </c>
      <c r="V41">
        <v>116.7</v>
      </c>
      <c r="W41">
        <f t="shared" si="2"/>
        <v>348.3</v>
      </c>
      <c r="X41" s="3">
        <f t="shared" si="3"/>
        <v>116.10000000000001</v>
      </c>
      <c r="Y41">
        <v>112.5</v>
      </c>
      <c r="Z41">
        <v>113.2</v>
      </c>
      <c r="AA41">
        <v>112.9</v>
      </c>
      <c r="AB41">
        <f t="shared" si="4"/>
        <v>338.6</v>
      </c>
      <c r="AC41" s="3">
        <f t="shared" si="5"/>
        <v>112.86666666666667</v>
      </c>
      <c r="AD41">
        <v>110.9</v>
      </c>
      <c r="AE41">
        <v>110.8</v>
      </c>
      <c r="AF41">
        <v>109.9</v>
      </c>
      <c r="AG41">
        <v>112</v>
      </c>
      <c r="AH41">
        <v>108.7</v>
      </c>
      <c r="AI41">
        <v>110.9</v>
      </c>
      <c r="AJ41">
        <v>114</v>
      </c>
    </row>
    <row r="42" spans="1:36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f t="shared" si="0"/>
        <v>1476</v>
      </c>
      <c r="R42" s="3">
        <f t="shared" si="1"/>
        <v>113.53846153846153</v>
      </c>
      <c r="S42">
        <v>116.2</v>
      </c>
      <c r="T42">
        <v>115.3</v>
      </c>
      <c r="U42">
        <v>111.7</v>
      </c>
      <c r="V42">
        <v>114.7</v>
      </c>
      <c r="W42">
        <f t="shared" si="2"/>
        <v>341.7</v>
      </c>
      <c r="X42" s="3">
        <f t="shared" si="3"/>
        <v>113.89999999999999</v>
      </c>
      <c r="Y42">
        <v>112.5</v>
      </c>
      <c r="Z42">
        <v>111.1</v>
      </c>
      <c r="AA42">
        <v>112.6</v>
      </c>
      <c r="AB42">
        <f t="shared" si="4"/>
        <v>336.2</v>
      </c>
      <c r="AC42" s="3">
        <f t="shared" si="5"/>
        <v>112.06666666666666</v>
      </c>
      <c r="AD42">
        <v>110.4</v>
      </c>
      <c r="AE42">
        <v>111.3</v>
      </c>
      <c r="AF42">
        <v>110.3</v>
      </c>
      <c r="AG42">
        <v>111.6</v>
      </c>
      <c r="AH42">
        <v>108.7</v>
      </c>
      <c r="AI42">
        <v>111</v>
      </c>
      <c r="AJ42">
        <v>113.1</v>
      </c>
    </row>
    <row r="43" spans="1:36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f t="shared" si="0"/>
        <v>1480.1</v>
      </c>
      <c r="R43" s="3">
        <f t="shared" si="1"/>
        <v>113.85384615384615</v>
      </c>
      <c r="S43">
        <v>114.7</v>
      </c>
      <c r="T43">
        <v>116.4</v>
      </c>
      <c r="U43">
        <v>113.3</v>
      </c>
      <c r="V43">
        <v>115.9</v>
      </c>
      <c r="W43">
        <f t="shared" si="2"/>
        <v>345.6</v>
      </c>
      <c r="X43" s="3">
        <f t="shared" si="3"/>
        <v>115.2</v>
      </c>
      <c r="Y43">
        <v>112.5</v>
      </c>
      <c r="Z43">
        <v>112.4</v>
      </c>
      <c r="AA43">
        <v>112.8</v>
      </c>
      <c r="AB43">
        <f t="shared" si="4"/>
        <v>337.7</v>
      </c>
      <c r="AC43" s="3">
        <f t="shared" si="5"/>
        <v>112.56666666666666</v>
      </c>
      <c r="AD43">
        <v>110.7</v>
      </c>
      <c r="AE43">
        <v>111.1</v>
      </c>
      <c r="AF43">
        <v>110.1</v>
      </c>
      <c r="AG43">
        <v>111.8</v>
      </c>
      <c r="AH43">
        <v>108.7</v>
      </c>
      <c r="AI43">
        <v>110.9</v>
      </c>
      <c r="AJ43">
        <v>113.6</v>
      </c>
    </row>
    <row r="44" spans="1:36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f t="shared" si="0"/>
        <v>1491.4</v>
      </c>
      <c r="R44" s="3">
        <f t="shared" si="1"/>
        <v>114.72307692307693</v>
      </c>
      <c r="S44">
        <v>114.6</v>
      </c>
      <c r="T44">
        <v>117.5</v>
      </c>
      <c r="U44">
        <v>114.9</v>
      </c>
      <c r="V44">
        <v>117.2</v>
      </c>
      <c r="W44">
        <f t="shared" si="2"/>
        <v>349.6</v>
      </c>
      <c r="X44" s="3">
        <f t="shared" si="3"/>
        <v>116.53333333333335</v>
      </c>
      <c r="Y44">
        <v>113.2</v>
      </c>
      <c r="Z44">
        <v>113.4</v>
      </c>
      <c r="AA44">
        <v>113.4</v>
      </c>
      <c r="AB44">
        <f t="shared" si="4"/>
        <v>340</v>
      </c>
      <c r="AC44" s="3">
        <f t="shared" si="5"/>
        <v>113.33333333333333</v>
      </c>
      <c r="AD44">
        <v>111.4</v>
      </c>
      <c r="AE44">
        <v>111.2</v>
      </c>
      <c r="AF44">
        <v>110.2</v>
      </c>
      <c r="AG44">
        <v>112.4</v>
      </c>
      <c r="AH44">
        <v>108.9</v>
      </c>
      <c r="AI44">
        <v>111.3</v>
      </c>
      <c r="AJ44">
        <v>114.6</v>
      </c>
    </row>
    <row r="45" spans="1:36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f t="shared" si="0"/>
        <v>1483</v>
      </c>
      <c r="R45" s="3">
        <f t="shared" si="1"/>
        <v>114.07692307692308</v>
      </c>
      <c r="S45">
        <v>116.7</v>
      </c>
      <c r="T45">
        <v>115.8</v>
      </c>
      <c r="U45">
        <v>112.1</v>
      </c>
      <c r="V45">
        <v>115.2</v>
      </c>
      <c r="W45">
        <f t="shared" si="2"/>
        <v>343.09999999999997</v>
      </c>
      <c r="X45" s="3">
        <f t="shared" si="3"/>
        <v>114.36666666666666</v>
      </c>
      <c r="Y45">
        <v>113.2</v>
      </c>
      <c r="Z45">
        <v>110.9</v>
      </c>
      <c r="AA45">
        <v>113</v>
      </c>
      <c r="AB45">
        <f t="shared" si="4"/>
        <v>337.1</v>
      </c>
      <c r="AC45" s="3">
        <f t="shared" si="5"/>
        <v>112.36666666666667</v>
      </c>
      <c r="AD45">
        <v>110.8</v>
      </c>
      <c r="AE45">
        <v>111.6</v>
      </c>
      <c r="AF45">
        <v>110.9</v>
      </c>
      <c r="AG45">
        <v>111.8</v>
      </c>
      <c r="AH45">
        <v>109.2</v>
      </c>
      <c r="AI45">
        <v>111.4</v>
      </c>
      <c r="AJ45">
        <v>113.7</v>
      </c>
    </row>
    <row r="46" spans="1:36" x14ac:dyDescent="0.3">
      <c r="A46" t="s">
        <v>34</v>
      </c>
      <c r="B46">
        <v>2014</v>
      </c>
      <c r="C46" t="s">
        <v>36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f t="shared" si="0"/>
        <v>1488.2999999999997</v>
      </c>
      <c r="R46" s="3">
        <f t="shared" si="1"/>
        <v>114.48461538461537</v>
      </c>
      <c r="S46">
        <v>115.2</v>
      </c>
      <c r="T46">
        <v>116.8</v>
      </c>
      <c r="U46">
        <v>113.7</v>
      </c>
      <c r="V46">
        <v>116.4</v>
      </c>
      <c r="W46">
        <f t="shared" si="2"/>
        <v>346.9</v>
      </c>
      <c r="X46" s="3">
        <f t="shared" si="3"/>
        <v>115.63333333333333</v>
      </c>
      <c r="Y46">
        <v>113.2</v>
      </c>
      <c r="Z46">
        <v>112.5</v>
      </c>
      <c r="AA46">
        <v>113.2</v>
      </c>
      <c r="AB46">
        <f t="shared" si="4"/>
        <v>338.9</v>
      </c>
      <c r="AC46" s="3">
        <f t="shared" si="5"/>
        <v>112.96666666666665</v>
      </c>
      <c r="AD46">
        <v>111.2</v>
      </c>
      <c r="AE46">
        <v>111.4</v>
      </c>
      <c r="AF46">
        <v>110.6</v>
      </c>
      <c r="AG46">
        <v>112</v>
      </c>
      <c r="AH46">
        <v>109</v>
      </c>
      <c r="AI46">
        <v>111.3</v>
      </c>
      <c r="AJ46">
        <v>114.2</v>
      </c>
    </row>
    <row r="47" spans="1:36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f t="shared" si="0"/>
        <v>1504.1000000000001</v>
      </c>
      <c r="R47" s="3">
        <f t="shared" si="1"/>
        <v>115.70000000000002</v>
      </c>
      <c r="S47">
        <v>115.4</v>
      </c>
      <c r="T47">
        <v>118.1</v>
      </c>
      <c r="U47">
        <v>116.1</v>
      </c>
      <c r="V47">
        <v>117.8</v>
      </c>
      <c r="W47">
        <f t="shared" si="2"/>
        <v>352</v>
      </c>
      <c r="X47" s="3">
        <f t="shared" si="3"/>
        <v>117.33333333333333</v>
      </c>
      <c r="Y47">
        <v>113.9</v>
      </c>
      <c r="Z47">
        <v>113.4</v>
      </c>
      <c r="AA47">
        <v>113.7</v>
      </c>
      <c r="AB47">
        <f t="shared" si="4"/>
        <v>341</v>
      </c>
      <c r="AC47" s="3">
        <f t="shared" si="5"/>
        <v>113.66666666666667</v>
      </c>
      <c r="AD47">
        <v>111.8</v>
      </c>
      <c r="AE47">
        <v>111.2</v>
      </c>
      <c r="AF47">
        <v>110.5</v>
      </c>
      <c r="AG47">
        <v>113</v>
      </c>
      <c r="AH47">
        <v>108.9</v>
      </c>
      <c r="AI47">
        <v>111.5</v>
      </c>
      <c r="AJ47">
        <v>115.4</v>
      </c>
    </row>
    <row r="48" spans="1:36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f t="shared" si="0"/>
        <v>1504.0000000000002</v>
      </c>
      <c r="R48" s="3">
        <f t="shared" si="1"/>
        <v>115.69230769230771</v>
      </c>
      <c r="S48">
        <v>117.6</v>
      </c>
      <c r="T48">
        <v>116.3</v>
      </c>
      <c r="U48">
        <v>112.5</v>
      </c>
      <c r="V48">
        <v>115.7</v>
      </c>
      <c r="W48">
        <f t="shared" si="2"/>
        <v>344.5</v>
      </c>
      <c r="X48" s="3">
        <f t="shared" si="3"/>
        <v>114.83333333333333</v>
      </c>
      <c r="Y48">
        <v>113.9</v>
      </c>
      <c r="Z48">
        <v>110.9</v>
      </c>
      <c r="AA48">
        <v>113.4</v>
      </c>
      <c r="AB48">
        <f t="shared" si="4"/>
        <v>338.20000000000005</v>
      </c>
      <c r="AC48" s="3">
        <f t="shared" si="5"/>
        <v>112.73333333333335</v>
      </c>
      <c r="AD48">
        <v>111</v>
      </c>
      <c r="AE48">
        <v>111.2</v>
      </c>
      <c r="AF48">
        <v>111.2</v>
      </c>
      <c r="AG48">
        <v>112.5</v>
      </c>
      <c r="AH48">
        <v>109.1</v>
      </c>
      <c r="AI48">
        <v>111.4</v>
      </c>
      <c r="AJ48">
        <v>114.7</v>
      </c>
    </row>
    <row r="49" spans="1:36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f t="shared" si="0"/>
        <v>1504.1</v>
      </c>
      <c r="R49" s="3">
        <f t="shared" si="1"/>
        <v>115.69999999999999</v>
      </c>
      <c r="S49">
        <v>116</v>
      </c>
      <c r="T49">
        <v>117.4</v>
      </c>
      <c r="U49">
        <v>114.6</v>
      </c>
      <c r="V49">
        <v>117</v>
      </c>
      <c r="W49">
        <f t="shared" si="2"/>
        <v>349</v>
      </c>
      <c r="X49" s="3">
        <f t="shared" si="3"/>
        <v>116.33333333333333</v>
      </c>
      <c r="Y49">
        <v>113.9</v>
      </c>
      <c r="Z49">
        <v>112.5</v>
      </c>
      <c r="AA49">
        <v>113.6</v>
      </c>
      <c r="AB49">
        <f t="shared" si="4"/>
        <v>340</v>
      </c>
      <c r="AC49" s="3">
        <f t="shared" si="5"/>
        <v>113.33333333333333</v>
      </c>
      <c r="AD49">
        <v>111.5</v>
      </c>
      <c r="AE49">
        <v>111.2</v>
      </c>
      <c r="AF49">
        <v>110.9</v>
      </c>
      <c r="AG49">
        <v>112.7</v>
      </c>
      <c r="AH49">
        <v>109</v>
      </c>
      <c r="AI49">
        <v>111.5</v>
      </c>
      <c r="AJ49">
        <v>115.1</v>
      </c>
    </row>
    <row r="50" spans="1:36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f t="shared" si="0"/>
        <v>1513.8999999999999</v>
      </c>
      <c r="R50" s="3">
        <f t="shared" si="1"/>
        <v>116.45384615384614</v>
      </c>
      <c r="S50">
        <v>116.3</v>
      </c>
      <c r="T50">
        <v>118.7</v>
      </c>
      <c r="U50">
        <v>116.8</v>
      </c>
      <c r="V50">
        <v>118.5</v>
      </c>
      <c r="W50">
        <f t="shared" si="2"/>
        <v>354</v>
      </c>
      <c r="X50" s="3">
        <f t="shared" si="3"/>
        <v>118</v>
      </c>
      <c r="Y50">
        <v>114.3</v>
      </c>
      <c r="Z50">
        <v>113.4</v>
      </c>
      <c r="AA50">
        <v>114.1</v>
      </c>
      <c r="AB50">
        <f t="shared" si="4"/>
        <v>341.79999999999995</v>
      </c>
      <c r="AC50" s="3">
        <f t="shared" si="5"/>
        <v>113.93333333333332</v>
      </c>
      <c r="AD50">
        <v>112.1</v>
      </c>
      <c r="AE50">
        <v>111.4</v>
      </c>
      <c r="AF50">
        <v>110.9</v>
      </c>
      <c r="AG50">
        <v>113.1</v>
      </c>
      <c r="AH50">
        <v>108.9</v>
      </c>
      <c r="AI50">
        <v>111.8</v>
      </c>
      <c r="AJ50">
        <v>116</v>
      </c>
    </row>
    <row r="51" spans="1:36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f t="shared" si="0"/>
        <v>1525.3000000000002</v>
      </c>
      <c r="R51" s="3">
        <f t="shared" si="1"/>
        <v>117.33076923076925</v>
      </c>
      <c r="S51">
        <v>118.3</v>
      </c>
      <c r="T51">
        <v>116.8</v>
      </c>
      <c r="U51">
        <v>112.9</v>
      </c>
      <c r="V51">
        <v>116.2</v>
      </c>
      <c r="W51">
        <f t="shared" si="2"/>
        <v>345.9</v>
      </c>
      <c r="X51" s="3">
        <f t="shared" si="3"/>
        <v>115.3</v>
      </c>
      <c r="Y51">
        <v>114.3</v>
      </c>
      <c r="Z51">
        <v>111.1</v>
      </c>
      <c r="AA51">
        <v>114.1</v>
      </c>
      <c r="AB51">
        <f t="shared" si="4"/>
        <v>339.5</v>
      </c>
      <c r="AC51" s="3">
        <f t="shared" si="5"/>
        <v>113.16666666666667</v>
      </c>
      <c r="AD51">
        <v>111.2</v>
      </c>
      <c r="AE51">
        <v>111.3</v>
      </c>
      <c r="AF51">
        <v>111.5</v>
      </c>
      <c r="AG51">
        <v>112.9</v>
      </c>
      <c r="AH51">
        <v>109.3</v>
      </c>
      <c r="AI51">
        <v>111.7</v>
      </c>
      <c r="AJ51">
        <v>115.6</v>
      </c>
    </row>
    <row r="52" spans="1:36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f t="shared" si="0"/>
        <v>1518.5000000000005</v>
      </c>
      <c r="R52" s="3">
        <f t="shared" si="1"/>
        <v>116.80769230769235</v>
      </c>
      <c r="S52">
        <v>116.8</v>
      </c>
      <c r="T52">
        <v>118</v>
      </c>
      <c r="U52">
        <v>115.2</v>
      </c>
      <c r="V52">
        <v>117.6</v>
      </c>
      <c r="W52">
        <f t="shared" si="2"/>
        <v>350.79999999999995</v>
      </c>
      <c r="X52" s="3">
        <f t="shared" si="3"/>
        <v>116.93333333333332</v>
      </c>
      <c r="Y52">
        <v>114.3</v>
      </c>
      <c r="Z52">
        <v>112.5</v>
      </c>
      <c r="AA52">
        <v>114.1</v>
      </c>
      <c r="AB52">
        <f t="shared" si="4"/>
        <v>340.9</v>
      </c>
      <c r="AC52" s="3">
        <f t="shared" si="5"/>
        <v>113.63333333333333</v>
      </c>
      <c r="AD52">
        <v>111.8</v>
      </c>
      <c r="AE52">
        <v>111.3</v>
      </c>
      <c r="AF52">
        <v>111.2</v>
      </c>
      <c r="AG52">
        <v>113</v>
      </c>
      <c r="AH52">
        <v>109.1</v>
      </c>
      <c r="AI52">
        <v>111.8</v>
      </c>
      <c r="AJ52">
        <v>115.8</v>
      </c>
    </row>
    <row r="53" spans="1:36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f t="shared" si="0"/>
        <v>1525.6999999999998</v>
      </c>
      <c r="R53" s="3">
        <f t="shared" si="1"/>
        <v>117.36153846153844</v>
      </c>
      <c r="S53">
        <v>117.3</v>
      </c>
      <c r="T53">
        <v>119.7</v>
      </c>
      <c r="U53">
        <v>117.3</v>
      </c>
      <c r="V53">
        <v>119.3</v>
      </c>
      <c r="W53">
        <f t="shared" si="2"/>
        <v>356.3</v>
      </c>
      <c r="X53" s="3">
        <f t="shared" si="3"/>
        <v>118.76666666666667</v>
      </c>
      <c r="Y53">
        <v>113.9</v>
      </c>
      <c r="Z53">
        <v>114.4</v>
      </c>
      <c r="AA53">
        <v>114.9</v>
      </c>
      <c r="AB53">
        <f t="shared" si="4"/>
        <v>343.20000000000005</v>
      </c>
      <c r="AC53" s="3">
        <f t="shared" si="5"/>
        <v>114.40000000000002</v>
      </c>
      <c r="AD53">
        <v>112.8</v>
      </c>
      <c r="AE53">
        <v>112.2</v>
      </c>
      <c r="AF53">
        <v>111.4</v>
      </c>
      <c r="AG53">
        <v>114.3</v>
      </c>
      <c r="AH53">
        <v>108</v>
      </c>
      <c r="AI53">
        <v>112.3</v>
      </c>
      <c r="AJ53">
        <v>117</v>
      </c>
    </row>
    <row r="54" spans="1:36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f t="shared" si="0"/>
        <v>1547</v>
      </c>
      <c r="R54" s="3">
        <f t="shared" si="1"/>
        <v>119</v>
      </c>
      <c r="S54">
        <v>119</v>
      </c>
      <c r="T54">
        <v>117.4</v>
      </c>
      <c r="U54">
        <v>113.2</v>
      </c>
      <c r="V54">
        <v>116.7</v>
      </c>
      <c r="W54">
        <f t="shared" si="2"/>
        <v>347.3</v>
      </c>
      <c r="X54" s="3">
        <f t="shared" si="3"/>
        <v>115.76666666666667</v>
      </c>
      <c r="Y54">
        <v>113.9</v>
      </c>
      <c r="Z54">
        <v>111.2</v>
      </c>
      <c r="AA54">
        <v>114.3</v>
      </c>
      <c r="AB54">
        <f t="shared" si="4"/>
        <v>339.40000000000003</v>
      </c>
      <c r="AC54" s="3">
        <f t="shared" si="5"/>
        <v>113.13333333333334</v>
      </c>
      <c r="AD54">
        <v>111.4</v>
      </c>
      <c r="AE54">
        <v>111.5</v>
      </c>
      <c r="AF54">
        <v>111.8</v>
      </c>
      <c r="AG54">
        <v>115.1</v>
      </c>
      <c r="AH54">
        <v>108.7</v>
      </c>
      <c r="AI54">
        <v>112.2</v>
      </c>
      <c r="AJ54">
        <v>116.4</v>
      </c>
    </row>
    <row r="55" spans="1:36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f t="shared" si="0"/>
        <v>1533.7000000000003</v>
      </c>
      <c r="R55" s="3">
        <f t="shared" si="1"/>
        <v>117.9769230769231</v>
      </c>
      <c r="S55">
        <v>117.8</v>
      </c>
      <c r="T55">
        <v>118.8</v>
      </c>
      <c r="U55">
        <v>115.6</v>
      </c>
      <c r="V55">
        <v>118.3</v>
      </c>
      <c r="W55">
        <f t="shared" si="2"/>
        <v>352.7</v>
      </c>
      <c r="X55" s="3">
        <f t="shared" si="3"/>
        <v>117.56666666666666</v>
      </c>
      <c r="Y55">
        <v>113.9</v>
      </c>
      <c r="Z55">
        <v>113.2</v>
      </c>
      <c r="AA55">
        <v>114.6</v>
      </c>
      <c r="AB55">
        <f t="shared" si="4"/>
        <v>341.70000000000005</v>
      </c>
      <c r="AC55" s="3">
        <f t="shared" si="5"/>
        <v>113.90000000000002</v>
      </c>
      <c r="AD55">
        <v>112.3</v>
      </c>
      <c r="AE55">
        <v>111.8</v>
      </c>
      <c r="AF55">
        <v>111.6</v>
      </c>
      <c r="AG55">
        <v>114.8</v>
      </c>
      <c r="AH55">
        <v>108.3</v>
      </c>
      <c r="AI55">
        <v>112.3</v>
      </c>
      <c r="AJ55">
        <v>116.7</v>
      </c>
    </row>
    <row r="56" spans="1:36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f t="shared" si="0"/>
        <v>1563.2</v>
      </c>
      <c r="R56" s="3">
        <f t="shared" si="1"/>
        <v>120.24615384615385</v>
      </c>
      <c r="S56">
        <v>118</v>
      </c>
      <c r="T56">
        <v>120.7</v>
      </c>
      <c r="U56">
        <v>118.3</v>
      </c>
      <c r="V56">
        <v>120.3</v>
      </c>
      <c r="W56">
        <f t="shared" si="2"/>
        <v>359.3</v>
      </c>
      <c r="X56" s="3">
        <f t="shared" si="3"/>
        <v>119.76666666666667</v>
      </c>
      <c r="Y56">
        <v>114.8</v>
      </c>
      <c r="Z56">
        <v>115.3</v>
      </c>
      <c r="AA56">
        <v>115.4</v>
      </c>
      <c r="AB56">
        <f t="shared" si="4"/>
        <v>345.5</v>
      </c>
      <c r="AC56" s="3">
        <f t="shared" si="5"/>
        <v>115.16666666666667</v>
      </c>
      <c r="AD56">
        <v>113.4</v>
      </c>
      <c r="AE56">
        <v>113.2</v>
      </c>
      <c r="AF56">
        <v>111.8</v>
      </c>
      <c r="AG56">
        <v>115.5</v>
      </c>
      <c r="AH56">
        <v>108.8</v>
      </c>
      <c r="AI56">
        <v>113.1</v>
      </c>
      <c r="AJ56">
        <v>119.5</v>
      </c>
    </row>
    <row r="57" spans="1:36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f t="shared" si="0"/>
        <v>1599.5</v>
      </c>
      <c r="R57" s="3">
        <f t="shared" si="1"/>
        <v>123.03846153846153</v>
      </c>
      <c r="S57">
        <v>121</v>
      </c>
      <c r="T57">
        <v>118</v>
      </c>
      <c r="U57">
        <v>113.6</v>
      </c>
      <c r="V57">
        <v>117.4</v>
      </c>
      <c r="W57">
        <f t="shared" si="2"/>
        <v>349</v>
      </c>
      <c r="X57" s="3">
        <f t="shared" si="3"/>
        <v>116.33333333333333</v>
      </c>
      <c r="Y57">
        <v>114.8</v>
      </c>
      <c r="Z57">
        <v>111.6</v>
      </c>
      <c r="AA57">
        <v>114.9</v>
      </c>
      <c r="AB57">
        <f t="shared" si="4"/>
        <v>341.29999999999995</v>
      </c>
      <c r="AC57" s="3">
        <f t="shared" si="5"/>
        <v>113.76666666666665</v>
      </c>
      <c r="AD57">
        <v>111.5</v>
      </c>
      <c r="AE57">
        <v>113</v>
      </c>
      <c r="AF57">
        <v>112.4</v>
      </c>
      <c r="AG57">
        <v>117.8</v>
      </c>
      <c r="AH57">
        <v>109.7</v>
      </c>
      <c r="AI57">
        <v>113.5</v>
      </c>
      <c r="AJ57">
        <v>118.9</v>
      </c>
    </row>
    <row r="58" spans="1:36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f t="shared" si="0"/>
        <v>1576.3</v>
      </c>
      <c r="R58" s="3">
        <f t="shared" si="1"/>
        <v>121.25384615384615</v>
      </c>
      <c r="S58">
        <v>118.8</v>
      </c>
      <c r="T58">
        <v>119.6</v>
      </c>
      <c r="U58">
        <v>116.3</v>
      </c>
      <c r="V58">
        <v>119.1</v>
      </c>
      <c r="W58">
        <f t="shared" si="2"/>
        <v>355</v>
      </c>
      <c r="X58" s="3">
        <f t="shared" si="3"/>
        <v>118.33333333333333</v>
      </c>
      <c r="Y58">
        <v>114.8</v>
      </c>
      <c r="Z58">
        <v>113.9</v>
      </c>
      <c r="AA58">
        <v>115.2</v>
      </c>
      <c r="AB58">
        <f t="shared" si="4"/>
        <v>343.9</v>
      </c>
      <c r="AC58" s="3">
        <f t="shared" si="5"/>
        <v>114.63333333333333</v>
      </c>
      <c r="AD58">
        <v>112.7</v>
      </c>
      <c r="AE58">
        <v>113.1</v>
      </c>
      <c r="AF58">
        <v>112.1</v>
      </c>
      <c r="AG58">
        <v>116.8</v>
      </c>
      <c r="AH58">
        <v>109.2</v>
      </c>
      <c r="AI58">
        <v>113.3</v>
      </c>
      <c r="AJ58">
        <v>119.2</v>
      </c>
    </row>
    <row r="59" spans="1:36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f t="shared" si="0"/>
        <v>1582.2999999999997</v>
      </c>
      <c r="R59" s="3">
        <f t="shared" si="1"/>
        <v>121.71538461538459</v>
      </c>
      <c r="S59">
        <v>118.8</v>
      </c>
      <c r="T59">
        <v>120.9</v>
      </c>
      <c r="U59">
        <v>118.8</v>
      </c>
      <c r="V59">
        <v>120.7</v>
      </c>
      <c r="W59">
        <f t="shared" si="2"/>
        <v>360.4</v>
      </c>
      <c r="X59" s="3">
        <f t="shared" si="3"/>
        <v>120.13333333333333</v>
      </c>
      <c r="Y59">
        <v>115.5</v>
      </c>
      <c r="Z59">
        <v>115.4</v>
      </c>
      <c r="AA59">
        <v>115.9</v>
      </c>
      <c r="AB59">
        <f t="shared" si="4"/>
        <v>346.8</v>
      </c>
      <c r="AC59" s="3">
        <f t="shared" si="5"/>
        <v>115.60000000000001</v>
      </c>
      <c r="AD59">
        <v>114</v>
      </c>
      <c r="AE59">
        <v>113.2</v>
      </c>
      <c r="AF59">
        <v>112.2</v>
      </c>
      <c r="AG59">
        <v>116.2</v>
      </c>
      <c r="AH59">
        <v>109.4</v>
      </c>
      <c r="AI59">
        <v>113.5</v>
      </c>
      <c r="AJ59">
        <v>120.7</v>
      </c>
    </row>
    <row r="60" spans="1:36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f t="shared" si="0"/>
        <v>1617</v>
      </c>
      <c r="R60" s="3">
        <f t="shared" si="1"/>
        <v>124.38461538461539</v>
      </c>
      <c r="S60">
        <v>123</v>
      </c>
      <c r="T60">
        <v>118.6</v>
      </c>
      <c r="U60">
        <v>114.1</v>
      </c>
      <c r="V60">
        <v>117.9</v>
      </c>
      <c r="W60">
        <f t="shared" si="2"/>
        <v>350.6</v>
      </c>
      <c r="X60" s="3">
        <f t="shared" si="3"/>
        <v>116.86666666666667</v>
      </c>
      <c r="Y60">
        <v>115.5</v>
      </c>
      <c r="Z60">
        <v>111.8</v>
      </c>
      <c r="AA60">
        <v>115.3</v>
      </c>
      <c r="AB60">
        <f t="shared" si="4"/>
        <v>342.6</v>
      </c>
      <c r="AC60" s="3">
        <f t="shared" si="5"/>
        <v>114.2</v>
      </c>
      <c r="AD60">
        <v>112.2</v>
      </c>
      <c r="AE60">
        <v>112.5</v>
      </c>
      <c r="AF60">
        <v>112.9</v>
      </c>
      <c r="AG60">
        <v>119.2</v>
      </c>
      <c r="AH60">
        <v>110.5</v>
      </c>
      <c r="AI60">
        <v>113.9</v>
      </c>
      <c r="AJ60">
        <v>119.9</v>
      </c>
    </row>
    <row r="61" spans="1:36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f t="shared" si="0"/>
        <v>1594.4999999999998</v>
      </c>
      <c r="R61" s="3">
        <f t="shared" si="1"/>
        <v>122.65384615384613</v>
      </c>
      <c r="S61">
        <v>119.9</v>
      </c>
      <c r="T61">
        <v>120</v>
      </c>
      <c r="U61">
        <v>116.8</v>
      </c>
      <c r="V61">
        <v>119.6</v>
      </c>
      <c r="W61">
        <f t="shared" si="2"/>
        <v>356.4</v>
      </c>
      <c r="X61" s="3">
        <f t="shared" si="3"/>
        <v>118.8</v>
      </c>
      <c r="Y61">
        <v>115.5</v>
      </c>
      <c r="Z61">
        <v>114</v>
      </c>
      <c r="AA61">
        <v>115.6</v>
      </c>
      <c r="AB61">
        <f t="shared" si="4"/>
        <v>345.1</v>
      </c>
      <c r="AC61" s="3">
        <f t="shared" si="5"/>
        <v>115.03333333333335</v>
      </c>
      <c r="AD61">
        <v>113.3</v>
      </c>
      <c r="AE61">
        <v>112.8</v>
      </c>
      <c r="AF61">
        <v>112.6</v>
      </c>
      <c r="AG61">
        <v>118</v>
      </c>
      <c r="AH61">
        <v>109.9</v>
      </c>
      <c r="AI61">
        <v>113.7</v>
      </c>
      <c r="AJ61">
        <v>120.3</v>
      </c>
    </row>
    <row r="62" spans="1:36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f t="shared" si="0"/>
        <v>1583.2</v>
      </c>
      <c r="R62" s="3">
        <f t="shared" si="1"/>
        <v>121.78461538461539</v>
      </c>
      <c r="S62">
        <v>119.5</v>
      </c>
      <c r="T62">
        <v>121.7</v>
      </c>
      <c r="U62">
        <v>119.2</v>
      </c>
      <c r="V62">
        <v>121.3</v>
      </c>
      <c r="W62">
        <f t="shared" si="2"/>
        <v>362.2</v>
      </c>
      <c r="X62" s="3">
        <f t="shared" si="3"/>
        <v>120.73333333333333</v>
      </c>
      <c r="Y62">
        <v>116.1</v>
      </c>
      <c r="Z62">
        <v>115.8</v>
      </c>
      <c r="AA62">
        <v>116.7</v>
      </c>
      <c r="AB62">
        <f t="shared" si="4"/>
        <v>348.59999999999997</v>
      </c>
      <c r="AC62" s="3">
        <f t="shared" si="5"/>
        <v>116.19999999999999</v>
      </c>
      <c r="AD62">
        <v>114.5</v>
      </c>
      <c r="AE62">
        <v>112.8</v>
      </c>
      <c r="AF62">
        <v>112.6</v>
      </c>
      <c r="AG62">
        <v>116.6</v>
      </c>
      <c r="AH62">
        <v>109.1</v>
      </c>
      <c r="AI62">
        <v>113.7</v>
      </c>
      <c r="AJ62">
        <v>120.9</v>
      </c>
    </row>
    <row r="63" spans="1:36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f t="shared" si="0"/>
        <v>1593.7000000000003</v>
      </c>
      <c r="R63" s="3">
        <f t="shared" si="1"/>
        <v>122.59230769230771</v>
      </c>
      <c r="S63">
        <v>124.3</v>
      </c>
      <c r="T63">
        <v>119.2</v>
      </c>
      <c r="U63">
        <v>114.5</v>
      </c>
      <c r="V63">
        <v>118.4</v>
      </c>
      <c r="W63">
        <f t="shared" si="2"/>
        <v>352.1</v>
      </c>
      <c r="X63" s="3">
        <f t="shared" si="3"/>
        <v>117.36666666666667</v>
      </c>
      <c r="Y63">
        <v>116.1</v>
      </c>
      <c r="Z63">
        <v>111.8</v>
      </c>
      <c r="AA63">
        <v>115.5</v>
      </c>
      <c r="AB63">
        <f t="shared" si="4"/>
        <v>343.4</v>
      </c>
      <c r="AC63" s="3">
        <f t="shared" si="5"/>
        <v>114.46666666666665</v>
      </c>
      <c r="AD63">
        <v>112.3</v>
      </c>
      <c r="AE63">
        <v>111.2</v>
      </c>
      <c r="AF63">
        <v>113.4</v>
      </c>
      <c r="AG63">
        <v>120</v>
      </c>
      <c r="AH63">
        <v>110</v>
      </c>
      <c r="AI63">
        <v>113.6</v>
      </c>
      <c r="AJ63">
        <v>119.2</v>
      </c>
    </row>
    <row r="64" spans="1:36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f t="shared" si="0"/>
        <v>1586.0999999999997</v>
      </c>
      <c r="R64" s="3">
        <f t="shared" si="1"/>
        <v>122.00769230769228</v>
      </c>
      <c r="S64">
        <v>120.8</v>
      </c>
      <c r="T64">
        <v>120.7</v>
      </c>
      <c r="U64">
        <v>117.2</v>
      </c>
      <c r="V64">
        <v>120.1</v>
      </c>
      <c r="W64">
        <f t="shared" si="2"/>
        <v>358</v>
      </c>
      <c r="X64" s="3">
        <f t="shared" si="3"/>
        <v>119.33333333333333</v>
      </c>
      <c r="Y64">
        <v>116.1</v>
      </c>
      <c r="Z64">
        <v>114.3</v>
      </c>
      <c r="AA64">
        <v>116.1</v>
      </c>
      <c r="AB64">
        <f t="shared" si="4"/>
        <v>346.5</v>
      </c>
      <c r="AC64" s="3">
        <f t="shared" si="5"/>
        <v>115.5</v>
      </c>
      <c r="AD64">
        <v>113.7</v>
      </c>
      <c r="AE64">
        <v>112</v>
      </c>
      <c r="AF64">
        <v>113.1</v>
      </c>
      <c r="AG64">
        <v>118.6</v>
      </c>
      <c r="AH64">
        <v>109.5</v>
      </c>
      <c r="AI64">
        <v>113.7</v>
      </c>
      <c r="AJ64">
        <v>120.1</v>
      </c>
    </row>
    <row r="65" spans="1:36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f t="shared" si="0"/>
        <v>1581.1999999999998</v>
      </c>
      <c r="R65" s="3">
        <f t="shared" si="1"/>
        <v>121.63076923076922</v>
      </c>
      <c r="S65">
        <v>120</v>
      </c>
      <c r="T65">
        <v>122.7</v>
      </c>
      <c r="U65">
        <v>120.3</v>
      </c>
      <c r="V65">
        <v>122.3</v>
      </c>
      <c r="W65">
        <f t="shared" si="2"/>
        <v>365.3</v>
      </c>
      <c r="X65" s="3">
        <f t="shared" si="3"/>
        <v>121.76666666666667</v>
      </c>
      <c r="Y65">
        <v>116.7</v>
      </c>
      <c r="Z65">
        <v>116.4</v>
      </c>
      <c r="AA65">
        <v>117.5</v>
      </c>
      <c r="AB65">
        <f t="shared" si="4"/>
        <v>350.6</v>
      </c>
      <c r="AC65" s="3">
        <f t="shared" si="5"/>
        <v>116.86666666666667</v>
      </c>
      <c r="AD65">
        <v>115.3</v>
      </c>
      <c r="AE65">
        <v>112.6</v>
      </c>
      <c r="AF65">
        <v>113</v>
      </c>
      <c r="AG65">
        <v>116.9</v>
      </c>
      <c r="AH65">
        <v>109.3</v>
      </c>
      <c r="AI65">
        <v>114</v>
      </c>
      <c r="AJ65">
        <v>121</v>
      </c>
    </row>
    <row r="66" spans="1:36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f t="shared" si="0"/>
        <v>1587.5</v>
      </c>
      <c r="R66" s="3">
        <f t="shared" si="1"/>
        <v>122.11538461538461</v>
      </c>
      <c r="S66">
        <v>124.3</v>
      </c>
      <c r="T66">
        <v>119.6</v>
      </c>
      <c r="U66">
        <v>114.9</v>
      </c>
      <c r="V66">
        <v>118.9</v>
      </c>
      <c r="W66">
        <f t="shared" si="2"/>
        <v>353.4</v>
      </c>
      <c r="X66" s="3">
        <f t="shared" si="3"/>
        <v>117.8</v>
      </c>
      <c r="Y66">
        <v>116.7</v>
      </c>
      <c r="Z66">
        <v>112</v>
      </c>
      <c r="AA66">
        <v>115.8</v>
      </c>
      <c r="AB66">
        <f t="shared" si="4"/>
        <v>344.5</v>
      </c>
      <c r="AC66" s="3">
        <f t="shared" si="5"/>
        <v>114.83333333333333</v>
      </c>
      <c r="AD66">
        <v>112.6</v>
      </c>
      <c r="AE66">
        <v>111</v>
      </c>
      <c r="AF66">
        <v>113.6</v>
      </c>
      <c r="AG66">
        <v>120.2</v>
      </c>
      <c r="AH66">
        <v>110.1</v>
      </c>
      <c r="AI66">
        <v>113.7</v>
      </c>
      <c r="AJ66">
        <v>119.1</v>
      </c>
    </row>
    <row r="67" spans="1:36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f t="shared" ref="Q67:Q130" si="6">SUM(D67:P67)</f>
        <v>1582.7</v>
      </c>
      <c r="R67" s="3">
        <f t="shared" ref="R67:R130" si="7">AVERAGE(D67:P67)</f>
        <v>121.74615384615385</v>
      </c>
      <c r="S67">
        <v>121.1</v>
      </c>
      <c r="T67">
        <v>121.5</v>
      </c>
      <c r="U67">
        <v>118.1</v>
      </c>
      <c r="V67">
        <v>121</v>
      </c>
      <c r="W67">
        <f t="shared" ref="W67:W130" si="8">SUM(T67:V67)</f>
        <v>360.6</v>
      </c>
      <c r="X67" s="3">
        <f t="shared" ref="X67:X130" si="9">AVERAGE(T67:V67)</f>
        <v>120.2</v>
      </c>
      <c r="Y67">
        <v>116.7</v>
      </c>
      <c r="Z67">
        <v>114.7</v>
      </c>
      <c r="AA67">
        <v>116.7</v>
      </c>
      <c r="AB67">
        <f t="shared" ref="AB67:AB130" si="10">SUM(Y67:AA67)</f>
        <v>348.1</v>
      </c>
      <c r="AC67" s="3">
        <f t="shared" ref="AC67:AC130" si="11">AVERAGE(Y67:AA67)</f>
        <v>116.03333333333335</v>
      </c>
      <c r="AD67">
        <v>114.3</v>
      </c>
      <c r="AE67">
        <v>111.8</v>
      </c>
      <c r="AF67">
        <v>113.3</v>
      </c>
      <c r="AG67">
        <v>118.8</v>
      </c>
      <c r="AH67">
        <v>109.6</v>
      </c>
      <c r="AI67">
        <v>113.9</v>
      </c>
      <c r="AJ67">
        <v>120.1</v>
      </c>
    </row>
    <row r="68" spans="1:36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f t="shared" si="6"/>
        <v>1582</v>
      </c>
      <c r="R68" s="3">
        <f t="shared" si="7"/>
        <v>121.69230769230769</v>
      </c>
      <c r="S68">
        <v>120.8</v>
      </c>
      <c r="T68">
        <v>123.3</v>
      </c>
      <c r="U68">
        <v>120.5</v>
      </c>
      <c r="V68">
        <v>122.9</v>
      </c>
      <c r="W68">
        <f t="shared" si="8"/>
        <v>366.70000000000005</v>
      </c>
      <c r="X68" s="3">
        <f t="shared" si="9"/>
        <v>122.23333333333335</v>
      </c>
      <c r="Y68">
        <v>117.1</v>
      </c>
      <c r="Z68">
        <v>117.3</v>
      </c>
      <c r="AA68">
        <v>118.1</v>
      </c>
      <c r="AB68">
        <f t="shared" si="10"/>
        <v>352.5</v>
      </c>
      <c r="AC68" s="3">
        <f t="shared" si="11"/>
        <v>117.5</v>
      </c>
      <c r="AD68">
        <v>115.9</v>
      </c>
      <c r="AE68">
        <v>112</v>
      </c>
      <c r="AF68">
        <v>113.3</v>
      </c>
      <c r="AG68">
        <v>117.2</v>
      </c>
      <c r="AH68">
        <v>108.8</v>
      </c>
      <c r="AI68">
        <v>114.1</v>
      </c>
      <c r="AJ68">
        <v>121.1</v>
      </c>
    </row>
    <row r="69" spans="1:36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f t="shared" si="6"/>
        <v>1587.8</v>
      </c>
      <c r="R69" s="3">
        <f t="shared" si="7"/>
        <v>122.13846153846154</v>
      </c>
      <c r="S69">
        <v>125.8</v>
      </c>
      <c r="T69">
        <v>120.3</v>
      </c>
      <c r="U69">
        <v>115.4</v>
      </c>
      <c r="V69">
        <v>119.5</v>
      </c>
      <c r="W69">
        <f t="shared" si="8"/>
        <v>355.2</v>
      </c>
      <c r="X69" s="3">
        <f t="shared" si="9"/>
        <v>118.39999999999999</v>
      </c>
      <c r="Y69">
        <v>117.1</v>
      </c>
      <c r="Z69">
        <v>112.6</v>
      </c>
      <c r="AA69">
        <v>116.4</v>
      </c>
      <c r="AB69">
        <f t="shared" si="10"/>
        <v>346.1</v>
      </c>
      <c r="AC69" s="3">
        <f t="shared" si="11"/>
        <v>115.36666666666667</v>
      </c>
      <c r="AD69">
        <v>113</v>
      </c>
      <c r="AE69">
        <v>109.7</v>
      </c>
      <c r="AF69">
        <v>114</v>
      </c>
      <c r="AG69">
        <v>120.3</v>
      </c>
      <c r="AH69">
        <v>109.6</v>
      </c>
      <c r="AI69">
        <v>113.4</v>
      </c>
      <c r="AJ69">
        <v>119</v>
      </c>
    </row>
    <row r="70" spans="1:36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f t="shared" si="6"/>
        <v>1583.2</v>
      </c>
      <c r="R70" s="3">
        <f t="shared" si="7"/>
        <v>121.78461538461539</v>
      </c>
      <c r="S70">
        <v>122.1</v>
      </c>
      <c r="T70">
        <v>122.1</v>
      </c>
      <c r="U70">
        <v>118.4</v>
      </c>
      <c r="V70">
        <v>121.6</v>
      </c>
      <c r="W70">
        <f t="shared" si="8"/>
        <v>362.1</v>
      </c>
      <c r="X70" s="3">
        <f t="shared" si="9"/>
        <v>120.7</v>
      </c>
      <c r="Y70">
        <v>117.1</v>
      </c>
      <c r="Z70">
        <v>115.5</v>
      </c>
      <c r="AA70">
        <v>117.3</v>
      </c>
      <c r="AB70">
        <f t="shared" si="10"/>
        <v>349.9</v>
      </c>
      <c r="AC70" s="3">
        <f t="shared" si="11"/>
        <v>116.63333333333333</v>
      </c>
      <c r="AD70">
        <v>114.8</v>
      </c>
      <c r="AE70">
        <v>110.8</v>
      </c>
      <c r="AF70">
        <v>113.7</v>
      </c>
      <c r="AG70">
        <v>119</v>
      </c>
      <c r="AH70">
        <v>109.1</v>
      </c>
      <c r="AI70">
        <v>113.8</v>
      </c>
      <c r="AJ70">
        <v>120.1</v>
      </c>
    </row>
    <row r="71" spans="1:36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f t="shared" si="6"/>
        <v>1569.6</v>
      </c>
      <c r="R71" s="3">
        <f t="shared" si="7"/>
        <v>120.73846153846154</v>
      </c>
      <c r="S71">
        <v>121.7</v>
      </c>
      <c r="T71">
        <v>123.8</v>
      </c>
      <c r="U71">
        <v>120.6</v>
      </c>
      <c r="V71">
        <v>123.3</v>
      </c>
      <c r="W71">
        <f t="shared" si="8"/>
        <v>367.7</v>
      </c>
      <c r="X71" s="3">
        <f t="shared" si="9"/>
        <v>122.56666666666666</v>
      </c>
      <c r="Y71">
        <v>116.5</v>
      </c>
      <c r="Z71">
        <v>117.4</v>
      </c>
      <c r="AA71">
        <v>118.2</v>
      </c>
      <c r="AB71">
        <f t="shared" si="10"/>
        <v>352.1</v>
      </c>
      <c r="AC71" s="3">
        <f t="shared" si="11"/>
        <v>117.36666666666667</v>
      </c>
      <c r="AD71">
        <v>116.2</v>
      </c>
      <c r="AE71">
        <v>111.5</v>
      </c>
      <c r="AF71">
        <v>113.3</v>
      </c>
      <c r="AG71">
        <v>117.7</v>
      </c>
      <c r="AH71">
        <v>109.4</v>
      </c>
      <c r="AI71">
        <v>114.2</v>
      </c>
      <c r="AJ71">
        <v>120.3</v>
      </c>
    </row>
    <row r="72" spans="1:36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f t="shared" si="6"/>
        <v>1577.1999999999998</v>
      </c>
      <c r="R72" s="3">
        <f t="shared" si="7"/>
        <v>121.32307692307691</v>
      </c>
      <c r="S72">
        <v>126.4</v>
      </c>
      <c r="T72">
        <v>120.7</v>
      </c>
      <c r="U72">
        <v>115.8</v>
      </c>
      <c r="V72">
        <v>120</v>
      </c>
      <c r="W72">
        <f t="shared" si="8"/>
        <v>356.5</v>
      </c>
      <c r="X72" s="3">
        <f t="shared" si="9"/>
        <v>118.83333333333333</v>
      </c>
      <c r="Y72">
        <v>116.5</v>
      </c>
      <c r="Z72">
        <v>113</v>
      </c>
      <c r="AA72">
        <v>116.8</v>
      </c>
      <c r="AB72">
        <f t="shared" si="10"/>
        <v>346.3</v>
      </c>
      <c r="AC72" s="3">
        <f t="shared" si="11"/>
        <v>115.43333333333334</v>
      </c>
      <c r="AD72">
        <v>113.2</v>
      </c>
      <c r="AE72">
        <v>108.8</v>
      </c>
      <c r="AF72">
        <v>114.3</v>
      </c>
      <c r="AG72">
        <v>120.7</v>
      </c>
      <c r="AH72">
        <v>110.4</v>
      </c>
      <c r="AI72">
        <v>113.4</v>
      </c>
      <c r="AJ72">
        <v>118.4</v>
      </c>
    </row>
    <row r="73" spans="1:36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f t="shared" si="6"/>
        <v>1571.6999999999998</v>
      </c>
      <c r="R73" s="3">
        <f t="shared" si="7"/>
        <v>120.89999999999999</v>
      </c>
      <c r="S73">
        <v>123</v>
      </c>
      <c r="T73">
        <v>122.6</v>
      </c>
      <c r="U73">
        <v>118.6</v>
      </c>
      <c r="V73">
        <v>122</v>
      </c>
      <c r="W73">
        <f t="shared" si="8"/>
        <v>363.2</v>
      </c>
      <c r="X73" s="3">
        <f t="shared" si="9"/>
        <v>121.06666666666666</v>
      </c>
      <c r="Y73">
        <v>116.5</v>
      </c>
      <c r="Z73">
        <v>115.7</v>
      </c>
      <c r="AA73">
        <v>117.5</v>
      </c>
      <c r="AB73">
        <f t="shared" si="10"/>
        <v>349.7</v>
      </c>
      <c r="AC73" s="3">
        <f t="shared" si="11"/>
        <v>116.56666666666666</v>
      </c>
      <c r="AD73">
        <v>115.1</v>
      </c>
      <c r="AE73">
        <v>110.1</v>
      </c>
      <c r="AF73">
        <v>113.9</v>
      </c>
      <c r="AG73">
        <v>119.5</v>
      </c>
      <c r="AH73">
        <v>109.8</v>
      </c>
      <c r="AI73">
        <v>113.8</v>
      </c>
      <c r="AJ73">
        <v>119.4</v>
      </c>
    </row>
    <row r="74" spans="1:36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f t="shared" si="6"/>
        <v>1568.1</v>
      </c>
      <c r="R74" s="3">
        <f t="shared" si="7"/>
        <v>120.62307692307692</v>
      </c>
      <c r="S74">
        <v>122.7</v>
      </c>
      <c r="T74">
        <v>124.4</v>
      </c>
      <c r="U74">
        <v>121.6</v>
      </c>
      <c r="V74">
        <v>124</v>
      </c>
      <c r="W74">
        <f t="shared" si="8"/>
        <v>370</v>
      </c>
      <c r="X74" s="3">
        <f t="shared" si="9"/>
        <v>123.33333333333333</v>
      </c>
      <c r="Y74">
        <v>117.3</v>
      </c>
      <c r="Z74">
        <v>118.4</v>
      </c>
      <c r="AA74">
        <v>118.9</v>
      </c>
      <c r="AB74">
        <f t="shared" si="10"/>
        <v>354.6</v>
      </c>
      <c r="AC74" s="3">
        <f t="shared" si="11"/>
        <v>118.2</v>
      </c>
      <c r="AD74">
        <v>116.6</v>
      </c>
      <c r="AE74">
        <v>111</v>
      </c>
      <c r="AF74">
        <v>114</v>
      </c>
      <c r="AG74">
        <v>118.2</v>
      </c>
      <c r="AH74">
        <v>110.2</v>
      </c>
      <c r="AI74">
        <v>114.5</v>
      </c>
      <c r="AJ74">
        <v>120.3</v>
      </c>
    </row>
    <row r="75" spans="1:36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f t="shared" si="6"/>
        <v>1574.8999999999999</v>
      </c>
      <c r="R75" s="3">
        <f t="shared" si="7"/>
        <v>121.14615384615384</v>
      </c>
      <c r="S75">
        <v>127.4</v>
      </c>
      <c r="T75">
        <v>121</v>
      </c>
      <c r="U75">
        <v>116.1</v>
      </c>
      <c r="V75">
        <v>120.2</v>
      </c>
      <c r="W75">
        <f t="shared" si="8"/>
        <v>357.3</v>
      </c>
      <c r="X75" s="3">
        <f t="shared" si="9"/>
        <v>119.10000000000001</v>
      </c>
      <c r="Y75">
        <v>117.3</v>
      </c>
      <c r="Z75">
        <v>113.4</v>
      </c>
      <c r="AA75">
        <v>117.2</v>
      </c>
      <c r="AB75">
        <f t="shared" si="10"/>
        <v>347.9</v>
      </c>
      <c r="AC75" s="3">
        <f t="shared" si="11"/>
        <v>115.96666666666665</v>
      </c>
      <c r="AD75">
        <v>113.7</v>
      </c>
      <c r="AE75">
        <v>107.9</v>
      </c>
      <c r="AF75">
        <v>114.6</v>
      </c>
      <c r="AG75">
        <v>120.8</v>
      </c>
      <c r="AH75">
        <v>111.4</v>
      </c>
      <c r="AI75">
        <v>113.4</v>
      </c>
      <c r="AJ75">
        <v>118.5</v>
      </c>
    </row>
    <row r="76" spans="1:36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f t="shared" si="6"/>
        <v>1569.3</v>
      </c>
      <c r="R76" s="3">
        <f t="shared" si="7"/>
        <v>120.71538461538461</v>
      </c>
      <c r="S76">
        <v>124</v>
      </c>
      <c r="T76">
        <v>123.1</v>
      </c>
      <c r="U76">
        <v>119.3</v>
      </c>
      <c r="V76">
        <v>122.5</v>
      </c>
      <c r="W76">
        <f t="shared" si="8"/>
        <v>364.9</v>
      </c>
      <c r="X76" s="3">
        <f t="shared" si="9"/>
        <v>121.63333333333333</v>
      </c>
      <c r="Y76">
        <v>117.3</v>
      </c>
      <c r="Z76">
        <v>116.5</v>
      </c>
      <c r="AA76">
        <v>118.1</v>
      </c>
      <c r="AB76">
        <f t="shared" si="10"/>
        <v>351.9</v>
      </c>
      <c r="AC76" s="3">
        <f t="shared" si="11"/>
        <v>117.3</v>
      </c>
      <c r="AD76">
        <v>115.5</v>
      </c>
      <c r="AE76">
        <v>109.4</v>
      </c>
      <c r="AF76">
        <v>114.3</v>
      </c>
      <c r="AG76">
        <v>119.7</v>
      </c>
      <c r="AH76">
        <v>110.7</v>
      </c>
      <c r="AI76">
        <v>114</v>
      </c>
      <c r="AJ76">
        <v>119.5</v>
      </c>
    </row>
    <row r="77" spans="1:36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f t="shared" si="6"/>
        <v>1570.5999999999997</v>
      </c>
      <c r="R77" s="3">
        <f t="shared" si="7"/>
        <v>120.81538461538459</v>
      </c>
      <c r="S77">
        <v>124.2</v>
      </c>
      <c r="T77">
        <v>125.4</v>
      </c>
      <c r="U77">
        <v>122.7</v>
      </c>
      <c r="V77">
        <v>125</v>
      </c>
      <c r="W77">
        <f t="shared" si="8"/>
        <v>373.1</v>
      </c>
      <c r="X77" s="3">
        <f t="shared" si="9"/>
        <v>124.36666666666667</v>
      </c>
      <c r="Y77">
        <v>118.1</v>
      </c>
      <c r="Z77">
        <v>120</v>
      </c>
      <c r="AA77">
        <v>119.6</v>
      </c>
      <c r="AB77">
        <f t="shared" si="10"/>
        <v>357.7</v>
      </c>
      <c r="AC77" s="3">
        <f t="shared" si="11"/>
        <v>119.23333333333333</v>
      </c>
      <c r="AD77">
        <v>117.7</v>
      </c>
      <c r="AE77">
        <v>110.9</v>
      </c>
      <c r="AF77">
        <v>114.8</v>
      </c>
      <c r="AG77">
        <v>118.7</v>
      </c>
      <c r="AH77">
        <v>110.8</v>
      </c>
      <c r="AI77">
        <v>115</v>
      </c>
      <c r="AJ77">
        <v>120.6</v>
      </c>
    </row>
    <row r="78" spans="1:36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f t="shared" si="6"/>
        <v>1571.1000000000001</v>
      </c>
      <c r="R78" s="3">
        <f t="shared" si="7"/>
        <v>120.85384615384616</v>
      </c>
      <c r="S78">
        <v>128.1</v>
      </c>
      <c r="T78">
        <v>121.3</v>
      </c>
      <c r="U78">
        <v>116.5</v>
      </c>
      <c r="V78">
        <v>120.6</v>
      </c>
      <c r="W78">
        <f t="shared" si="8"/>
        <v>358.4</v>
      </c>
      <c r="X78" s="3">
        <f t="shared" si="9"/>
        <v>119.46666666666665</v>
      </c>
      <c r="Y78">
        <v>118.1</v>
      </c>
      <c r="Z78">
        <v>114</v>
      </c>
      <c r="AA78">
        <v>117.7</v>
      </c>
      <c r="AB78">
        <f t="shared" si="10"/>
        <v>349.8</v>
      </c>
      <c r="AC78" s="3">
        <f t="shared" si="11"/>
        <v>116.60000000000001</v>
      </c>
      <c r="AD78">
        <v>114.1</v>
      </c>
      <c r="AE78">
        <v>106.8</v>
      </c>
      <c r="AF78">
        <v>114.9</v>
      </c>
      <c r="AG78">
        <v>120.4</v>
      </c>
      <c r="AH78">
        <v>111.7</v>
      </c>
      <c r="AI78">
        <v>113.2</v>
      </c>
      <c r="AJ78">
        <v>118.7</v>
      </c>
    </row>
    <row r="79" spans="1:36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f t="shared" si="6"/>
        <v>1569.3999999999996</v>
      </c>
      <c r="R79" s="3">
        <f t="shared" si="7"/>
        <v>120.72307692307689</v>
      </c>
      <c r="S79">
        <v>125.2</v>
      </c>
      <c r="T79">
        <v>123.8</v>
      </c>
      <c r="U79">
        <v>120.1</v>
      </c>
      <c r="V79">
        <v>123.3</v>
      </c>
      <c r="W79">
        <f t="shared" si="8"/>
        <v>367.2</v>
      </c>
      <c r="X79" s="3">
        <f t="shared" si="9"/>
        <v>122.39999999999999</v>
      </c>
      <c r="Y79">
        <v>118.1</v>
      </c>
      <c r="Z79">
        <v>117.7</v>
      </c>
      <c r="AA79">
        <v>118.7</v>
      </c>
      <c r="AB79">
        <f t="shared" si="10"/>
        <v>354.5</v>
      </c>
      <c r="AC79" s="3">
        <f t="shared" si="11"/>
        <v>118.16666666666667</v>
      </c>
      <c r="AD79">
        <v>116.3</v>
      </c>
      <c r="AE79">
        <v>108.7</v>
      </c>
      <c r="AF79">
        <v>114.9</v>
      </c>
      <c r="AG79">
        <v>119.7</v>
      </c>
      <c r="AH79">
        <v>111.2</v>
      </c>
      <c r="AI79">
        <v>114.1</v>
      </c>
      <c r="AJ79">
        <v>119.7</v>
      </c>
    </row>
    <row r="80" spans="1:36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f t="shared" si="6"/>
        <v>1571.5</v>
      </c>
      <c r="R80" s="3">
        <f t="shared" si="7"/>
        <v>120.88461538461539</v>
      </c>
      <c r="S80">
        <v>124.7</v>
      </c>
      <c r="T80">
        <v>126</v>
      </c>
      <c r="U80">
        <v>122.9</v>
      </c>
      <c r="V80">
        <v>125.5</v>
      </c>
      <c r="W80">
        <f t="shared" si="8"/>
        <v>374.4</v>
      </c>
      <c r="X80" s="3">
        <f t="shared" si="9"/>
        <v>124.8</v>
      </c>
      <c r="Y80">
        <v>118.6</v>
      </c>
      <c r="Z80">
        <v>120.6</v>
      </c>
      <c r="AA80">
        <v>120.2</v>
      </c>
      <c r="AB80">
        <f t="shared" si="10"/>
        <v>359.4</v>
      </c>
      <c r="AC80" s="3">
        <f t="shared" si="11"/>
        <v>119.8</v>
      </c>
      <c r="AD80">
        <v>118.2</v>
      </c>
      <c r="AE80">
        <v>111.6</v>
      </c>
      <c r="AF80">
        <v>115.5</v>
      </c>
      <c r="AG80">
        <v>119.4</v>
      </c>
      <c r="AH80">
        <v>110.8</v>
      </c>
      <c r="AI80">
        <v>115.5</v>
      </c>
      <c r="AJ80">
        <v>121.1</v>
      </c>
    </row>
    <row r="81" spans="1:36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f t="shared" si="6"/>
        <v>1568.0000000000002</v>
      </c>
      <c r="R81" s="3">
        <f t="shared" si="7"/>
        <v>120.61538461538463</v>
      </c>
      <c r="S81">
        <v>128.80000000000001</v>
      </c>
      <c r="T81">
        <v>121.7</v>
      </c>
      <c r="U81">
        <v>116.9</v>
      </c>
      <c r="V81">
        <v>120.9</v>
      </c>
      <c r="W81">
        <f t="shared" si="8"/>
        <v>359.5</v>
      </c>
      <c r="X81" s="3">
        <f t="shared" si="9"/>
        <v>119.83333333333333</v>
      </c>
      <c r="Y81">
        <v>118.6</v>
      </c>
      <c r="Z81">
        <v>114.4</v>
      </c>
      <c r="AA81">
        <v>118</v>
      </c>
      <c r="AB81">
        <f t="shared" si="10"/>
        <v>351</v>
      </c>
      <c r="AC81" s="3">
        <f t="shared" si="11"/>
        <v>117</v>
      </c>
      <c r="AD81">
        <v>114.3</v>
      </c>
      <c r="AE81">
        <v>108.4</v>
      </c>
      <c r="AF81">
        <v>115.4</v>
      </c>
      <c r="AG81">
        <v>120.6</v>
      </c>
      <c r="AH81">
        <v>111.3</v>
      </c>
      <c r="AI81">
        <v>113.8</v>
      </c>
      <c r="AJ81">
        <v>119.1</v>
      </c>
    </row>
    <row r="82" spans="1:36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f t="shared" si="6"/>
        <v>1569.1</v>
      </c>
      <c r="R82" s="3">
        <f t="shared" si="7"/>
        <v>120.69999999999999</v>
      </c>
      <c r="S82">
        <v>125.8</v>
      </c>
      <c r="T82">
        <v>124.3</v>
      </c>
      <c r="U82">
        <v>120.4</v>
      </c>
      <c r="V82">
        <v>123.7</v>
      </c>
      <c r="W82">
        <f t="shared" si="8"/>
        <v>368.4</v>
      </c>
      <c r="X82" s="3">
        <f t="shared" si="9"/>
        <v>122.8</v>
      </c>
      <c r="Y82">
        <v>118.6</v>
      </c>
      <c r="Z82">
        <v>118.3</v>
      </c>
      <c r="AA82">
        <v>119.2</v>
      </c>
      <c r="AB82">
        <f t="shared" si="10"/>
        <v>356.09999999999997</v>
      </c>
      <c r="AC82" s="3">
        <f t="shared" si="11"/>
        <v>118.69999999999999</v>
      </c>
      <c r="AD82">
        <v>116.7</v>
      </c>
      <c r="AE82">
        <v>109.9</v>
      </c>
      <c r="AF82">
        <v>115.4</v>
      </c>
      <c r="AG82">
        <v>120.1</v>
      </c>
      <c r="AH82">
        <v>111</v>
      </c>
      <c r="AI82">
        <v>114.7</v>
      </c>
      <c r="AJ82">
        <v>120.2</v>
      </c>
    </row>
    <row r="83" spans="1:36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f t="shared" si="6"/>
        <v>1577.2</v>
      </c>
      <c r="R83" s="3">
        <f t="shared" si="7"/>
        <v>121.32307692307693</v>
      </c>
      <c r="S83">
        <v>125.7</v>
      </c>
      <c r="T83">
        <v>126.4</v>
      </c>
      <c r="U83">
        <v>123.3</v>
      </c>
      <c r="V83">
        <v>126</v>
      </c>
      <c r="W83">
        <f t="shared" si="8"/>
        <v>375.7</v>
      </c>
      <c r="X83" s="3">
        <f t="shared" si="9"/>
        <v>125.23333333333333</v>
      </c>
      <c r="Y83">
        <v>119.2</v>
      </c>
      <c r="Z83">
        <v>121.2</v>
      </c>
      <c r="AA83">
        <v>120.9</v>
      </c>
      <c r="AB83">
        <f t="shared" si="10"/>
        <v>361.3</v>
      </c>
      <c r="AC83" s="3">
        <f t="shared" si="11"/>
        <v>120.43333333333334</v>
      </c>
      <c r="AD83">
        <v>118.6</v>
      </c>
      <c r="AE83">
        <v>111.9</v>
      </c>
      <c r="AF83">
        <v>116.2</v>
      </c>
      <c r="AG83">
        <v>119.9</v>
      </c>
      <c r="AH83">
        <v>111.6</v>
      </c>
      <c r="AI83">
        <v>116</v>
      </c>
      <c r="AJ83">
        <v>121.5</v>
      </c>
    </row>
    <row r="84" spans="1:36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f t="shared" si="6"/>
        <v>1576.1</v>
      </c>
      <c r="R84" s="3">
        <f t="shared" si="7"/>
        <v>121.23846153846154</v>
      </c>
      <c r="S84">
        <v>130.1</v>
      </c>
      <c r="T84">
        <v>122.1</v>
      </c>
      <c r="U84">
        <v>117.2</v>
      </c>
      <c r="V84">
        <v>121.3</v>
      </c>
      <c r="W84">
        <f t="shared" si="8"/>
        <v>360.6</v>
      </c>
      <c r="X84" s="3">
        <f t="shared" si="9"/>
        <v>120.2</v>
      </c>
      <c r="Y84">
        <v>119.2</v>
      </c>
      <c r="Z84">
        <v>114.7</v>
      </c>
      <c r="AA84">
        <v>118.4</v>
      </c>
      <c r="AB84">
        <f t="shared" si="10"/>
        <v>352.3</v>
      </c>
      <c r="AC84" s="3">
        <f t="shared" si="11"/>
        <v>117.43333333333334</v>
      </c>
      <c r="AD84">
        <v>114.6</v>
      </c>
      <c r="AE84">
        <v>108.4</v>
      </c>
      <c r="AF84">
        <v>115.6</v>
      </c>
      <c r="AG84">
        <v>121.7</v>
      </c>
      <c r="AH84">
        <v>111.8</v>
      </c>
      <c r="AI84">
        <v>114.2</v>
      </c>
      <c r="AJ84">
        <v>119.7</v>
      </c>
    </row>
    <row r="85" spans="1:36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f t="shared" si="6"/>
        <v>1575.7</v>
      </c>
      <c r="R85" s="3">
        <f t="shared" si="7"/>
        <v>121.20769230769231</v>
      </c>
      <c r="S85">
        <v>126.9</v>
      </c>
      <c r="T85">
        <v>124.7</v>
      </c>
      <c r="U85">
        <v>120.8</v>
      </c>
      <c r="V85">
        <v>124.1</v>
      </c>
      <c r="W85">
        <f t="shared" si="8"/>
        <v>369.6</v>
      </c>
      <c r="X85" s="3">
        <f t="shared" si="9"/>
        <v>123.2</v>
      </c>
      <c r="Y85">
        <v>119.2</v>
      </c>
      <c r="Z85">
        <v>118.7</v>
      </c>
      <c r="AA85">
        <v>119.7</v>
      </c>
      <c r="AB85">
        <f t="shared" si="10"/>
        <v>357.6</v>
      </c>
      <c r="AC85" s="3">
        <f t="shared" si="11"/>
        <v>119.2</v>
      </c>
      <c r="AD85">
        <v>117.1</v>
      </c>
      <c r="AE85">
        <v>110.1</v>
      </c>
      <c r="AF85">
        <v>115.9</v>
      </c>
      <c r="AG85">
        <v>121</v>
      </c>
      <c r="AH85">
        <v>111.7</v>
      </c>
      <c r="AI85">
        <v>115.1</v>
      </c>
      <c r="AJ85">
        <v>120.7</v>
      </c>
    </row>
    <row r="86" spans="1:36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f t="shared" si="6"/>
        <v>1587.7</v>
      </c>
      <c r="R86" s="3">
        <f t="shared" si="7"/>
        <v>122.13076923076923</v>
      </c>
      <c r="S86">
        <v>126.7</v>
      </c>
      <c r="T86">
        <v>127.3</v>
      </c>
      <c r="U86">
        <v>124.1</v>
      </c>
      <c r="V86">
        <v>126.8</v>
      </c>
      <c r="W86">
        <f t="shared" si="8"/>
        <v>378.2</v>
      </c>
      <c r="X86" s="3">
        <f t="shared" si="9"/>
        <v>126.06666666666666</v>
      </c>
      <c r="Y86">
        <v>119.6</v>
      </c>
      <c r="Z86">
        <v>121.9</v>
      </c>
      <c r="AA86">
        <v>121.5</v>
      </c>
      <c r="AB86">
        <f t="shared" si="10"/>
        <v>363</v>
      </c>
      <c r="AC86" s="3">
        <f t="shared" si="11"/>
        <v>121</v>
      </c>
      <c r="AD86">
        <v>119.4</v>
      </c>
      <c r="AE86">
        <v>113.3</v>
      </c>
      <c r="AF86">
        <v>116.7</v>
      </c>
      <c r="AG86">
        <v>120.5</v>
      </c>
      <c r="AH86">
        <v>112.3</v>
      </c>
      <c r="AI86">
        <v>116.9</v>
      </c>
      <c r="AJ86">
        <v>122.4</v>
      </c>
    </row>
    <row r="87" spans="1:36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f t="shared" si="6"/>
        <v>1598.9</v>
      </c>
      <c r="R87" s="3">
        <f t="shared" si="7"/>
        <v>122.9923076923077</v>
      </c>
      <c r="S87">
        <v>131.30000000000001</v>
      </c>
      <c r="T87">
        <v>122.4</v>
      </c>
      <c r="U87">
        <v>117.4</v>
      </c>
      <c r="V87">
        <v>121.6</v>
      </c>
      <c r="W87">
        <f t="shared" si="8"/>
        <v>361.4</v>
      </c>
      <c r="X87" s="3">
        <f t="shared" si="9"/>
        <v>120.46666666666665</v>
      </c>
      <c r="Y87">
        <v>119.6</v>
      </c>
      <c r="Z87">
        <v>114.9</v>
      </c>
      <c r="AA87">
        <v>118.7</v>
      </c>
      <c r="AB87">
        <f t="shared" si="10"/>
        <v>353.2</v>
      </c>
      <c r="AC87" s="3">
        <f t="shared" si="11"/>
        <v>117.73333333333333</v>
      </c>
      <c r="AD87">
        <v>114.9</v>
      </c>
      <c r="AE87">
        <v>110.8</v>
      </c>
      <c r="AF87">
        <v>116</v>
      </c>
      <c r="AG87">
        <v>122</v>
      </c>
      <c r="AH87">
        <v>112.4</v>
      </c>
      <c r="AI87">
        <v>115.2</v>
      </c>
      <c r="AJ87">
        <v>120.7</v>
      </c>
    </row>
    <row r="88" spans="1:36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f t="shared" si="6"/>
        <v>1590.4</v>
      </c>
      <c r="R88" s="3">
        <f t="shared" si="7"/>
        <v>122.33846153846154</v>
      </c>
      <c r="S88">
        <v>127.9</v>
      </c>
      <c r="T88">
        <v>125.4</v>
      </c>
      <c r="U88">
        <v>121.3</v>
      </c>
      <c r="V88">
        <v>124.7</v>
      </c>
      <c r="W88">
        <f t="shared" si="8"/>
        <v>371.4</v>
      </c>
      <c r="X88" s="3">
        <f t="shared" si="9"/>
        <v>123.8</v>
      </c>
      <c r="Y88">
        <v>119.6</v>
      </c>
      <c r="Z88">
        <v>119.2</v>
      </c>
      <c r="AA88">
        <v>120.2</v>
      </c>
      <c r="AB88">
        <f t="shared" si="10"/>
        <v>359</v>
      </c>
      <c r="AC88" s="3">
        <f t="shared" si="11"/>
        <v>119.66666666666667</v>
      </c>
      <c r="AD88">
        <v>117.7</v>
      </c>
      <c r="AE88">
        <v>112</v>
      </c>
      <c r="AF88">
        <v>116.3</v>
      </c>
      <c r="AG88">
        <v>121.4</v>
      </c>
      <c r="AH88">
        <v>112.3</v>
      </c>
      <c r="AI88">
        <v>116.1</v>
      </c>
      <c r="AJ88">
        <v>121.6</v>
      </c>
    </row>
    <row r="89" spans="1:36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f t="shared" si="6"/>
        <v>1617.8999999999999</v>
      </c>
      <c r="R89" s="3">
        <f t="shared" si="7"/>
        <v>124.45384615384614</v>
      </c>
      <c r="S89">
        <v>128.19999999999999</v>
      </c>
      <c r="T89">
        <v>128.4</v>
      </c>
      <c r="U89">
        <v>125.1</v>
      </c>
      <c r="V89">
        <v>128</v>
      </c>
      <c r="W89">
        <f t="shared" si="8"/>
        <v>381.5</v>
      </c>
      <c r="X89" s="3">
        <f t="shared" si="9"/>
        <v>127.16666666666667</v>
      </c>
      <c r="Y89">
        <v>119</v>
      </c>
      <c r="Z89">
        <v>122.6</v>
      </c>
      <c r="AA89">
        <v>122.8</v>
      </c>
      <c r="AB89">
        <f t="shared" si="10"/>
        <v>364.4</v>
      </c>
      <c r="AC89" s="3">
        <f t="shared" si="11"/>
        <v>121.46666666666665</v>
      </c>
      <c r="AD89">
        <v>120.4</v>
      </c>
      <c r="AE89">
        <v>114.2</v>
      </c>
      <c r="AF89">
        <v>117.9</v>
      </c>
      <c r="AG89">
        <v>122</v>
      </c>
      <c r="AH89">
        <v>113</v>
      </c>
      <c r="AI89">
        <v>117.9</v>
      </c>
      <c r="AJ89">
        <v>124.1</v>
      </c>
    </row>
    <row r="90" spans="1:36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f t="shared" si="6"/>
        <v>1636.6</v>
      </c>
      <c r="R90" s="3">
        <f t="shared" si="7"/>
        <v>125.89230769230768</v>
      </c>
      <c r="S90">
        <v>132.1</v>
      </c>
      <c r="T90">
        <v>123.2</v>
      </c>
      <c r="U90">
        <v>117.6</v>
      </c>
      <c r="V90">
        <v>122.3</v>
      </c>
      <c r="W90">
        <f t="shared" si="8"/>
        <v>363.1</v>
      </c>
      <c r="X90" s="3">
        <f t="shared" si="9"/>
        <v>121.03333333333335</v>
      </c>
      <c r="Y90">
        <v>119</v>
      </c>
      <c r="Z90">
        <v>115.1</v>
      </c>
      <c r="AA90">
        <v>119.2</v>
      </c>
      <c r="AB90">
        <f t="shared" si="10"/>
        <v>353.3</v>
      </c>
      <c r="AC90" s="3">
        <f t="shared" si="11"/>
        <v>117.76666666666667</v>
      </c>
      <c r="AD90">
        <v>115.4</v>
      </c>
      <c r="AE90">
        <v>111.7</v>
      </c>
      <c r="AF90">
        <v>116.2</v>
      </c>
      <c r="AG90">
        <v>123.8</v>
      </c>
      <c r="AH90">
        <v>112.5</v>
      </c>
      <c r="AI90">
        <v>116</v>
      </c>
      <c r="AJ90">
        <v>121.7</v>
      </c>
    </row>
    <row r="91" spans="1:36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f t="shared" si="6"/>
        <v>1623.5</v>
      </c>
      <c r="R91" s="3">
        <f t="shared" si="7"/>
        <v>124.88461538461539</v>
      </c>
      <c r="S91">
        <v>129.19999999999999</v>
      </c>
      <c r="T91">
        <v>126.4</v>
      </c>
      <c r="U91">
        <v>122</v>
      </c>
      <c r="V91">
        <v>125.7</v>
      </c>
      <c r="W91">
        <f t="shared" si="8"/>
        <v>374.1</v>
      </c>
      <c r="X91" s="3">
        <f t="shared" si="9"/>
        <v>124.7</v>
      </c>
      <c r="Y91">
        <v>119</v>
      </c>
      <c r="Z91">
        <v>119.8</v>
      </c>
      <c r="AA91">
        <v>121.1</v>
      </c>
      <c r="AB91">
        <f t="shared" si="10"/>
        <v>359.9</v>
      </c>
      <c r="AC91" s="3">
        <f t="shared" si="11"/>
        <v>119.96666666666665</v>
      </c>
      <c r="AD91">
        <v>118.5</v>
      </c>
      <c r="AE91">
        <v>112.9</v>
      </c>
      <c r="AF91">
        <v>116.9</v>
      </c>
      <c r="AG91">
        <v>123.1</v>
      </c>
      <c r="AH91">
        <v>112.8</v>
      </c>
      <c r="AI91">
        <v>117</v>
      </c>
      <c r="AJ91">
        <v>123</v>
      </c>
    </row>
    <row r="92" spans="1:36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f t="shared" si="6"/>
        <v>1625.3</v>
      </c>
      <c r="R92" s="3">
        <f t="shared" si="7"/>
        <v>125.02307692307691</v>
      </c>
      <c r="S92">
        <v>129.4</v>
      </c>
      <c r="T92">
        <v>128.80000000000001</v>
      </c>
      <c r="U92">
        <v>125.5</v>
      </c>
      <c r="V92">
        <v>128.30000000000001</v>
      </c>
      <c r="W92">
        <f t="shared" si="8"/>
        <v>382.6</v>
      </c>
      <c r="X92" s="3">
        <f t="shared" si="9"/>
        <v>127.53333333333335</v>
      </c>
      <c r="Y92">
        <v>119.9</v>
      </c>
      <c r="Z92">
        <v>123</v>
      </c>
      <c r="AA92">
        <v>123</v>
      </c>
      <c r="AB92">
        <f t="shared" si="10"/>
        <v>365.9</v>
      </c>
      <c r="AC92" s="3">
        <f t="shared" si="11"/>
        <v>121.96666666666665</v>
      </c>
      <c r="AD92">
        <v>120.8</v>
      </c>
      <c r="AE92">
        <v>114.1</v>
      </c>
      <c r="AF92">
        <v>118</v>
      </c>
      <c r="AG92">
        <v>122.9</v>
      </c>
      <c r="AH92">
        <v>112.7</v>
      </c>
      <c r="AI92">
        <v>118.1</v>
      </c>
      <c r="AJ92">
        <v>124.7</v>
      </c>
    </row>
    <row r="93" spans="1:36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f t="shared" si="6"/>
        <v>1642.8999999999999</v>
      </c>
      <c r="R93" s="3">
        <f t="shared" si="7"/>
        <v>126.37692307692306</v>
      </c>
      <c r="S93">
        <v>133.1</v>
      </c>
      <c r="T93">
        <v>123.5</v>
      </c>
      <c r="U93">
        <v>117.9</v>
      </c>
      <c r="V93">
        <v>122.7</v>
      </c>
      <c r="W93">
        <f t="shared" si="8"/>
        <v>364.1</v>
      </c>
      <c r="X93" s="3">
        <f t="shared" si="9"/>
        <v>121.36666666666667</v>
      </c>
      <c r="Y93">
        <v>119.9</v>
      </c>
      <c r="Z93">
        <v>115.3</v>
      </c>
      <c r="AA93">
        <v>119.5</v>
      </c>
      <c r="AB93">
        <f t="shared" si="10"/>
        <v>354.7</v>
      </c>
      <c r="AC93" s="3">
        <f t="shared" si="11"/>
        <v>118.23333333333333</v>
      </c>
      <c r="AD93">
        <v>116</v>
      </c>
      <c r="AE93">
        <v>111.5</v>
      </c>
      <c r="AF93">
        <v>116.6</v>
      </c>
      <c r="AG93">
        <v>125.4</v>
      </c>
      <c r="AH93">
        <v>111.7</v>
      </c>
      <c r="AI93">
        <v>116.3</v>
      </c>
      <c r="AJ93">
        <v>122.4</v>
      </c>
    </row>
    <row r="94" spans="1:36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f t="shared" si="6"/>
        <v>1630.6000000000001</v>
      </c>
      <c r="R94" s="3">
        <f t="shared" si="7"/>
        <v>125.43076923076924</v>
      </c>
      <c r="S94">
        <v>130.4</v>
      </c>
      <c r="T94">
        <v>126.7</v>
      </c>
      <c r="U94">
        <v>122.3</v>
      </c>
      <c r="V94">
        <v>126.1</v>
      </c>
      <c r="W94">
        <f t="shared" si="8"/>
        <v>375.1</v>
      </c>
      <c r="X94" s="3">
        <f t="shared" si="9"/>
        <v>125.03333333333335</v>
      </c>
      <c r="Y94">
        <v>119.9</v>
      </c>
      <c r="Z94">
        <v>120.1</v>
      </c>
      <c r="AA94">
        <v>121.3</v>
      </c>
      <c r="AB94">
        <f t="shared" si="10"/>
        <v>361.3</v>
      </c>
      <c r="AC94" s="3">
        <f t="shared" si="11"/>
        <v>120.43333333333334</v>
      </c>
      <c r="AD94">
        <v>119</v>
      </c>
      <c r="AE94">
        <v>112.7</v>
      </c>
      <c r="AF94">
        <v>117.2</v>
      </c>
      <c r="AG94">
        <v>124.4</v>
      </c>
      <c r="AH94">
        <v>112.3</v>
      </c>
      <c r="AI94">
        <v>117.2</v>
      </c>
      <c r="AJ94">
        <v>123.6</v>
      </c>
    </row>
    <row r="95" spans="1:36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f t="shared" si="6"/>
        <v>1646.6</v>
      </c>
      <c r="R95" s="3">
        <f t="shared" si="7"/>
        <v>126.66153846153846</v>
      </c>
      <c r="S95">
        <v>130.1</v>
      </c>
      <c r="T95">
        <v>129.5</v>
      </c>
      <c r="U95">
        <v>126.3</v>
      </c>
      <c r="V95">
        <v>129</v>
      </c>
      <c r="W95">
        <f t="shared" si="8"/>
        <v>384.8</v>
      </c>
      <c r="X95" s="3">
        <f t="shared" si="9"/>
        <v>128.26666666666668</v>
      </c>
      <c r="Y95">
        <v>120.9</v>
      </c>
      <c r="Z95">
        <v>123.8</v>
      </c>
      <c r="AA95">
        <v>123.7</v>
      </c>
      <c r="AB95">
        <f t="shared" si="10"/>
        <v>368.4</v>
      </c>
      <c r="AC95" s="3">
        <f t="shared" si="11"/>
        <v>122.8</v>
      </c>
      <c r="AD95">
        <v>121.1</v>
      </c>
      <c r="AE95">
        <v>113.6</v>
      </c>
      <c r="AF95">
        <v>118.5</v>
      </c>
      <c r="AG95">
        <v>123.6</v>
      </c>
      <c r="AH95">
        <v>112.5</v>
      </c>
      <c r="AI95">
        <v>118.2</v>
      </c>
      <c r="AJ95">
        <v>126.1</v>
      </c>
    </row>
    <row r="96" spans="1:36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f t="shared" si="6"/>
        <v>1658.8999999999999</v>
      </c>
      <c r="R96" s="3">
        <f t="shared" si="7"/>
        <v>127.6076923076923</v>
      </c>
      <c r="S96">
        <v>134.19999999999999</v>
      </c>
      <c r="T96">
        <v>123.7</v>
      </c>
      <c r="U96">
        <v>118.2</v>
      </c>
      <c r="V96">
        <v>122.9</v>
      </c>
      <c r="W96">
        <f t="shared" si="8"/>
        <v>364.8</v>
      </c>
      <c r="X96" s="3">
        <f t="shared" si="9"/>
        <v>121.60000000000001</v>
      </c>
      <c r="Y96">
        <v>120.9</v>
      </c>
      <c r="Z96">
        <v>115.3</v>
      </c>
      <c r="AA96">
        <v>120</v>
      </c>
      <c r="AB96">
        <f t="shared" si="10"/>
        <v>356.2</v>
      </c>
      <c r="AC96" s="3">
        <f t="shared" si="11"/>
        <v>118.73333333333333</v>
      </c>
      <c r="AD96">
        <v>116.6</v>
      </c>
      <c r="AE96">
        <v>109.9</v>
      </c>
      <c r="AF96">
        <v>117.2</v>
      </c>
      <c r="AG96">
        <v>126.2</v>
      </c>
      <c r="AH96">
        <v>112</v>
      </c>
      <c r="AI96">
        <v>116.2</v>
      </c>
      <c r="AJ96">
        <v>123.2</v>
      </c>
    </row>
    <row r="97" spans="1:36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f t="shared" si="6"/>
        <v>1649.6</v>
      </c>
      <c r="R97" s="3">
        <f t="shared" si="7"/>
        <v>126.89230769230768</v>
      </c>
      <c r="S97">
        <v>131.19999999999999</v>
      </c>
      <c r="T97">
        <v>127.2</v>
      </c>
      <c r="U97">
        <v>122.9</v>
      </c>
      <c r="V97">
        <v>126.6</v>
      </c>
      <c r="W97">
        <f t="shared" si="8"/>
        <v>376.70000000000005</v>
      </c>
      <c r="X97" s="3">
        <f t="shared" si="9"/>
        <v>125.56666666666668</v>
      </c>
      <c r="Y97">
        <v>120.9</v>
      </c>
      <c r="Z97">
        <v>120.6</v>
      </c>
      <c r="AA97">
        <v>122</v>
      </c>
      <c r="AB97">
        <f t="shared" si="10"/>
        <v>363.5</v>
      </c>
      <c r="AC97" s="3">
        <f t="shared" si="11"/>
        <v>121.16666666666667</v>
      </c>
      <c r="AD97">
        <v>119.4</v>
      </c>
      <c r="AE97">
        <v>111.7</v>
      </c>
      <c r="AF97">
        <v>117.8</v>
      </c>
      <c r="AG97">
        <v>125.1</v>
      </c>
      <c r="AH97">
        <v>112.3</v>
      </c>
      <c r="AI97">
        <v>117.2</v>
      </c>
      <c r="AJ97">
        <v>124.8</v>
      </c>
    </row>
    <row r="98" spans="1:36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f t="shared" si="6"/>
        <v>1657.6000000000001</v>
      </c>
      <c r="R98" s="3">
        <f t="shared" si="7"/>
        <v>127.50769230769232</v>
      </c>
      <c r="S98">
        <v>131</v>
      </c>
      <c r="T98">
        <v>130.4</v>
      </c>
      <c r="U98">
        <v>126.8</v>
      </c>
      <c r="V98">
        <v>129.9</v>
      </c>
      <c r="W98">
        <f t="shared" si="8"/>
        <v>387.1</v>
      </c>
      <c r="X98" s="3">
        <f t="shared" si="9"/>
        <v>129.03333333333333</v>
      </c>
      <c r="Y98">
        <v>121.6</v>
      </c>
      <c r="Z98">
        <v>123.7</v>
      </c>
      <c r="AA98">
        <v>124.5</v>
      </c>
      <c r="AB98">
        <f t="shared" si="10"/>
        <v>369.8</v>
      </c>
      <c r="AC98" s="3">
        <f t="shared" si="11"/>
        <v>123.26666666666667</v>
      </c>
      <c r="AD98">
        <v>121.4</v>
      </c>
      <c r="AE98">
        <v>113.8</v>
      </c>
      <c r="AF98">
        <v>119.6</v>
      </c>
      <c r="AG98">
        <v>124.5</v>
      </c>
      <c r="AH98">
        <v>113.7</v>
      </c>
      <c r="AI98">
        <v>118.8</v>
      </c>
      <c r="AJ98">
        <v>127</v>
      </c>
    </row>
    <row r="99" spans="1:36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f t="shared" si="6"/>
        <v>1664.8</v>
      </c>
      <c r="R99" s="3">
        <f t="shared" si="7"/>
        <v>128.06153846153845</v>
      </c>
      <c r="S99">
        <v>134.69999999999999</v>
      </c>
      <c r="T99">
        <v>124</v>
      </c>
      <c r="U99">
        <v>118.6</v>
      </c>
      <c r="V99">
        <v>123.2</v>
      </c>
      <c r="W99">
        <f t="shared" si="8"/>
        <v>365.8</v>
      </c>
      <c r="X99" s="3">
        <f t="shared" si="9"/>
        <v>121.93333333333334</v>
      </c>
      <c r="Y99">
        <v>121.6</v>
      </c>
      <c r="Z99">
        <v>115.1</v>
      </c>
      <c r="AA99">
        <v>120.4</v>
      </c>
      <c r="AB99">
        <f t="shared" si="10"/>
        <v>357.1</v>
      </c>
      <c r="AC99" s="3">
        <f t="shared" si="11"/>
        <v>119.03333333333335</v>
      </c>
      <c r="AD99">
        <v>117.1</v>
      </c>
      <c r="AE99">
        <v>109.1</v>
      </c>
      <c r="AF99">
        <v>117.3</v>
      </c>
      <c r="AG99">
        <v>126.5</v>
      </c>
      <c r="AH99">
        <v>112.9</v>
      </c>
      <c r="AI99">
        <v>116.2</v>
      </c>
      <c r="AJ99">
        <v>123.5</v>
      </c>
    </row>
    <row r="100" spans="1:36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f t="shared" si="6"/>
        <v>1658.3000000000002</v>
      </c>
      <c r="R100" s="3">
        <f t="shared" si="7"/>
        <v>127.56153846153848</v>
      </c>
      <c r="S100">
        <v>132</v>
      </c>
      <c r="T100">
        <v>127.9</v>
      </c>
      <c r="U100">
        <v>123.4</v>
      </c>
      <c r="V100">
        <v>127.2</v>
      </c>
      <c r="W100">
        <f t="shared" si="8"/>
        <v>378.5</v>
      </c>
      <c r="X100" s="3">
        <f t="shared" si="9"/>
        <v>126.16666666666667</v>
      </c>
      <c r="Y100">
        <v>121.6</v>
      </c>
      <c r="Z100">
        <v>120.4</v>
      </c>
      <c r="AA100">
        <v>122.6</v>
      </c>
      <c r="AB100">
        <f t="shared" si="10"/>
        <v>364.6</v>
      </c>
      <c r="AC100" s="3">
        <f t="shared" si="11"/>
        <v>121.53333333333335</v>
      </c>
      <c r="AD100">
        <v>119.8</v>
      </c>
      <c r="AE100">
        <v>111.3</v>
      </c>
      <c r="AF100">
        <v>118.3</v>
      </c>
      <c r="AG100">
        <v>125.7</v>
      </c>
      <c r="AH100">
        <v>113.4</v>
      </c>
      <c r="AI100">
        <v>117.5</v>
      </c>
      <c r="AJ100">
        <v>125.4</v>
      </c>
    </row>
    <row r="101" spans="1:36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f t="shared" si="6"/>
        <v>1674.6</v>
      </c>
      <c r="R101" s="3">
        <f t="shared" si="7"/>
        <v>128.8153846153846</v>
      </c>
      <c r="S101">
        <v>131.5</v>
      </c>
      <c r="T101">
        <v>131.1</v>
      </c>
      <c r="U101">
        <v>127.3</v>
      </c>
      <c r="V101">
        <v>130.6</v>
      </c>
      <c r="W101">
        <f t="shared" si="8"/>
        <v>389</v>
      </c>
      <c r="X101" s="3">
        <f t="shared" si="9"/>
        <v>129.66666666666666</v>
      </c>
      <c r="Y101">
        <v>122.4</v>
      </c>
      <c r="Z101">
        <v>124.4</v>
      </c>
      <c r="AA101">
        <v>125.1</v>
      </c>
      <c r="AB101">
        <f t="shared" si="10"/>
        <v>371.9</v>
      </c>
      <c r="AC101" s="3">
        <f t="shared" si="11"/>
        <v>123.96666666666665</v>
      </c>
      <c r="AD101">
        <v>122</v>
      </c>
      <c r="AE101">
        <v>113.8</v>
      </c>
      <c r="AF101">
        <v>120.1</v>
      </c>
      <c r="AG101">
        <v>125.1</v>
      </c>
      <c r="AH101">
        <v>114.2</v>
      </c>
      <c r="AI101">
        <v>119.2</v>
      </c>
      <c r="AJ101">
        <v>127.7</v>
      </c>
    </row>
    <row r="102" spans="1:36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f t="shared" si="6"/>
        <v>1692.8000000000002</v>
      </c>
      <c r="R102" s="3">
        <f t="shared" si="7"/>
        <v>130.21538461538464</v>
      </c>
      <c r="S102">
        <v>135.30000000000001</v>
      </c>
      <c r="T102">
        <v>124.4</v>
      </c>
      <c r="U102">
        <v>118.8</v>
      </c>
      <c r="V102">
        <v>123.6</v>
      </c>
      <c r="W102">
        <f t="shared" si="8"/>
        <v>366.79999999999995</v>
      </c>
      <c r="X102" s="3">
        <f t="shared" si="9"/>
        <v>122.26666666666665</v>
      </c>
      <c r="Y102">
        <v>122.4</v>
      </c>
      <c r="Z102">
        <v>114.9</v>
      </c>
      <c r="AA102">
        <v>120.7</v>
      </c>
      <c r="AB102">
        <f t="shared" si="10"/>
        <v>358</v>
      </c>
      <c r="AC102" s="3">
        <f t="shared" si="11"/>
        <v>119.33333333333333</v>
      </c>
      <c r="AD102">
        <v>117.7</v>
      </c>
      <c r="AE102">
        <v>109.3</v>
      </c>
      <c r="AF102">
        <v>117.7</v>
      </c>
      <c r="AG102">
        <v>126.5</v>
      </c>
      <c r="AH102">
        <v>113.5</v>
      </c>
      <c r="AI102">
        <v>116.5</v>
      </c>
      <c r="AJ102">
        <v>124.2</v>
      </c>
    </row>
    <row r="103" spans="1:36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f t="shared" si="6"/>
        <v>1678.9999999999998</v>
      </c>
      <c r="R103" s="3">
        <f t="shared" si="7"/>
        <v>129.15384615384613</v>
      </c>
      <c r="S103">
        <v>132.5</v>
      </c>
      <c r="T103">
        <v>128.5</v>
      </c>
      <c r="U103">
        <v>123.8</v>
      </c>
      <c r="V103">
        <v>127.8</v>
      </c>
      <c r="W103">
        <f t="shared" si="8"/>
        <v>380.1</v>
      </c>
      <c r="X103" s="3">
        <f t="shared" si="9"/>
        <v>126.7</v>
      </c>
      <c r="Y103">
        <v>122.4</v>
      </c>
      <c r="Z103">
        <v>120.8</v>
      </c>
      <c r="AA103">
        <v>123</v>
      </c>
      <c r="AB103">
        <f t="shared" si="10"/>
        <v>366.2</v>
      </c>
      <c r="AC103" s="3">
        <f t="shared" si="11"/>
        <v>122.06666666666666</v>
      </c>
      <c r="AD103">
        <v>120.4</v>
      </c>
      <c r="AE103">
        <v>111.4</v>
      </c>
      <c r="AF103">
        <v>118.7</v>
      </c>
      <c r="AG103">
        <v>125.9</v>
      </c>
      <c r="AH103">
        <v>113.9</v>
      </c>
      <c r="AI103">
        <v>117.9</v>
      </c>
      <c r="AJ103">
        <v>126.1</v>
      </c>
    </row>
    <row r="104" spans="1:36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f t="shared" si="6"/>
        <v>1686.3</v>
      </c>
      <c r="R104" s="3">
        <f t="shared" si="7"/>
        <v>129.71538461538461</v>
      </c>
      <c r="S104">
        <v>132.19999999999999</v>
      </c>
      <c r="T104">
        <v>132.1</v>
      </c>
      <c r="U104">
        <v>128.19999999999999</v>
      </c>
      <c r="V104">
        <v>131.5</v>
      </c>
      <c r="W104">
        <f t="shared" si="8"/>
        <v>391.79999999999995</v>
      </c>
      <c r="X104" s="3">
        <f t="shared" si="9"/>
        <v>130.6</v>
      </c>
      <c r="Y104">
        <v>122.9</v>
      </c>
      <c r="Z104">
        <v>125.6</v>
      </c>
      <c r="AA104">
        <v>125.6</v>
      </c>
      <c r="AB104">
        <f t="shared" si="10"/>
        <v>374.1</v>
      </c>
      <c r="AC104" s="3">
        <f t="shared" si="11"/>
        <v>124.7</v>
      </c>
      <c r="AD104">
        <v>122.6</v>
      </c>
      <c r="AE104">
        <v>114</v>
      </c>
      <c r="AF104">
        <v>120.9</v>
      </c>
      <c r="AG104">
        <v>125.8</v>
      </c>
      <c r="AH104">
        <v>114.2</v>
      </c>
      <c r="AI104">
        <v>119.6</v>
      </c>
      <c r="AJ104">
        <v>128.30000000000001</v>
      </c>
    </row>
    <row r="105" spans="1:36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f t="shared" si="6"/>
        <v>1708.4999999999998</v>
      </c>
      <c r="R105" s="3">
        <f t="shared" si="7"/>
        <v>131.42307692307691</v>
      </c>
      <c r="S105">
        <v>137.6</v>
      </c>
      <c r="T105">
        <v>125</v>
      </c>
      <c r="U105">
        <v>119.3</v>
      </c>
      <c r="V105">
        <v>124.2</v>
      </c>
      <c r="W105">
        <f t="shared" si="8"/>
        <v>368.5</v>
      </c>
      <c r="X105" s="3">
        <f t="shared" si="9"/>
        <v>122.83333333333333</v>
      </c>
      <c r="Y105">
        <v>122.9</v>
      </c>
      <c r="Z105">
        <v>115.1</v>
      </c>
      <c r="AA105">
        <v>121</v>
      </c>
      <c r="AB105">
        <f t="shared" si="10"/>
        <v>359</v>
      </c>
      <c r="AC105" s="3">
        <f t="shared" si="11"/>
        <v>119.66666666666667</v>
      </c>
      <c r="AD105">
        <v>118.1</v>
      </c>
      <c r="AE105">
        <v>109.3</v>
      </c>
      <c r="AF105">
        <v>117.9</v>
      </c>
      <c r="AG105">
        <v>126.6</v>
      </c>
      <c r="AH105">
        <v>113.3</v>
      </c>
      <c r="AI105">
        <v>116.6</v>
      </c>
      <c r="AJ105">
        <v>124.6</v>
      </c>
    </row>
    <row r="106" spans="1:36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f t="shared" si="6"/>
        <v>1692.1</v>
      </c>
      <c r="R106" s="3">
        <f t="shared" si="7"/>
        <v>130.16153846153844</v>
      </c>
      <c r="S106">
        <v>133.6</v>
      </c>
      <c r="T106">
        <v>129.30000000000001</v>
      </c>
      <c r="U106">
        <v>124.5</v>
      </c>
      <c r="V106">
        <v>128.6</v>
      </c>
      <c r="W106">
        <f t="shared" si="8"/>
        <v>382.4</v>
      </c>
      <c r="X106" s="3">
        <f t="shared" si="9"/>
        <v>127.46666666666665</v>
      </c>
      <c r="Y106">
        <v>122.9</v>
      </c>
      <c r="Z106">
        <v>121.6</v>
      </c>
      <c r="AA106">
        <v>123.4</v>
      </c>
      <c r="AB106">
        <f t="shared" si="10"/>
        <v>367.9</v>
      </c>
      <c r="AC106" s="3">
        <f t="shared" si="11"/>
        <v>122.63333333333333</v>
      </c>
      <c r="AD106">
        <v>120.9</v>
      </c>
      <c r="AE106">
        <v>111.5</v>
      </c>
      <c r="AF106">
        <v>119.2</v>
      </c>
      <c r="AG106">
        <v>126.3</v>
      </c>
      <c r="AH106">
        <v>113.8</v>
      </c>
      <c r="AI106">
        <v>118.1</v>
      </c>
      <c r="AJ106">
        <v>126.6</v>
      </c>
    </row>
    <row r="107" spans="1:36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f t="shared" si="6"/>
        <v>1682.3000000000002</v>
      </c>
      <c r="R107" s="3">
        <f t="shared" si="7"/>
        <v>129.40769230769232</v>
      </c>
      <c r="S107">
        <v>133.1</v>
      </c>
      <c r="T107">
        <v>132.5</v>
      </c>
      <c r="U107">
        <v>128.5</v>
      </c>
      <c r="V107">
        <v>131.9</v>
      </c>
      <c r="W107">
        <f t="shared" si="8"/>
        <v>392.9</v>
      </c>
      <c r="X107" s="3">
        <f t="shared" si="9"/>
        <v>130.96666666666667</v>
      </c>
      <c r="Y107">
        <v>122.4</v>
      </c>
      <c r="Z107">
        <v>125.7</v>
      </c>
      <c r="AA107">
        <v>126</v>
      </c>
      <c r="AB107">
        <f t="shared" si="10"/>
        <v>374.1</v>
      </c>
      <c r="AC107" s="3">
        <f t="shared" si="11"/>
        <v>124.7</v>
      </c>
      <c r="AD107">
        <v>123.1</v>
      </c>
      <c r="AE107">
        <v>114</v>
      </c>
      <c r="AF107">
        <v>121.6</v>
      </c>
      <c r="AG107">
        <v>125.6</v>
      </c>
      <c r="AH107">
        <v>114.1</v>
      </c>
      <c r="AI107">
        <v>119.8</v>
      </c>
      <c r="AJ107">
        <v>127.9</v>
      </c>
    </row>
    <row r="108" spans="1:36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f t="shared" si="6"/>
        <v>1698.8</v>
      </c>
      <c r="R108" s="3">
        <f t="shared" si="7"/>
        <v>130.67692307692306</v>
      </c>
      <c r="S108">
        <v>138.19999999999999</v>
      </c>
      <c r="T108">
        <v>125.4</v>
      </c>
      <c r="U108">
        <v>119.5</v>
      </c>
      <c r="V108">
        <v>124.5</v>
      </c>
      <c r="W108">
        <f t="shared" si="8"/>
        <v>369.4</v>
      </c>
      <c r="X108" s="3">
        <f t="shared" si="9"/>
        <v>123.13333333333333</v>
      </c>
      <c r="Y108">
        <v>122.4</v>
      </c>
      <c r="Z108">
        <v>116</v>
      </c>
      <c r="AA108">
        <v>121</v>
      </c>
      <c r="AB108">
        <f t="shared" si="10"/>
        <v>359.4</v>
      </c>
      <c r="AC108" s="3">
        <f t="shared" si="11"/>
        <v>119.8</v>
      </c>
      <c r="AD108">
        <v>118.6</v>
      </c>
      <c r="AE108">
        <v>109.3</v>
      </c>
      <c r="AF108">
        <v>118.1</v>
      </c>
      <c r="AG108">
        <v>126.6</v>
      </c>
      <c r="AH108">
        <v>113.2</v>
      </c>
      <c r="AI108">
        <v>116.7</v>
      </c>
      <c r="AJ108">
        <v>124</v>
      </c>
    </row>
    <row r="109" spans="1:36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f t="shared" si="6"/>
        <v>1686.1000000000001</v>
      </c>
      <c r="R109" s="3">
        <f t="shared" si="7"/>
        <v>129.70000000000002</v>
      </c>
      <c r="S109">
        <v>134.5</v>
      </c>
      <c r="T109">
        <v>129.69999999999999</v>
      </c>
      <c r="U109">
        <v>124.8</v>
      </c>
      <c r="V109">
        <v>129</v>
      </c>
      <c r="W109">
        <f t="shared" si="8"/>
        <v>383.5</v>
      </c>
      <c r="X109" s="3">
        <f t="shared" si="9"/>
        <v>127.83333333333333</v>
      </c>
      <c r="Y109">
        <v>122.4</v>
      </c>
      <c r="Z109">
        <v>122</v>
      </c>
      <c r="AA109">
        <v>123.6</v>
      </c>
      <c r="AB109">
        <f t="shared" si="10"/>
        <v>368</v>
      </c>
      <c r="AC109" s="3">
        <f t="shared" si="11"/>
        <v>122.66666666666667</v>
      </c>
      <c r="AD109">
        <v>121.4</v>
      </c>
      <c r="AE109">
        <v>111.5</v>
      </c>
      <c r="AF109">
        <v>119.6</v>
      </c>
      <c r="AG109">
        <v>126.2</v>
      </c>
      <c r="AH109">
        <v>113.7</v>
      </c>
      <c r="AI109">
        <v>118.3</v>
      </c>
      <c r="AJ109">
        <v>126.1</v>
      </c>
    </row>
    <row r="110" spans="1:36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f t="shared" si="6"/>
        <v>1690.1000000000001</v>
      </c>
      <c r="R110" s="3">
        <f t="shared" si="7"/>
        <v>130.00769230769231</v>
      </c>
      <c r="S110">
        <v>133.6</v>
      </c>
      <c r="T110">
        <v>133.19999999999999</v>
      </c>
      <c r="U110">
        <v>128.9</v>
      </c>
      <c r="V110">
        <v>132.6</v>
      </c>
      <c r="W110">
        <f t="shared" si="8"/>
        <v>394.70000000000005</v>
      </c>
      <c r="X110" s="3">
        <f t="shared" si="9"/>
        <v>131.56666666666669</v>
      </c>
      <c r="Y110">
        <v>123.4</v>
      </c>
      <c r="Z110">
        <v>126.2</v>
      </c>
      <c r="AA110">
        <v>126.6</v>
      </c>
      <c r="AB110">
        <f t="shared" si="10"/>
        <v>376.20000000000005</v>
      </c>
      <c r="AC110" s="3">
        <f t="shared" si="11"/>
        <v>125.40000000000002</v>
      </c>
      <c r="AD110">
        <v>123.7</v>
      </c>
      <c r="AE110">
        <v>113.6</v>
      </c>
      <c r="AF110">
        <v>121.4</v>
      </c>
      <c r="AG110">
        <v>126.2</v>
      </c>
      <c r="AH110">
        <v>114.9</v>
      </c>
      <c r="AI110">
        <v>120.1</v>
      </c>
      <c r="AJ110">
        <v>128.1</v>
      </c>
    </row>
    <row r="111" spans="1:36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f t="shared" si="6"/>
        <v>1701.4</v>
      </c>
      <c r="R111" s="3">
        <f t="shared" si="7"/>
        <v>130.87692307692308</v>
      </c>
      <c r="S111">
        <v>139.5</v>
      </c>
      <c r="T111">
        <v>125.8</v>
      </c>
      <c r="U111">
        <v>119.8</v>
      </c>
      <c r="V111">
        <v>124.9</v>
      </c>
      <c r="W111">
        <f t="shared" si="8"/>
        <v>370.5</v>
      </c>
      <c r="X111" s="3">
        <f t="shared" si="9"/>
        <v>123.5</v>
      </c>
      <c r="Y111">
        <v>123.4</v>
      </c>
      <c r="Z111">
        <v>116.9</v>
      </c>
      <c r="AA111">
        <v>121.6</v>
      </c>
      <c r="AB111">
        <f t="shared" si="10"/>
        <v>361.9</v>
      </c>
      <c r="AC111" s="3">
        <f t="shared" si="11"/>
        <v>120.63333333333333</v>
      </c>
      <c r="AD111">
        <v>119.1</v>
      </c>
      <c r="AE111">
        <v>108.9</v>
      </c>
      <c r="AF111">
        <v>118.5</v>
      </c>
      <c r="AG111">
        <v>126.4</v>
      </c>
      <c r="AH111">
        <v>114</v>
      </c>
      <c r="AI111">
        <v>116.8</v>
      </c>
      <c r="AJ111">
        <v>124.2</v>
      </c>
    </row>
    <row r="112" spans="1:36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f t="shared" si="6"/>
        <v>1691.7</v>
      </c>
      <c r="R112" s="3">
        <f t="shared" si="7"/>
        <v>130.13076923076923</v>
      </c>
      <c r="S112">
        <v>135.19999999999999</v>
      </c>
      <c r="T112">
        <v>130.30000000000001</v>
      </c>
      <c r="U112">
        <v>125.1</v>
      </c>
      <c r="V112">
        <v>129.5</v>
      </c>
      <c r="W112">
        <f t="shared" si="8"/>
        <v>384.9</v>
      </c>
      <c r="X112" s="3">
        <f t="shared" si="9"/>
        <v>128.29999999999998</v>
      </c>
      <c r="Y112">
        <v>123.4</v>
      </c>
      <c r="Z112">
        <v>122.7</v>
      </c>
      <c r="AA112">
        <v>124.2</v>
      </c>
      <c r="AB112">
        <f t="shared" si="10"/>
        <v>370.3</v>
      </c>
      <c r="AC112" s="3">
        <f t="shared" si="11"/>
        <v>123.43333333333334</v>
      </c>
      <c r="AD112">
        <v>122</v>
      </c>
      <c r="AE112">
        <v>111.1</v>
      </c>
      <c r="AF112">
        <v>119.8</v>
      </c>
      <c r="AG112">
        <v>126.3</v>
      </c>
      <c r="AH112">
        <v>114.5</v>
      </c>
      <c r="AI112">
        <v>118.5</v>
      </c>
      <c r="AJ112">
        <v>126.3</v>
      </c>
    </row>
    <row r="113" spans="1:36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f t="shared" si="6"/>
        <v>1682.6</v>
      </c>
      <c r="R113" s="3">
        <f t="shared" si="7"/>
        <v>129.43076923076922</v>
      </c>
      <c r="S113">
        <v>134.4</v>
      </c>
      <c r="T113">
        <v>133.9</v>
      </c>
      <c r="U113">
        <v>129.80000000000001</v>
      </c>
      <c r="V113">
        <v>133.4</v>
      </c>
      <c r="W113">
        <f t="shared" si="8"/>
        <v>397.1</v>
      </c>
      <c r="X113" s="3">
        <f t="shared" si="9"/>
        <v>132.36666666666667</v>
      </c>
      <c r="Y113">
        <v>124.4</v>
      </c>
      <c r="Z113">
        <v>127.5</v>
      </c>
      <c r="AA113">
        <v>127.1</v>
      </c>
      <c r="AB113">
        <f t="shared" si="10"/>
        <v>379</v>
      </c>
      <c r="AC113" s="3">
        <f t="shared" si="11"/>
        <v>126.33333333333333</v>
      </c>
      <c r="AD113">
        <v>124.3</v>
      </c>
      <c r="AE113">
        <v>113.9</v>
      </c>
      <c r="AF113">
        <v>122.3</v>
      </c>
      <c r="AG113">
        <v>127.1</v>
      </c>
      <c r="AH113">
        <v>116.8</v>
      </c>
      <c r="AI113">
        <v>120.9</v>
      </c>
      <c r="AJ113">
        <v>127.9</v>
      </c>
    </row>
    <row r="114" spans="1:36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f t="shared" si="6"/>
        <v>1676.1</v>
      </c>
      <c r="R114" s="3">
        <f t="shared" si="7"/>
        <v>128.93076923076922</v>
      </c>
      <c r="S114">
        <v>140</v>
      </c>
      <c r="T114">
        <v>126.2</v>
      </c>
      <c r="U114">
        <v>120.1</v>
      </c>
      <c r="V114">
        <v>125.3</v>
      </c>
      <c r="W114">
        <f t="shared" si="8"/>
        <v>371.6</v>
      </c>
      <c r="X114" s="3">
        <f t="shared" si="9"/>
        <v>123.86666666666667</v>
      </c>
      <c r="Y114">
        <v>124.4</v>
      </c>
      <c r="Z114">
        <v>116</v>
      </c>
      <c r="AA114">
        <v>121.8</v>
      </c>
      <c r="AB114">
        <f t="shared" si="10"/>
        <v>362.2</v>
      </c>
      <c r="AC114" s="3">
        <f t="shared" si="11"/>
        <v>120.73333333333333</v>
      </c>
      <c r="AD114">
        <v>119.5</v>
      </c>
      <c r="AE114">
        <v>109.1</v>
      </c>
      <c r="AF114">
        <v>118.8</v>
      </c>
      <c r="AG114">
        <v>126.3</v>
      </c>
      <c r="AH114">
        <v>116.2</v>
      </c>
      <c r="AI114">
        <v>117.2</v>
      </c>
      <c r="AJ114">
        <v>123.8</v>
      </c>
    </row>
    <row r="115" spans="1:36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f t="shared" si="6"/>
        <v>1678.1</v>
      </c>
      <c r="R115" s="3">
        <f t="shared" si="7"/>
        <v>129.08461538461538</v>
      </c>
      <c r="S115">
        <v>135.9</v>
      </c>
      <c r="T115">
        <v>130.9</v>
      </c>
      <c r="U115">
        <v>125.8</v>
      </c>
      <c r="V115">
        <v>130.19999999999999</v>
      </c>
      <c r="W115">
        <f t="shared" si="8"/>
        <v>386.9</v>
      </c>
      <c r="X115" s="3">
        <f t="shared" si="9"/>
        <v>128.96666666666667</v>
      </c>
      <c r="Y115">
        <v>124.4</v>
      </c>
      <c r="Z115">
        <v>123.1</v>
      </c>
      <c r="AA115">
        <v>124.6</v>
      </c>
      <c r="AB115">
        <f t="shared" si="10"/>
        <v>372.1</v>
      </c>
      <c r="AC115" s="3">
        <f t="shared" si="11"/>
        <v>124.03333333333335</v>
      </c>
      <c r="AD115">
        <v>122.5</v>
      </c>
      <c r="AE115">
        <v>111.4</v>
      </c>
      <c r="AF115">
        <v>120.3</v>
      </c>
      <c r="AG115">
        <v>126.6</v>
      </c>
      <c r="AH115">
        <v>116.6</v>
      </c>
      <c r="AI115">
        <v>119.1</v>
      </c>
      <c r="AJ115">
        <v>126</v>
      </c>
    </row>
    <row r="116" spans="1:36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f t="shared" si="6"/>
        <v>1682.7000000000003</v>
      </c>
      <c r="R116" s="3">
        <f t="shared" si="7"/>
        <v>129.43846153846155</v>
      </c>
      <c r="S116">
        <v>135</v>
      </c>
      <c r="T116">
        <v>134.4</v>
      </c>
      <c r="U116">
        <v>130.19999999999999</v>
      </c>
      <c r="V116">
        <v>133.80000000000001</v>
      </c>
      <c r="W116">
        <f t="shared" si="8"/>
        <v>398.40000000000003</v>
      </c>
      <c r="X116" s="3">
        <f t="shared" si="9"/>
        <v>132.80000000000001</v>
      </c>
      <c r="Y116">
        <v>124.9</v>
      </c>
      <c r="Z116">
        <v>127</v>
      </c>
      <c r="AA116">
        <v>127.7</v>
      </c>
      <c r="AB116">
        <f t="shared" si="10"/>
        <v>379.6</v>
      </c>
      <c r="AC116" s="3">
        <f t="shared" si="11"/>
        <v>126.53333333333335</v>
      </c>
      <c r="AD116">
        <v>124.8</v>
      </c>
      <c r="AE116">
        <v>113.6</v>
      </c>
      <c r="AF116">
        <v>122.5</v>
      </c>
      <c r="AG116">
        <v>127.5</v>
      </c>
      <c r="AH116">
        <v>117.4</v>
      </c>
      <c r="AI116">
        <v>121.1</v>
      </c>
      <c r="AJ116">
        <v>128</v>
      </c>
    </row>
    <row r="117" spans="1:36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f t="shared" si="6"/>
        <v>1667.6000000000001</v>
      </c>
      <c r="R117" s="3">
        <f t="shared" si="7"/>
        <v>128.27692307692308</v>
      </c>
      <c r="S117">
        <v>140.6</v>
      </c>
      <c r="T117">
        <v>126.4</v>
      </c>
      <c r="U117">
        <v>120.3</v>
      </c>
      <c r="V117">
        <v>125.5</v>
      </c>
      <c r="W117">
        <f t="shared" si="8"/>
        <v>372.2</v>
      </c>
      <c r="X117" s="3">
        <f t="shared" si="9"/>
        <v>124.06666666666666</v>
      </c>
      <c r="Y117">
        <v>124.9</v>
      </c>
      <c r="Z117">
        <v>114.8</v>
      </c>
      <c r="AA117">
        <v>122.3</v>
      </c>
      <c r="AB117">
        <f t="shared" si="10"/>
        <v>362</v>
      </c>
      <c r="AC117" s="3">
        <f t="shared" si="11"/>
        <v>120.66666666666667</v>
      </c>
      <c r="AD117">
        <v>119.7</v>
      </c>
      <c r="AE117">
        <v>108.5</v>
      </c>
      <c r="AF117">
        <v>119.1</v>
      </c>
      <c r="AG117">
        <v>126.4</v>
      </c>
      <c r="AH117">
        <v>117.1</v>
      </c>
      <c r="AI117">
        <v>117.3</v>
      </c>
      <c r="AJ117">
        <v>123.8</v>
      </c>
    </row>
    <row r="118" spans="1:36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f t="shared" si="6"/>
        <v>1675.2</v>
      </c>
      <c r="R118" s="3">
        <f t="shared" si="7"/>
        <v>128.86153846153846</v>
      </c>
      <c r="S118">
        <v>136.5</v>
      </c>
      <c r="T118">
        <v>131.30000000000001</v>
      </c>
      <c r="U118">
        <v>126.1</v>
      </c>
      <c r="V118">
        <v>130.5</v>
      </c>
      <c r="W118">
        <f t="shared" si="8"/>
        <v>387.9</v>
      </c>
      <c r="X118" s="3">
        <f t="shared" si="9"/>
        <v>129.29999999999998</v>
      </c>
      <c r="Y118">
        <v>124.9</v>
      </c>
      <c r="Z118">
        <v>122.4</v>
      </c>
      <c r="AA118">
        <v>125.1</v>
      </c>
      <c r="AB118">
        <f t="shared" si="10"/>
        <v>372.4</v>
      </c>
      <c r="AC118" s="3">
        <f t="shared" si="11"/>
        <v>124.13333333333333</v>
      </c>
      <c r="AD118">
        <v>122.9</v>
      </c>
      <c r="AE118">
        <v>110.9</v>
      </c>
      <c r="AF118">
        <v>120.6</v>
      </c>
      <c r="AG118">
        <v>126.9</v>
      </c>
      <c r="AH118">
        <v>117.3</v>
      </c>
      <c r="AI118">
        <v>119.3</v>
      </c>
      <c r="AJ118">
        <v>126</v>
      </c>
    </row>
    <row r="119" spans="1:36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f t="shared" si="6"/>
        <v>1701.6000000000004</v>
      </c>
      <c r="R119" s="3">
        <f t="shared" si="7"/>
        <v>130.89230769230772</v>
      </c>
      <c r="S119">
        <v>135.5</v>
      </c>
      <c r="T119">
        <v>135</v>
      </c>
      <c r="U119">
        <v>130.6</v>
      </c>
      <c r="V119">
        <v>134.4</v>
      </c>
      <c r="W119">
        <f t="shared" si="8"/>
        <v>400</v>
      </c>
      <c r="X119" s="3">
        <f t="shared" si="9"/>
        <v>133.33333333333334</v>
      </c>
      <c r="Y119">
        <v>125.6</v>
      </c>
      <c r="Z119">
        <v>127</v>
      </c>
      <c r="AA119">
        <v>128</v>
      </c>
      <c r="AB119">
        <f t="shared" si="10"/>
        <v>380.6</v>
      </c>
      <c r="AC119" s="3">
        <f t="shared" si="11"/>
        <v>126.86666666666667</v>
      </c>
      <c r="AD119">
        <v>125.2</v>
      </c>
      <c r="AE119">
        <v>114.4</v>
      </c>
      <c r="AF119">
        <v>123.2</v>
      </c>
      <c r="AG119">
        <v>127.9</v>
      </c>
      <c r="AH119">
        <v>118.4</v>
      </c>
      <c r="AI119">
        <v>121.7</v>
      </c>
      <c r="AJ119">
        <v>129</v>
      </c>
    </row>
    <row r="120" spans="1:36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f t="shared" si="6"/>
        <v>1706.3</v>
      </c>
      <c r="R120" s="3">
        <f t="shared" si="7"/>
        <v>131.25384615384615</v>
      </c>
      <c r="S120">
        <v>141.5</v>
      </c>
      <c r="T120">
        <v>126.8</v>
      </c>
      <c r="U120">
        <v>120.5</v>
      </c>
      <c r="V120">
        <v>125.8</v>
      </c>
      <c r="W120">
        <f t="shared" si="8"/>
        <v>373.1</v>
      </c>
      <c r="X120" s="3">
        <f t="shared" si="9"/>
        <v>124.36666666666667</v>
      </c>
      <c r="Y120">
        <v>125.6</v>
      </c>
      <c r="Z120">
        <v>114.6</v>
      </c>
      <c r="AA120">
        <v>122.8</v>
      </c>
      <c r="AB120">
        <f t="shared" si="10"/>
        <v>363</v>
      </c>
      <c r="AC120" s="3">
        <f t="shared" si="11"/>
        <v>121</v>
      </c>
      <c r="AD120">
        <v>120</v>
      </c>
      <c r="AE120">
        <v>110</v>
      </c>
      <c r="AF120">
        <v>119.5</v>
      </c>
      <c r="AG120">
        <v>127.6</v>
      </c>
      <c r="AH120">
        <v>117.6</v>
      </c>
      <c r="AI120">
        <v>118.2</v>
      </c>
      <c r="AJ120">
        <v>125.3</v>
      </c>
    </row>
    <row r="121" spans="1:36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f t="shared" si="6"/>
        <v>1701.3</v>
      </c>
      <c r="R121" s="3">
        <f t="shared" si="7"/>
        <v>130.86923076923077</v>
      </c>
      <c r="S121">
        <v>137.1</v>
      </c>
      <c r="T121">
        <v>131.80000000000001</v>
      </c>
      <c r="U121">
        <v>126.4</v>
      </c>
      <c r="V121">
        <v>131</v>
      </c>
      <c r="W121">
        <f t="shared" si="8"/>
        <v>389.20000000000005</v>
      </c>
      <c r="X121" s="3">
        <f t="shared" si="9"/>
        <v>129.73333333333335</v>
      </c>
      <c r="Y121">
        <v>125.6</v>
      </c>
      <c r="Z121">
        <v>122.3</v>
      </c>
      <c r="AA121">
        <v>125.5</v>
      </c>
      <c r="AB121">
        <f t="shared" si="10"/>
        <v>373.4</v>
      </c>
      <c r="AC121" s="3">
        <f t="shared" si="11"/>
        <v>124.46666666666665</v>
      </c>
      <c r="AD121">
        <v>123.2</v>
      </c>
      <c r="AE121">
        <v>112.1</v>
      </c>
      <c r="AF121">
        <v>121.1</v>
      </c>
      <c r="AG121">
        <v>127.7</v>
      </c>
      <c r="AH121">
        <v>118.1</v>
      </c>
      <c r="AI121">
        <v>120</v>
      </c>
      <c r="AJ121">
        <v>127.3</v>
      </c>
    </row>
    <row r="122" spans="1:36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f t="shared" si="6"/>
        <v>1723.6999999999998</v>
      </c>
      <c r="R122" s="3">
        <f t="shared" si="7"/>
        <v>132.59230769230768</v>
      </c>
      <c r="S122">
        <v>136</v>
      </c>
      <c r="T122">
        <v>135.4</v>
      </c>
      <c r="U122">
        <v>131.1</v>
      </c>
      <c r="V122">
        <v>134.80000000000001</v>
      </c>
      <c r="W122">
        <f t="shared" si="8"/>
        <v>401.3</v>
      </c>
      <c r="X122" s="3">
        <f t="shared" si="9"/>
        <v>133.76666666666668</v>
      </c>
      <c r="Y122">
        <v>126</v>
      </c>
      <c r="Z122">
        <v>127.4</v>
      </c>
      <c r="AA122">
        <v>128.5</v>
      </c>
      <c r="AB122">
        <f t="shared" si="10"/>
        <v>381.9</v>
      </c>
      <c r="AC122" s="3">
        <f t="shared" si="11"/>
        <v>127.3</v>
      </c>
      <c r="AD122">
        <v>125.8</v>
      </c>
      <c r="AE122">
        <v>115.1</v>
      </c>
      <c r="AF122">
        <v>123.6</v>
      </c>
      <c r="AG122">
        <v>129.1</v>
      </c>
      <c r="AH122">
        <v>119.7</v>
      </c>
      <c r="AI122">
        <v>122.5</v>
      </c>
      <c r="AJ122">
        <v>130.30000000000001</v>
      </c>
    </row>
    <row r="123" spans="1:36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f t="shared" si="6"/>
        <v>1746.7999999999997</v>
      </c>
      <c r="R123" s="3">
        <f t="shared" si="7"/>
        <v>134.36923076923074</v>
      </c>
      <c r="S123">
        <v>142.19999999999999</v>
      </c>
      <c r="T123">
        <v>127.2</v>
      </c>
      <c r="U123">
        <v>120.7</v>
      </c>
      <c r="V123">
        <v>126.2</v>
      </c>
      <c r="W123">
        <f t="shared" si="8"/>
        <v>374.1</v>
      </c>
      <c r="X123" s="3">
        <f t="shared" si="9"/>
        <v>124.7</v>
      </c>
      <c r="Y123">
        <v>126</v>
      </c>
      <c r="Z123">
        <v>115</v>
      </c>
      <c r="AA123">
        <v>123.2</v>
      </c>
      <c r="AB123">
        <f t="shared" si="10"/>
        <v>364.2</v>
      </c>
      <c r="AC123" s="3">
        <f t="shared" si="11"/>
        <v>121.39999999999999</v>
      </c>
      <c r="AD123">
        <v>120.3</v>
      </c>
      <c r="AE123">
        <v>110.7</v>
      </c>
      <c r="AF123">
        <v>119.8</v>
      </c>
      <c r="AG123">
        <v>128</v>
      </c>
      <c r="AH123">
        <v>118.5</v>
      </c>
      <c r="AI123">
        <v>118.7</v>
      </c>
      <c r="AJ123">
        <v>126.6</v>
      </c>
    </row>
    <row r="124" spans="1:36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f t="shared" si="6"/>
        <v>1730.4</v>
      </c>
      <c r="R124" s="3">
        <f t="shared" si="7"/>
        <v>133.1076923076923</v>
      </c>
      <c r="S124">
        <v>137.69999999999999</v>
      </c>
      <c r="T124">
        <v>132.19999999999999</v>
      </c>
      <c r="U124">
        <v>126.8</v>
      </c>
      <c r="V124">
        <v>131.4</v>
      </c>
      <c r="W124">
        <f t="shared" si="8"/>
        <v>390.4</v>
      </c>
      <c r="X124" s="3">
        <f t="shared" si="9"/>
        <v>130.13333333333333</v>
      </c>
      <c r="Y124">
        <v>126</v>
      </c>
      <c r="Z124">
        <v>122.7</v>
      </c>
      <c r="AA124">
        <v>126</v>
      </c>
      <c r="AB124">
        <f t="shared" si="10"/>
        <v>374.7</v>
      </c>
      <c r="AC124" s="3">
        <f t="shared" si="11"/>
        <v>124.89999999999999</v>
      </c>
      <c r="AD124">
        <v>123.7</v>
      </c>
      <c r="AE124">
        <v>112.8</v>
      </c>
      <c r="AF124">
        <v>121.5</v>
      </c>
      <c r="AG124">
        <v>128.5</v>
      </c>
      <c r="AH124">
        <v>119.2</v>
      </c>
      <c r="AI124">
        <v>120.7</v>
      </c>
      <c r="AJ124">
        <v>128.6</v>
      </c>
    </row>
    <row r="125" spans="1:36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f t="shared" si="6"/>
        <v>1748.6</v>
      </c>
      <c r="R125" s="3">
        <f t="shared" si="7"/>
        <v>134.50769230769231</v>
      </c>
      <c r="S125">
        <v>137.19999999999999</v>
      </c>
      <c r="T125">
        <v>136.30000000000001</v>
      </c>
      <c r="U125">
        <v>131.6</v>
      </c>
      <c r="V125">
        <v>135.6</v>
      </c>
      <c r="W125">
        <f t="shared" si="8"/>
        <v>403.5</v>
      </c>
      <c r="X125" s="3">
        <f t="shared" si="9"/>
        <v>134.5</v>
      </c>
      <c r="Y125">
        <v>125.5</v>
      </c>
      <c r="Z125">
        <v>128</v>
      </c>
      <c r="AA125">
        <v>129.30000000000001</v>
      </c>
      <c r="AB125">
        <f t="shared" si="10"/>
        <v>382.8</v>
      </c>
      <c r="AC125" s="3">
        <f t="shared" si="11"/>
        <v>127.60000000000001</v>
      </c>
      <c r="AD125">
        <v>126.2</v>
      </c>
      <c r="AE125">
        <v>116.3</v>
      </c>
      <c r="AF125">
        <v>124.1</v>
      </c>
      <c r="AG125">
        <v>130.19999999999999</v>
      </c>
      <c r="AH125">
        <v>119.9</v>
      </c>
      <c r="AI125">
        <v>123.3</v>
      </c>
      <c r="AJ125">
        <v>131.9</v>
      </c>
    </row>
    <row r="126" spans="1:36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f t="shared" si="6"/>
        <v>1787.0000000000002</v>
      </c>
      <c r="R126" s="3">
        <f t="shared" si="7"/>
        <v>137.46153846153848</v>
      </c>
      <c r="S126">
        <v>142.69999999999999</v>
      </c>
      <c r="T126">
        <v>127.6</v>
      </c>
      <c r="U126">
        <v>121.1</v>
      </c>
      <c r="V126">
        <v>126.6</v>
      </c>
      <c r="W126">
        <f t="shared" si="8"/>
        <v>375.29999999999995</v>
      </c>
      <c r="X126" s="3">
        <f t="shared" si="9"/>
        <v>125.09999999999998</v>
      </c>
      <c r="Y126">
        <v>125.5</v>
      </c>
      <c r="Z126">
        <v>115.5</v>
      </c>
      <c r="AA126">
        <v>123.2</v>
      </c>
      <c r="AB126">
        <f t="shared" si="10"/>
        <v>364.2</v>
      </c>
      <c r="AC126" s="3">
        <f t="shared" si="11"/>
        <v>121.39999999999999</v>
      </c>
      <c r="AD126">
        <v>120.6</v>
      </c>
      <c r="AE126">
        <v>112.3</v>
      </c>
      <c r="AF126">
        <v>119.9</v>
      </c>
      <c r="AG126">
        <v>129.30000000000001</v>
      </c>
      <c r="AH126">
        <v>118.8</v>
      </c>
      <c r="AI126">
        <v>119.6</v>
      </c>
      <c r="AJ126">
        <v>128.1</v>
      </c>
    </row>
    <row r="127" spans="1:36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f t="shared" si="6"/>
        <v>1760.6</v>
      </c>
      <c r="R127" s="3">
        <f t="shared" si="7"/>
        <v>135.43076923076922</v>
      </c>
      <c r="S127">
        <v>138.69999999999999</v>
      </c>
      <c r="T127">
        <v>132.9</v>
      </c>
      <c r="U127">
        <v>127.2</v>
      </c>
      <c r="V127">
        <v>132</v>
      </c>
      <c r="W127">
        <f t="shared" si="8"/>
        <v>392.1</v>
      </c>
      <c r="X127" s="3">
        <f t="shared" si="9"/>
        <v>130.70000000000002</v>
      </c>
      <c r="Y127">
        <v>125.5</v>
      </c>
      <c r="Z127">
        <v>123.3</v>
      </c>
      <c r="AA127">
        <v>126.4</v>
      </c>
      <c r="AB127">
        <f t="shared" si="10"/>
        <v>375.20000000000005</v>
      </c>
      <c r="AC127" s="3">
        <f t="shared" si="11"/>
        <v>125.06666666666668</v>
      </c>
      <c r="AD127">
        <v>124.1</v>
      </c>
      <c r="AE127">
        <v>114.2</v>
      </c>
      <c r="AF127">
        <v>121.7</v>
      </c>
      <c r="AG127">
        <v>129.69999999999999</v>
      </c>
      <c r="AH127">
        <v>119.4</v>
      </c>
      <c r="AI127">
        <v>121.5</v>
      </c>
      <c r="AJ127">
        <v>130.1</v>
      </c>
    </row>
    <row r="128" spans="1:36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f t="shared" si="6"/>
        <v>1770.2999999999997</v>
      </c>
      <c r="R128" s="3">
        <f t="shared" si="7"/>
        <v>136.17692307692306</v>
      </c>
      <c r="S128">
        <v>138</v>
      </c>
      <c r="T128">
        <v>137.19999999999999</v>
      </c>
      <c r="U128">
        <v>132.19999999999999</v>
      </c>
      <c r="V128">
        <v>136.5</v>
      </c>
      <c r="W128">
        <f t="shared" si="8"/>
        <v>405.9</v>
      </c>
      <c r="X128" s="3">
        <f t="shared" si="9"/>
        <v>135.29999999999998</v>
      </c>
      <c r="Y128">
        <v>126.4</v>
      </c>
      <c r="Z128">
        <v>128.19999999999999</v>
      </c>
      <c r="AA128">
        <v>130</v>
      </c>
      <c r="AB128">
        <f t="shared" si="10"/>
        <v>384.6</v>
      </c>
      <c r="AC128" s="3">
        <f t="shared" si="11"/>
        <v>128.20000000000002</v>
      </c>
      <c r="AD128">
        <v>126.7</v>
      </c>
      <c r="AE128">
        <v>116.4</v>
      </c>
      <c r="AF128">
        <v>125.2</v>
      </c>
      <c r="AG128">
        <v>130.80000000000001</v>
      </c>
      <c r="AH128">
        <v>120.9</v>
      </c>
      <c r="AI128">
        <v>123.8</v>
      </c>
      <c r="AJ128">
        <v>133</v>
      </c>
    </row>
    <row r="129" spans="1:36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f t="shared" si="6"/>
        <v>1811.5000000000002</v>
      </c>
      <c r="R129" s="3">
        <f t="shared" si="7"/>
        <v>139.34615384615387</v>
      </c>
      <c r="S129">
        <v>142.9</v>
      </c>
      <c r="T129">
        <v>127.9</v>
      </c>
      <c r="U129">
        <v>121.1</v>
      </c>
      <c r="V129">
        <v>126.9</v>
      </c>
      <c r="W129">
        <f t="shared" si="8"/>
        <v>375.9</v>
      </c>
      <c r="X129" s="3">
        <f t="shared" si="9"/>
        <v>125.3</v>
      </c>
      <c r="Y129">
        <v>126.4</v>
      </c>
      <c r="Z129">
        <v>115.5</v>
      </c>
      <c r="AA129">
        <v>123.5</v>
      </c>
      <c r="AB129">
        <f t="shared" si="10"/>
        <v>365.4</v>
      </c>
      <c r="AC129" s="3">
        <f t="shared" si="11"/>
        <v>121.8</v>
      </c>
      <c r="AD129">
        <v>120.9</v>
      </c>
      <c r="AE129">
        <v>111.7</v>
      </c>
      <c r="AF129">
        <v>120.3</v>
      </c>
      <c r="AG129">
        <v>130.80000000000001</v>
      </c>
      <c r="AH129">
        <v>120</v>
      </c>
      <c r="AI129">
        <v>119.9</v>
      </c>
      <c r="AJ129">
        <v>129</v>
      </c>
    </row>
    <row r="130" spans="1:36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f t="shared" si="6"/>
        <v>1783.5</v>
      </c>
      <c r="R130" s="3">
        <f t="shared" si="7"/>
        <v>137.19230769230768</v>
      </c>
      <c r="S130">
        <v>139.30000000000001</v>
      </c>
      <c r="T130">
        <v>133.5</v>
      </c>
      <c r="U130">
        <v>127.6</v>
      </c>
      <c r="V130">
        <v>132.69999999999999</v>
      </c>
      <c r="W130">
        <f t="shared" si="8"/>
        <v>393.8</v>
      </c>
      <c r="X130" s="3">
        <f t="shared" si="9"/>
        <v>131.26666666666668</v>
      </c>
      <c r="Y130">
        <v>126.4</v>
      </c>
      <c r="Z130">
        <v>123.4</v>
      </c>
      <c r="AA130">
        <v>126.9</v>
      </c>
      <c r="AB130">
        <f t="shared" si="10"/>
        <v>376.70000000000005</v>
      </c>
      <c r="AC130" s="3">
        <f t="shared" si="11"/>
        <v>125.56666666666668</v>
      </c>
      <c r="AD130">
        <v>124.5</v>
      </c>
      <c r="AE130">
        <v>113.9</v>
      </c>
      <c r="AF130">
        <v>122.4</v>
      </c>
      <c r="AG130">
        <v>130.80000000000001</v>
      </c>
      <c r="AH130">
        <v>120.5</v>
      </c>
      <c r="AI130">
        <v>121.9</v>
      </c>
      <c r="AJ130">
        <v>131.1</v>
      </c>
    </row>
    <row r="131" spans="1:36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f t="shared" ref="Q131:Q194" si="12">SUM(D131:P131)</f>
        <v>1777.4999999999998</v>
      </c>
      <c r="R131" s="3">
        <f t="shared" ref="R131:R194" si="13">AVERAGE(D131:P131)</f>
        <v>136.73076923076923</v>
      </c>
      <c r="S131">
        <v>138.9</v>
      </c>
      <c r="T131">
        <v>137.80000000000001</v>
      </c>
      <c r="U131">
        <v>133</v>
      </c>
      <c r="V131">
        <v>137.1</v>
      </c>
      <c r="W131">
        <f t="shared" ref="W131:W194" si="14">SUM(T131:V131)</f>
        <v>407.9</v>
      </c>
      <c r="X131" s="3">
        <f t="shared" ref="X131:X194" si="15">AVERAGE(T131:V131)</f>
        <v>135.96666666666667</v>
      </c>
      <c r="Y131">
        <v>127.3</v>
      </c>
      <c r="Z131">
        <v>129.1</v>
      </c>
      <c r="AA131">
        <v>130.6</v>
      </c>
      <c r="AB131">
        <f t="shared" ref="AB131:AB194" si="16">SUM(Y131:AA131)</f>
        <v>387</v>
      </c>
      <c r="AC131" s="3">
        <f t="shared" ref="AC131:AC194" si="17">AVERAGE(Y131:AA131)</f>
        <v>129</v>
      </c>
      <c r="AD131">
        <v>127</v>
      </c>
      <c r="AE131">
        <v>116</v>
      </c>
      <c r="AF131">
        <v>125.5</v>
      </c>
      <c r="AG131">
        <v>131.9</v>
      </c>
      <c r="AH131">
        <v>122</v>
      </c>
      <c r="AI131">
        <v>124.2</v>
      </c>
      <c r="AJ131">
        <v>133.5</v>
      </c>
    </row>
    <row r="132" spans="1:36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f t="shared" si="12"/>
        <v>1783.9999999999995</v>
      </c>
      <c r="R132" s="3">
        <f t="shared" si="13"/>
        <v>137.2307692307692</v>
      </c>
      <c r="S132">
        <v>143.6</v>
      </c>
      <c r="T132">
        <v>128.30000000000001</v>
      </c>
      <c r="U132">
        <v>121.4</v>
      </c>
      <c r="V132">
        <v>127.3</v>
      </c>
      <c r="W132">
        <f t="shared" si="14"/>
        <v>377</v>
      </c>
      <c r="X132" s="3">
        <f t="shared" si="15"/>
        <v>125.66666666666667</v>
      </c>
      <c r="Y132">
        <v>127.3</v>
      </c>
      <c r="Z132">
        <v>114.7</v>
      </c>
      <c r="AA132">
        <v>123.9</v>
      </c>
      <c r="AB132">
        <f t="shared" si="16"/>
        <v>365.9</v>
      </c>
      <c r="AC132" s="3">
        <f t="shared" si="17"/>
        <v>121.96666666666665</v>
      </c>
      <c r="AD132">
        <v>121.2</v>
      </c>
      <c r="AE132">
        <v>110.4</v>
      </c>
      <c r="AF132">
        <v>120.6</v>
      </c>
      <c r="AG132">
        <v>131.5</v>
      </c>
      <c r="AH132">
        <v>120.9</v>
      </c>
      <c r="AI132">
        <v>119.9</v>
      </c>
      <c r="AJ132">
        <v>128.4</v>
      </c>
    </row>
    <row r="133" spans="1:36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f t="shared" si="12"/>
        <v>1777.9</v>
      </c>
      <c r="R133" s="3">
        <f t="shared" si="13"/>
        <v>136.76153846153846</v>
      </c>
      <c r="S133">
        <v>140.19999999999999</v>
      </c>
      <c r="T133">
        <v>134.1</v>
      </c>
      <c r="U133">
        <v>128.19999999999999</v>
      </c>
      <c r="V133">
        <v>133.19999999999999</v>
      </c>
      <c r="W133">
        <f t="shared" si="14"/>
        <v>395.49999999999994</v>
      </c>
      <c r="X133" s="3">
        <f t="shared" si="15"/>
        <v>131.83333333333331</v>
      </c>
      <c r="Y133">
        <v>127.3</v>
      </c>
      <c r="Z133">
        <v>123.6</v>
      </c>
      <c r="AA133">
        <v>127.4</v>
      </c>
      <c r="AB133">
        <f t="shared" si="16"/>
        <v>378.29999999999995</v>
      </c>
      <c r="AC133" s="3">
        <f t="shared" si="17"/>
        <v>126.09999999999998</v>
      </c>
      <c r="AD133">
        <v>124.8</v>
      </c>
      <c r="AE133">
        <v>113.1</v>
      </c>
      <c r="AF133">
        <v>122.7</v>
      </c>
      <c r="AG133">
        <v>131.69999999999999</v>
      </c>
      <c r="AH133">
        <v>121.5</v>
      </c>
      <c r="AI133">
        <v>122.1</v>
      </c>
      <c r="AJ133">
        <v>131.1</v>
      </c>
    </row>
    <row r="134" spans="1:36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f t="shared" si="12"/>
        <v>1770.7</v>
      </c>
      <c r="R134" s="3">
        <f t="shared" si="13"/>
        <v>136.2076923076923</v>
      </c>
      <c r="S134">
        <v>139.9</v>
      </c>
      <c r="T134">
        <v>138.5</v>
      </c>
      <c r="U134">
        <v>133.5</v>
      </c>
      <c r="V134">
        <v>137.80000000000001</v>
      </c>
      <c r="W134">
        <f t="shared" si="14"/>
        <v>409.8</v>
      </c>
      <c r="X134" s="3">
        <f t="shared" si="15"/>
        <v>136.6</v>
      </c>
      <c r="Y134">
        <v>127.9</v>
      </c>
      <c r="Z134">
        <v>129.69999999999999</v>
      </c>
      <c r="AA134">
        <v>131.1</v>
      </c>
      <c r="AB134">
        <f t="shared" si="16"/>
        <v>388.70000000000005</v>
      </c>
      <c r="AC134" s="3">
        <f t="shared" si="17"/>
        <v>129.56666666666669</v>
      </c>
      <c r="AD134">
        <v>127.8</v>
      </c>
      <c r="AE134">
        <v>117</v>
      </c>
      <c r="AF134">
        <v>125.7</v>
      </c>
      <c r="AG134">
        <v>132.19999999999999</v>
      </c>
      <c r="AH134">
        <v>122.8</v>
      </c>
      <c r="AI134">
        <v>124.9</v>
      </c>
      <c r="AJ134">
        <v>133.4</v>
      </c>
    </row>
    <row r="135" spans="1:36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f t="shared" si="12"/>
        <v>1756.3999999999996</v>
      </c>
      <c r="R135" s="3">
        <f t="shared" si="13"/>
        <v>135.10769230769228</v>
      </c>
      <c r="S135">
        <v>143.9</v>
      </c>
      <c r="T135">
        <v>128.69999999999999</v>
      </c>
      <c r="U135">
        <v>121.6</v>
      </c>
      <c r="V135">
        <v>127.7</v>
      </c>
      <c r="W135">
        <f t="shared" si="14"/>
        <v>378</v>
      </c>
      <c r="X135" s="3">
        <f t="shared" si="15"/>
        <v>126</v>
      </c>
      <c r="Y135">
        <v>127.9</v>
      </c>
      <c r="Z135">
        <v>114.8</v>
      </c>
      <c r="AA135">
        <v>124.3</v>
      </c>
      <c r="AB135">
        <f t="shared" si="16"/>
        <v>367</v>
      </c>
      <c r="AC135" s="3">
        <f t="shared" si="17"/>
        <v>122.33333333333333</v>
      </c>
      <c r="AD135">
        <v>121.4</v>
      </c>
      <c r="AE135">
        <v>111.8</v>
      </c>
      <c r="AF135">
        <v>120.8</v>
      </c>
      <c r="AG135">
        <v>131.6</v>
      </c>
      <c r="AH135">
        <v>121.2</v>
      </c>
      <c r="AI135">
        <v>120.5</v>
      </c>
      <c r="AJ135">
        <v>128</v>
      </c>
    </row>
    <row r="136" spans="1:36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f t="shared" si="12"/>
        <v>1763.6999999999998</v>
      </c>
      <c r="R136" s="3">
        <f t="shared" si="13"/>
        <v>135.66923076923075</v>
      </c>
      <c r="S136">
        <v>141</v>
      </c>
      <c r="T136">
        <v>134.6</v>
      </c>
      <c r="U136">
        <v>128.6</v>
      </c>
      <c r="V136">
        <v>133.80000000000001</v>
      </c>
      <c r="W136">
        <f t="shared" si="14"/>
        <v>397</v>
      </c>
      <c r="X136" s="3">
        <f t="shared" si="15"/>
        <v>132.33333333333334</v>
      </c>
      <c r="Y136">
        <v>127.9</v>
      </c>
      <c r="Z136">
        <v>124.1</v>
      </c>
      <c r="AA136">
        <v>127.9</v>
      </c>
      <c r="AB136">
        <f t="shared" si="16"/>
        <v>379.9</v>
      </c>
      <c r="AC136" s="3">
        <f t="shared" si="17"/>
        <v>126.63333333333333</v>
      </c>
      <c r="AD136">
        <v>125.4</v>
      </c>
      <c r="AE136">
        <v>114.3</v>
      </c>
      <c r="AF136">
        <v>122.9</v>
      </c>
      <c r="AG136">
        <v>131.80000000000001</v>
      </c>
      <c r="AH136">
        <v>122.1</v>
      </c>
      <c r="AI136">
        <v>122.8</v>
      </c>
      <c r="AJ136">
        <v>130.9</v>
      </c>
    </row>
    <row r="137" spans="1:36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f t="shared" si="12"/>
        <v>1771.8000000000002</v>
      </c>
      <c r="R137" s="3">
        <f t="shared" si="13"/>
        <v>136.2923076923077</v>
      </c>
      <c r="S137">
        <v>140.9</v>
      </c>
      <c r="T137">
        <v>139.6</v>
      </c>
      <c r="U137">
        <v>134.30000000000001</v>
      </c>
      <c r="V137">
        <v>138.80000000000001</v>
      </c>
      <c r="W137">
        <f t="shared" si="14"/>
        <v>412.7</v>
      </c>
      <c r="X137" s="3">
        <f t="shared" si="15"/>
        <v>137.56666666666666</v>
      </c>
      <c r="Y137">
        <v>128.69999999999999</v>
      </c>
      <c r="Z137">
        <v>129.80000000000001</v>
      </c>
      <c r="AA137">
        <v>131.80000000000001</v>
      </c>
      <c r="AB137">
        <f t="shared" si="16"/>
        <v>390.3</v>
      </c>
      <c r="AC137" s="3">
        <f t="shared" si="17"/>
        <v>130.1</v>
      </c>
      <c r="AD137">
        <v>128.69999999999999</v>
      </c>
      <c r="AE137">
        <v>117.8</v>
      </c>
      <c r="AF137">
        <v>126.5</v>
      </c>
      <c r="AG137">
        <v>133</v>
      </c>
      <c r="AH137">
        <v>123</v>
      </c>
      <c r="AI137">
        <v>125.7</v>
      </c>
      <c r="AJ137">
        <v>133.80000000000001</v>
      </c>
    </row>
    <row r="138" spans="1:36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f t="shared" si="12"/>
        <v>1762.8999999999999</v>
      </c>
      <c r="R138" s="3">
        <f t="shared" si="13"/>
        <v>135.6076923076923</v>
      </c>
      <c r="S138">
        <v>144.30000000000001</v>
      </c>
      <c r="T138">
        <v>129.1</v>
      </c>
      <c r="U138">
        <v>121.9</v>
      </c>
      <c r="V138">
        <v>128</v>
      </c>
      <c r="W138">
        <f t="shared" si="14"/>
        <v>379</v>
      </c>
      <c r="X138" s="3">
        <f t="shared" si="15"/>
        <v>126.33333333333333</v>
      </c>
      <c r="Y138">
        <v>128.69999999999999</v>
      </c>
      <c r="Z138">
        <v>115.2</v>
      </c>
      <c r="AA138">
        <v>124.5</v>
      </c>
      <c r="AB138">
        <f t="shared" si="16"/>
        <v>368.4</v>
      </c>
      <c r="AC138" s="3">
        <f t="shared" si="17"/>
        <v>122.8</v>
      </c>
      <c r="AD138">
        <v>121.8</v>
      </c>
      <c r="AE138">
        <v>112.8</v>
      </c>
      <c r="AF138">
        <v>121.2</v>
      </c>
      <c r="AG138">
        <v>131.9</v>
      </c>
      <c r="AH138">
        <v>120.8</v>
      </c>
      <c r="AI138">
        <v>120.9</v>
      </c>
      <c r="AJ138">
        <v>128.6</v>
      </c>
    </row>
    <row r="139" spans="1:36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f t="shared" si="12"/>
        <v>1766.7999999999995</v>
      </c>
      <c r="R139" s="3">
        <f t="shared" si="13"/>
        <v>135.90769230769226</v>
      </c>
      <c r="S139">
        <v>141.80000000000001</v>
      </c>
      <c r="T139">
        <v>135.5</v>
      </c>
      <c r="U139">
        <v>129.1</v>
      </c>
      <c r="V139">
        <v>134.5</v>
      </c>
      <c r="W139">
        <f t="shared" si="14"/>
        <v>399.1</v>
      </c>
      <c r="X139" s="3">
        <f t="shared" si="15"/>
        <v>133.03333333333333</v>
      </c>
      <c r="Y139">
        <v>128.69999999999999</v>
      </c>
      <c r="Z139">
        <v>124.3</v>
      </c>
      <c r="AA139">
        <v>128.4</v>
      </c>
      <c r="AB139">
        <f t="shared" si="16"/>
        <v>381.4</v>
      </c>
      <c r="AC139" s="3">
        <f t="shared" si="17"/>
        <v>127.13333333333333</v>
      </c>
      <c r="AD139">
        <v>126.1</v>
      </c>
      <c r="AE139">
        <v>115.2</v>
      </c>
      <c r="AF139">
        <v>123.5</v>
      </c>
      <c r="AG139">
        <v>132.4</v>
      </c>
      <c r="AH139">
        <v>122.1</v>
      </c>
      <c r="AI139">
        <v>123.4</v>
      </c>
      <c r="AJ139">
        <v>131.4</v>
      </c>
    </row>
    <row r="140" spans="1:36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f t="shared" si="12"/>
        <v>1764.6</v>
      </c>
      <c r="R140" s="3">
        <f t="shared" si="13"/>
        <v>135.73846153846154</v>
      </c>
      <c r="S140">
        <v>141.19999999999999</v>
      </c>
      <c r="T140">
        <v>139.9</v>
      </c>
      <c r="U140">
        <v>134.5</v>
      </c>
      <c r="V140">
        <v>139.19999999999999</v>
      </c>
      <c r="W140">
        <f t="shared" si="14"/>
        <v>413.59999999999997</v>
      </c>
      <c r="X140" s="3">
        <f t="shared" si="15"/>
        <v>137.86666666666665</v>
      </c>
      <c r="Y140">
        <v>129.1</v>
      </c>
      <c r="Z140">
        <v>130.30000000000001</v>
      </c>
      <c r="AA140">
        <v>132.1</v>
      </c>
      <c r="AB140">
        <f t="shared" si="16"/>
        <v>391.5</v>
      </c>
      <c r="AC140" s="3">
        <f t="shared" si="17"/>
        <v>130.5</v>
      </c>
      <c r="AD140">
        <v>129.1</v>
      </c>
      <c r="AE140">
        <v>118.2</v>
      </c>
      <c r="AF140">
        <v>126.9</v>
      </c>
      <c r="AG140">
        <v>133.69999999999999</v>
      </c>
      <c r="AH140">
        <v>123.5</v>
      </c>
      <c r="AI140">
        <v>126.1</v>
      </c>
      <c r="AJ140">
        <v>133.6</v>
      </c>
    </row>
    <row r="141" spans="1:36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f t="shared" si="12"/>
        <v>1755.2</v>
      </c>
      <c r="R141" s="3">
        <f t="shared" si="13"/>
        <v>135.01538461538462</v>
      </c>
      <c r="S141">
        <v>144.30000000000001</v>
      </c>
      <c r="T141">
        <v>129.6</v>
      </c>
      <c r="U141">
        <v>122.1</v>
      </c>
      <c r="V141">
        <v>128.5</v>
      </c>
      <c r="W141">
        <f t="shared" si="14"/>
        <v>380.2</v>
      </c>
      <c r="X141" s="3">
        <f t="shared" si="15"/>
        <v>126.73333333333333</v>
      </c>
      <c r="Y141">
        <v>129.1</v>
      </c>
      <c r="Z141">
        <v>116.2</v>
      </c>
      <c r="AA141">
        <v>124.7</v>
      </c>
      <c r="AB141">
        <f t="shared" si="16"/>
        <v>370</v>
      </c>
      <c r="AC141" s="3">
        <f t="shared" si="17"/>
        <v>123.33333333333333</v>
      </c>
      <c r="AD141">
        <v>122.1</v>
      </c>
      <c r="AE141">
        <v>113.4</v>
      </c>
      <c r="AF141">
        <v>121.7</v>
      </c>
      <c r="AG141">
        <v>132.1</v>
      </c>
      <c r="AH141">
        <v>121.3</v>
      </c>
      <c r="AI141">
        <v>121.3</v>
      </c>
      <c r="AJ141">
        <v>128.5</v>
      </c>
    </row>
    <row r="142" spans="1:36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f t="shared" si="12"/>
        <v>1759.8</v>
      </c>
      <c r="R142" s="3">
        <f t="shared" si="13"/>
        <v>135.36923076923077</v>
      </c>
      <c r="S142">
        <v>142</v>
      </c>
      <c r="T142">
        <v>135.80000000000001</v>
      </c>
      <c r="U142">
        <v>129.30000000000001</v>
      </c>
      <c r="V142">
        <v>135</v>
      </c>
      <c r="W142">
        <f t="shared" si="14"/>
        <v>400.1</v>
      </c>
      <c r="X142" s="3">
        <f t="shared" si="15"/>
        <v>133.36666666666667</v>
      </c>
      <c r="Y142">
        <v>129.1</v>
      </c>
      <c r="Z142">
        <v>125</v>
      </c>
      <c r="AA142">
        <v>128.6</v>
      </c>
      <c r="AB142">
        <f t="shared" si="16"/>
        <v>382.7</v>
      </c>
      <c r="AC142" s="3">
        <f t="shared" si="17"/>
        <v>127.56666666666666</v>
      </c>
      <c r="AD142">
        <v>126.4</v>
      </c>
      <c r="AE142">
        <v>115.7</v>
      </c>
      <c r="AF142">
        <v>124</v>
      </c>
      <c r="AG142">
        <v>132.80000000000001</v>
      </c>
      <c r="AH142">
        <v>122.6</v>
      </c>
      <c r="AI142">
        <v>123.8</v>
      </c>
      <c r="AJ142">
        <v>131.19999999999999</v>
      </c>
    </row>
    <row r="143" spans="1:36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f t="shared" si="12"/>
        <v>1749.1</v>
      </c>
      <c r="R143" s="3">
        <f t="shared" si="13"/>
        <v>134.54615384615383</v>
      </c>
      <c r="S143">
        <v>142.4</v>
      </c>
      <c r="T143">
        <v>140.4</v>
      </c>
      <c r="U143">
        <v>135.19999999999999</v>
      </c>
      <c r="V143">
        <v>139.69999999999999</v>
      </c>
      <c r="W143">
        <f t="shared" si="14"/>
        <v>415.3</v>
      </c>
      <c r="X143" s="3">
        <f t="shared" si="15"/>
        <v>138.43333333333334</v>
      </c>
      <c r="Y143">
        <v>128.5</v>
      </c>
      <c r="Z143">
        <v>132</v>
      </c>
      <c r="AA143">
        <v>132.9</v>
      </c>
      <c r="AB143">
        <f t="shared" si="16"/>
        <v>393.4</v>
      </c>
      <c r="AC143" s="3">
        <f t="shared" si="17"/>
        <v>131.13333333333333</v>
      </c>
      <c r="AD143">
        <v>129.69999999999999</v>
      </c>
      <c r="AE143">
        <v>118.6</v>
      </c>
      <c r="AF143">
        <v>127.3</v>
      </c>
      <c r="AG143">
        <v>134.19999999999999</v>
      </c>
      <c r="AH143">
        <v>121.9</v>
      </c>
      <c r="AI143">
        <v>126.3</v>
      </c>
      <c r="AJ143">
        <v>132.80000000000001</v>
      </c>
    </row>
    <row r="144" spans="1:36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f t="shared" si="12"/>
        <v>1729.8</v>
      </c>
      <c r="R144" s="3">
        <f t="shared" si="13"/>
        <v>133.06153846153845</v>
      </c>
      <c r="S144">
        <v>145</v>
      </c>
      <c r="T144">
        <v>130</v>
      </c>
      <c r="U144">
        <v>122.2</v>
      </c>
      <c r="V144">
        <v>128.80000000000001</v>
      </c>
      <c r="W144">
        <f t="shared" si="14"/>
        <v>381</v>
      </c>
      <c r="X144" s="3">
        <f t="shared" si="15"/>
        <v>127</v>
      </c>
      <c r="Y144">
        <v>128.5</v>
      </c>
      <c r="Z144">
        <v>117.8</v>
      </c>
      <c r="AA144">
        <v>125</v>
      </c>
      <c r="AB144">
        <f t="shared" si="16"/>
        <v>371.3</v>
      </c>
      <c r="AC144" s="3">
        <f t="shared" si="17"/>
        <v>123.76666666666667</v>
      </c>
      <c r="AD144">
        <v>122.3</v>
      </c>
      <c r="AE144">
        <v>113.7</v>
      </c>
      <c r="AF144">
        <v>121.8</v>
      </c>
      <c r="AG144">
        <v>132.30000000000001</v>
      </c>
      <c r="AH144">
        <v>119.9</v>
      </c>
      <c r="AI144">
        <v>121.4</v>
      </c>
      <c r="AJ144">
        <v>127.6</v>
      </c>
    </row>
    <row r="145" spans="1:36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f t="shared" si="12"/>
        <v>1740.7</v>
      </c>
      <c r="R145" s="3">
        <f t="shared" si="13"/>
        <v>133.9</v>
      </c>
      <c r="S145">
        <v>143.1</v>
      </c>
      <c r="T145">
        <v>136.30000000000001</v>
      </c>
      <c r="U145">
        <v>129.80000000000001</v>
      </c>
      <c r="V145">
        <v>135.4</v>
      </c>
      <c r="W145">
        <f t="shared" si="14"/>
        <v>401.5</v>
      </c>
      <c r="X145" s="3">
        <f t="shared" si="15"/>
        <v>133.83333333333334</v>
      </c>
      <c r="Y145">
        <v>128.5</v>
      </c>
      <c r="Z145">
        <v>126.6</v>
      </c>
      <c r="AA145">
        <v>129.19999999999999</v>
      </c>
      <c r="AB145">
        <f t="shared" si="16"/>
        <v>384.29999999999995</v>
      </c>
      <c r="AC145" s="3">
        <f t="shared" si="17"/>
        <v>128.1</v>
      </c>
      <c r="AD145">
        <v>126.9</v>
      </c>
      <c r="AE145">
        <v>116</v>
      </c>
      <c r="AF145">
        <v>124.2</v>
      </c>
      <c r="AG145">
        <v>133.1</v>
      </c>
      <c r="AH145">
        <v>121.1</v>
      </c>
      <c r="AI145">
        <v>123.9</v>
      </c>
      <c r="AJ145">
        <v>130.4</v>
      </c>
    </row>
    <row r="146" spans="1:36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f t="shared" si="12"/>
        <v>1737.3000000000002</v>
      </c>
      <c r="R146" s="3">
        <f t="shared" si="13"/>
        <v>133.63846153846154</v>
      </c>
      <c r="S146">
        <v>143.1</v>
      </c>
      <c r="T146">
        <v>140.69999999999999</v>
      </c>
      <c r="U146">
        <v>135.80000000000001</v>
      </c>
      <c r="V146">
        <v>140</v>
      </c>
      <c r="W146">
        <f t="shared" si="14"/>
        <v>416.5</v>
      </c>
      <c r="X146" s="3">
        <f t="shared" si="15"/>
        <v>138.83333333333334</v>
      </c>
      <c r="Y146">
        <v>129.6</v>
      </c>
      <c r="Z146">
        <v>132.1</v>
      </c>
      <c r="AA146">
        <v>133.19999999999999</v>
      </c>
      <c r="AB146">
        <f t="shared" si="16"/>
        <v>394.9</v>
      </c>
      <c r="AC146" s="3">
        <f t="shared" si="17"/>
        <v>131.63333333333333</v>
      </c>
      <c r="AD146">
        <v>129.9</v>
      </c>
      <c r="AE146">
        <v>119.1</v>
      </c>
      <c r="AF146">
        <v>127</v>
      </c>
      <c r="AG146">
        <v>134.6</v>
      </c>
      <c r="AH146">
        <v>122.3</v>
      </c>
      <c r="AI146">
        <v>126.6</v>
      </c>
      <c r="AJ146">
        <v>132.4</v>
      </c>
    </row>
    <row r="147" spans="1:36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f t="shared" si="12"/>
        <v>1713.2</v>
      </c>
      <c r="R147" s="3">
        <f t="shared" si="13"/>
        <v>131.78461538461539</v>
      </c>
      <c r="S147">
        <v>145.6</v>
      </c>
      <c r="T147">
        <v>130.19999999999999</v>
      </c>
      <c r="U147">
        <v>122.3</v>
      </c>
      <c r="V147">
        <v>129</v>
      </c>
      <c r="W147">
        <f t="shared" si="14"/>
        <v>381.5</v>
      </c>
      <c r="X147" s="3">
        <f t="shared" si="15"/>
        <v>127.16666666666667</v>
      </c>
      <c r="Y147">
        <v>129.6</v>
      </c>
      <c r="Z147">
        <v>118</v>
      </c>
      <c r="AA147">
        <v>125.1</v>
      </c>
      <c r="AB147">
        <f t="shared" si="16"/>
        <v>372.7</v>
      </c>
      <c r="AC147" s="3">
        <f t="shared" si="17"/>
        <v>124.23333333333333</v>
      </c>
      <c r="AD147">
        <v>122.6</v>
      </c>
      <c r="AE147">
        <v>115.2</v>
      </c>
      <c r="AF147">
        <v>122</v>
      </c>
      <c r="AG147">
        <v>132.4</v>
      </c>
      <c r="AH147">
        <v>120.9</v>
      </c>
      <c r="AI147">
        <v>122.1</v>
      </c>
      <c r="AJ147">
        <v>127.8</v>
      </c>
    </row>
    <row r="148" spans="1:36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f t="shared" si="12"/>
        <v>1727.2999999999995</v>
      </c>
      <c r="R148" s="3">
        <f t="shared" si="13"/>
        <v>132.86923076923074</v>
      </c>
      <c r="S148">
        <v>143.80000000000001</v>
      </c>
      <c r="T148">
        <v>136.6</v>
      </c>
      <c r="U148">
        <v>130.19999999999999</v>
      </c>
      <c r="V148">
        <v>135.6</v>
      </c>
      <c r="W148">
        <f t="shared" si="14"/>
        <v>402.4</v>
      </c>
      <c r="X148" s="3">
        <f t="shared" si="15"/>
        <v>134.13333333333333</v>
      </c>
      <c r="Y148">
        <v>129.6</v>
      </c>
      <c r="Z148">
        <v>126.8</v>
      </c>
      <c r="AA148">
        <v>129.4</v>
      </c>
      <c r="AB148">
        <f t="shared" si="16"/>
        <v>385.79999999999995</v>
      </c>
      <c r="AC148" s="3">
        <f t="shared" si="17"/>
        <v>128.6</v>
      </c>
      <c r="AD148">
        <v>127.1</v>
      </c>
      <c r="AE148">
        <v>117</v>
      </c>
      <c r="AF148">
        <v>124.2</v>
      </c>
      <c r="AG148">
        <v>133.30000000000001</v>
      </c>
      <c r="AH148">
        <v>121.7</v>
      </c>
      <c r="AI148">
        <v>124.4</v>
      </c>
      <c r="AJ148">
        <v>130.30000000000001</v>
      </c>
    </row>
    <row r="149" spans="1:36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f t="shared" si="12"/>
        <v>1734.5000000000002</v>
      </c>
      <c r="R149" s="3">
        <f t="shared" si="13"/>
        <v>133.42307692307693</v>
      </c>
      <c r="S149">
        <v>143.69999999999999</v>
      </c>
      <c r="T149">
        <v>140.9</v>
      </c>
      <c r="U149">
        <v>135.80000000000001</v>
      </c>
      <c r="V149">
        <v>140.19999999999999</v>
      </c>
      <c r="W149">
        <f t="shared" si="14"/>
        <v>416.90000000000003</v>
      </c>
      <c r="X149" s="3">
        <f t="shared" si="15"/>
        <v>138.96666666666667</v>
      </c>
      <c r="Y149">
        <v>130.5</v>
      </c>
      <c r="Z149">
        <v>133.19999999999999</v>
      </c>
      <c r="AA149">
        <v>133.6</v>
      </c>
      <c r="AB149">
        <f t="shared" si="16"/>
        <v>397.29999999999995</v>
      </c>
      <c r="AC149" s="3">
        <f t="shared" si="17"/>
        <v>132.43333333333331</v>
      </c>
      <c r="AD149">
        <v>130.1</v>
      </c>
      <c r="AE149">
        <v>119.5</v>
      </c>
      <c r="AF149">
        <v>127.7</v>
      </c>
      <c r="AG149">
        <v>134.9</v>
      </c>
      <c r="AH149">
        <v>123.2</v>
      </c>
      <c r="AI149">
        <v>127</v>
      </c>
      <c r="AJ149">
        <v>132.6</v>
      </c>
    </row>
    <row r="150" spans="1:36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f t="shared" si="12"/>
        <v>1705.3000000000002</v>
      </c>
      <c r="R150" s="3">
        <f t="shared" si="13"/>
        <v>131.17692307692309</v>
      </c>
      <c r="S150">
        <v>146.30000000000001</v>
      </c>
      <c r="T150">
        <v>130.5</v>
      </c>
      <c r="U150">
        <v>122.5</v>
      </c>
      <c r="V150">
        <v>129.30000000000001</v>
      </c>
      <c r="W150">
        <f t="shared" si="14"/>
        <v>382.3</v>
      </c>
      <c r="X150" s="3">
        <f t="shared" si="15"/>
        <v>127.43333333333334</v>
      </c>
      <c r="Y150">
        <v>130.5</v>
      </c>
      <c r="Z150">
        <v>119.2</v>
      </c>
      <c r="AA150">
        <v>125.3</v>
      </c>
      <c r="AB150">
        <f t="shared" si="16"/>
        <v>375</v>
      </c>
      <c r="AC150" s="3">
        <f t="shared" si="17"/>
        <v>125</v>
      </c>
      <c r="AD150">
        <v>122.9</v>
      </c>
      <c r="AE150">
        <v>115.5</v>
      </c>
      <c r="AF150">
        <v>122.2</v>
      </c>
      <c r="AG150">
        <v>132.4</v>
      </c>
      <c r="AH150">
        <v>121.7</v>
      </c>
      <c r="AI150">
        <v>122.4</v>
      </c>
      <c r="AJ150">
        <v>128.19999999999999</v>
      </c>
    </row>
    <row r="151" spans="1:36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f t="shared" si="12"/>
        <v>1722.3000000000002</v>
      </c>
      <c r="R151" s="3">
        <f t="shared" si="13"/>
        <v>132.48461538461541</v>
      </c>
      <c r="S151">
        <v>144.4</v>
      </c>
      <c r="T151">
        <v>136.80000000000001</v>
      </c>
      <c r="U151">
        <v>130.30000000000001</v>
      </c>
      <c r="V151">
        <v>135.9</v>
      </c>
      <c r="W151">
        <f t="shared" si="14"/>
        <v>403</v>
      </c>
      <c r="X151" s="3">
        <f t="shared" si="15"/>
        <v>134.33333333333334</v>
      </c>
      <c r="Y151">
        <v>130.5</v>
      </c>
      <c r="Z151">
        <v>127.9</v>
      </c>
      <c r="AA151">
        <v>129.69999999999999</v>
      </c>
      <c r="AB151">
        <f t="shared" si="16"/>
        <v>388.09999999999997</v>
      </c>
      <c r="AC151" s="3">
        <f t="shared" si="17"/>
        <v>129.36666666666665</v>
      </c>
      <c r="AD151">
        <v>127.4</v>
      </c>
      <c r="AE151">
        <v>117.4</v>
      </c>
      <c r="AF151">
        <v>124.6</v>
      </c>
      <c r="AG151">
        <v>133.4</v>
      </c>
      <c r="AH151">
        <v>122.6</v>
      </c>
      <c r="AI151">
        <v>124.8</v>
      </c>
      <c r="AJ151">
        <v>130.6</v>
      </c>
    </row>
    <row r="152" spans="1:36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f t="shared" si="12"/>
        <v>1728.5000000000002</v>
      </c>
      <c r="R152" s="3">
        <f t="shared" si="13"/>
        <v>132.96153846153848</v>
      </c>
      <c r="S152">
        <v>144.19999999999999</v>
      </c>
      <c r="T152">
        <v>141.6</v>
      </c>
      <c r="U152">
        <v>136.19999999999999</v>
      </c>
      <c r="V152">
        <v>140.80000000000001</v>
      </c>
      <c r="W152">
        <f t="shared" si="14"/>
        <v>418.59999999999997</v>
      </c>
      <c r="X152" s="3">
        <f t="shared" si="15"/>
        <v>139.53333333333333</v>
      </c>
      <c r="Y152">
        <v>131.1</v>
      </c>
      <c r="Z152">
        <v>134.19999999999999</v>
      </c>
      <c r="AA152">
        <v>134.1</v>
      </c>
      <c r="AB152">
        <f t="shared" si="16"/>
        <v>399.4</v>
      </c>
      <c r="AC152" s="3">
        <f t="shared" si="17"/>
        <v>133.13333333333333</v>
      </c>
      <c r="AD152">
        <v>130.6</v>
      </c>
      <c r="AE152">
        <v>119.8</v>
      </c>
      <c r="AF152">
        <v>128.30000000000001</v>
      </c>
      <c r="AG152">
        <v>135.19999999999999</v>
      </c>
      <c r="AH152">
        <v>123.3</v>
      </c>
      <c r="AI152">
        <v>127.4</v>
      </c>
      <c r="AJ152">
        <v>132.80000000000001</v>
      </c>
    </row>
    <row r="153" spans="1:36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f t="shared" si="12"/>
        <v>1705.6999999999998</v>
      </c>
      <c r="R153" s="3">
        <f t="shared" si="13"/>
        <v>131.2076923076923</v>
      </c>
      <c r="S153">
        <v>147.5</v>
      </c>
      <c r="T153">
        <v>130.80000000000001</v>
      </c>
      <c r="U153">
        <v>122.8</v>
      </c>
      <c r="V153">
        <v>129.6</v>
      </c>
      <c r="W153">
        <f t="shared" si="14"/>
        <v>383.20000000000005</v>
      </c>
      <c r="X153" s="3">
        <f t="shared" si="15"/>
        <v>127.73333333333335</v>
      </c>
      <c r="Y153">
        <v>131.1</v>
      </c>
      <c r="Z153">
        <v>120.8</v>
      </c>
      <c r="AA153">
        <v>125.6</v>
      </c>
      <c r="AB153">
        <f t="shared" si="16"/>
        <v>377.5</v>
      </c>
      <c r="AC153" s="3">
        <f t="shared" si="17"/>
        <v>125.83333333333333</v>
      </c>
      <c r="AD153">
        <v>123.1</v>
      </c>
      <c r="AE153">
        <v>115.6</v>
      </c>
      <c r="AF153">
        <v>122.4</v>
      </c>
      <c r="AG153">
        <v>132.80000000000001</v>
      </c>
      <c r="AH153">
        <v>121.7</v>
      </c>
      <c r="AI153">
        <v>122.6</v>
      </c>
      <c r="AJ153">
        <v>128.69999999999999</v>
      </c>
    </row>
    <row r="154" spans="1:36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f t="shared" si="12"/>
        <v>1718.9</v>
      </c>
      <c r="R154" s="3">
        <f t="shared" si="13"/>
        <v>132.22307692307692</v>
      </c>
      <c r="S154">
        <v>145.1</v>
      </c>
      <c r="T154">
        <v>137.30000000000001</v>
      </c>
      <c r="U154">
        <v>130.6</v>
      </c>
      <c r="V154">
        <v>136.4</v>
      </c>
      <c r="W154">
        <f t="shared" si="14"/>
        <v>404.29999999999995</v>
      </c>
      <c r="X154" s="3">
        <f t="shared" si="15"/>
        <v>134.76666666666665</v>
      </c>
      <c r="Y154">
        <v>131.1</v>
      </c>
      <c r="Z154">
        <v>129.1</v>
      </c>
      <c r="AA154">
        <v>130.1</v>
      </c>
      <c r="AB154">
        <f t="shared" si="16"/>
        <v>390.29999999999995</v>
      </c>
      <c r="AC154" s="3">
        <f t="shared" si="17"/>
        <v>130.1</v>
      </c>
      <c r="AD154">
        <v>127.8</v>
      </c>
      <c r="AE154">
        <v>117.6</v>
      </c>
      <c r="AF154">
        <v>125</v>
      </c>
      <c r="AG154">
        <v>133.80000000000001</v>
      </c>
      <c r="AH154">
        <v>122.6</v>
      </c>
      <c r="AI154">
        <v>125.1</v>
      </c>
      <c r="AJ154">
        <v>130.9</v>
      </c>
    </row>
    <row r="155" spans="1:36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f t="shared" si="12"/>
        <v>1726.3</v>
      </c>
      <c r="R155" s="3">
        <f t="shared" si="13"/>
        <v>132.7923076923077</v>
      </c>
      <c r="S155">
        <v>144.4</v>
      </c>
      <c r="T155">
        <v>142.4</v>
      </c>
      <c r="U155">
        <v>136.80000000000001</v>
      </c>
      <c r="V155">
        <v>141.6</v>
      </c>
      <c r="W155">
        <f t="shared" si="14"/>
        <v>420.80000000000007</v>
      </c>
      <c r="X155" s="3">
        <f t="shared" si="15"/>
        <v>140.26666666666668</v>
      </c>
      <c r="Y155">
        <v>131.69999999999999</v>
      </c>
      <c r="Z155">
        <v>135</v>
      </c>
      <c r="AA155">
        <v>134.30000000000001</v>
      </c>
      <c r="AB155">
        <f t="shared" si="16"/>
        <v>401</v>
      </c>
      <c r="AC155" s="3">
        <f t="shared" si="17"/>
        <v>133.66666666666666</v>
      </c>
      <c r="AD155">
        <v>131</v>
      </c>
      <c r="AE155">
        <v>119.2</v>
      </c>
      <c r="AF155">
        <v>128.30000000000001</v>
      </c>
      <c r="AG155">
        <v>135.69999999999999</v>
      </c>
      <c r="AH155">
        <v>123.7</v>
      </c>
      <c r="AI155">
        <v>127.5</v>
      </c>
      <c r="AJ155">
        <v>132.9</v>
      </c>
    </row>
    <row r="156" spans="1:36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f t="shared" si="12"/>
        <v>1708.1</v>
      </c>
      <c r="R156" s="3">
        <f t="shared" si="13"/>
        <v>131.3923076923077</v>
      </c>
      <c r="S156">
        <v>148</v>
      </c>
      <c r="T156">
        <v>131.19999999999999</v>
      </c>
      <c r="U156">
        <v>123</v>
      </c>
      <c r="V156">
        <v>130</v>
      </c>
      <c r="W156">
        <f t="shared" si="14"/>
        <v>384.2</v>
      </c>
      <c r="X156" s="3">
        <f t="shared" si="15"/>
        <v>128.06666666666666</v>
      </c>
      <c r="Y156">
        <v>131.69999999999999</v>
      </c>
      <c r="Z156">
        <v>121.4</v>
      </c>
      <c r="AA156">
        <v>126</v>
      </c>
      <c r="AB156">
        <f t="shared" si="16"/>
        <v>379.1</v>
      </c>
      <c r="AC156" s="3">
        <f t="shared" si="17"/>
        <v>126.36666666666667</v>
      </c>
      <c r="AD156">
        <v>123.4</v>
      </c>
      <c r="AE156">
        <v>114.3</v>
      </c>
      <c r="AF156">
        <v>122.6</v>
      </c>
      <c r="AG156">
        <v>133.6</v>
      </c>
      <c r="AH156">
        <v>122.2</v>
      </c>
      <c r="AI156">
        <v>122.5</v>
      </c>
      <c r="AJ156">
        <v>129.1</v>
      </c>
    </row>
    <row r="157" spans="1:36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f t="shared" si="12"/>
        <v>1718.4</v>
      </c>
      <c r="R157" s="3">
        <f t="shared" si="13"/>
        <v>132.1846153846154</v>
      </c>
      <c r="S157">
        <v>145.4</v>
      </c>
      <c r="T157">
        <v>138</v>
      </c>
      <c r="U157">
        <v>131.1</v>
      </c>
      <c r="V157">
        <v>137</v>
      </c>
      <c r="W157">
        <f t="shared" si="14"/>
        <v>406.1</v>
      </c>
      <c r="X157" s="3">
        <f t="shared" si="15"/>
        <v>135.36666666666667</v>
      </c>
      <c r="Y157">
        <v>131.69999999999999</v>
      </c>
      <c r="Z157">
        <v>129.80000000000001</v>
      </c>
      <c r="AA157">
        <v>130.4</v>
      </c>
      <c r="AB157">
        <f t="shared" si="16"/>
        <v>391.9</v>
      </c>
      <c r="AC157" s="3">
        <f t="shared" si="17"/>
        <v>130.63333333333333</v>
      </c>
      <c r="AD157">
        <v>128.1</v>
      </c>
      <c r="AE157">
        <v>116.6</v>
      </c>
      <c r="AF157">
        <v>125.1</v>
      </c>
      <c r="AG157">
        <v>134.5</v>
      </c>
      <c r="AH157">
        <v>123.1</v>
      </c>
      <c r="AI157">
        <v>125.1</v>
      </c>
      <c r="AJ157">
        <v>131.1</v>
      </c>
    </row>
    <row r="158" spans="1:36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f t="shared" si="12"/>
        <v>1727.4999999999995</v>
      </c>
      <c r="R158" s="3">
        <f t="shared" si="13"/>
        <v>132.88461538461536</v>
      </c>
      <c r="S158">
        <v>145.5</v>
      </c>
      <c r="T158">
        <v>142.5</v>
      </c>
      <c r="U158">
        <v>137.30000000000001</v>
      </c>
      <c r="V158">
        <v>141.80000000000001</v>
      </c>
      <c r="W158">
        <f t="shared" si="14"/>
        <v>421.6</v>
      </c>
      <c r="X158" s="3">
        <f t="shared" si="15"/>
        <v>140.53333333333333</v>
      </c>
      <c r="Y158">
        <v>132.1</v>
      </c>
      <c r="Z158">
        <v>135</v>
      </c>
      <c r="AA158">
        <v>134.9</v>
      </c>
      <c r="AB158">
        <f t="shared" si="16"/>
        <v>402</v>
      </c>
      <c r="AC158" s="3">
        <f t="shared" si="17"/>
        <v>134</v>
      </c>
      <c r="AD158">
        <v>131.4</v>
      </c>
      <c r="AE158">
        <v>119.4</v>
      </c>
      <c r="AF158">
        <v>129.4</v>
      </c>
      <c r="AG158">
        <v>136.30000000000001</v>
      </c>
      <c r="AH158">
        <v>123.7</v>
      </c>
      <c r="AI158">
        <v>127.9</v>
      </c>
      <c r="AJ158">
        <v>133.30000000000001</v>
      </c>
    </row>
    <row r="159" spans="1:36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f t="shared" si="12"/>
        <v>1709.6</v>
      </c>
      <c r="R159" s="3">
        <f t="shared" si="13"/>
        <v>131.50769230769231</v>
      </c>
      <c r="S159">
        <v>148.30000000000001</v>
      </c>
      <c r="T159">
        <v>131.5</v>
      </c>
      <c r="U159">
        <v>123.2</v>
      </c>
      <c r="V159">
        <v>130.19999999999999</v>
      </c>
      <c r="W159">
        <f t="shared" si="14"/>
        <v>384.9</v>
      </c>
      <c r="X159" s="3">
        <f t="shared" si="15"/>
        <v>128.29999999999998</v>
      </c>
      <c r="Y159">
        <v>132.1</v>
      </c>
      <c r="Z159">
        <v>120.1</v>
      </c>
      <c r="AA159">
        <v>126.5</v>
      </c>
      <c r="AB159">
        <f t="shared" si="16"/>
        <v>378.7</v>
      </c>
      <c r="AC159" s="3">
        <f t="shared" si="17"/>
        <v>126.23333333333333</v>
      </c>
      <c r="AD159">
        <v>123.6</v>
      </c>
      <c r="AE159">
        <v>114.3</v>
      </c>
      <c r="AF159">
        <v>122.8</v>
      </c>
      <c r="AG159">
        <v>133.80000000000001</v>
      </c>
      <c r="AH159">
        <v>122</v>
      </c>
      <c r="AI159">
        <v>122.6</v>
      </c>
      <c r="AJ159">
        <v>129.30000000000001</v>
      </c>
    </row>
    <row r="160" spans="1:36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f t="shared" si="12"/>
        <v>1719.6000000000001</v>
      </c>
      <c r="R160" s="3">
        <f t="shared" si="13"/>
        <v>132.27692307692308</v>
      </c>
      <c r="S160">
        <v>146.19999999999999</v>
      </c>
      <c r="T160">
        <v>138.19999999999999</v>
      </c>
      <c r="U160">
        <v>131.4</v>
      </c>
      <c r="V160">
        <v>137.19999999999999</v>
      </c>
      <c r="W160">
        <f t="shared" si="14"/>
        <v>406.8</v>
      </c>
      <c r="X160" s="3">
        <f t="shared" si="15"/>
        <v>135.6</v>
      </c>
      <c r="Y160">
        <v>132.1</v>
      </c>
      <c r="Z160">
        <v>129.4</v>
      </c>
      <c r="AA160">
        <v>130.9</v>
      </c>
      <c r="AB160">
        <f t="shared" si="16"/>
        <v>392.4</v>
      </c>
      <c r="AC160" s="3">
        <f t="shared" si="17"/>
        <v>130.79999999999998</v>
      </c>
      <c r="AD160">
        <v>128.4</v>
      </c>
      <c r="AE160">
        <v>116.7</v>
      </c>
      <c r="AF160">
        <v>125.7</v>
      </c>
      <c r="AG160">
        <v>134.80000000000001</v>
      </c>
      <c r="AH160">
        <v>123</v>
      </c>
      <c r="AI160">
        <v>125.3</v>
      </c>
      <c r="AJ160">
        <v>131.4</v>
      </c>
    </row>
    <row r="161" spans="1:36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f t="shared" si="12"/>
        <v>1738.8000000000002</v>
      </c>
      <c r="R161" s="3">
        <f t="shared" si="13"/>
        <v>133.75384615384615</v>
      </c>
      <c r="S161">
        <v>145.80000000000001</v>
      </c>
      <c r="T161">
        <v>143.1</v>
      </c>
      <c r="U161">
        <v>137.69999999999999</v>
      </c>
      <c r="V161">
        <v>142.30000000000001</v>
      </c>
      <c r="W161">
        <f t="shared" si="14"/>
        <v>423.09999999999997</v>
      </c>
      <c r="X161" s="3">
        <f t="shared" si="15"/>
        <v>141.03333333333333</v>
      </c>
      <c r="Y161">
        <v>131.4</v>
      </c>
      <c r="Z161">
        <v>134.80000000000001</v>
      </c>
      <c r="AA161">
        <v>135.19999999999999</v>
      </c>
      <c r="AB161">
        <f t="shared" si="16"/>
        <v>401.40000000000003</v>
      </c>
      <c r="AC161" s="3">
        <f t="shared" si="17"/>
        <v>133.80000000000001</v>
      </c>
      <c r="AD161">
        <v>131.30000000000001</v>
      </c>
      <c r="AE161">
        <v>119.4</v>
      </c>
      <c r="AF161">
        <v>129.80000000000001</v>
      </c>
      <c r="AG161">
        <v>136.9</v>
      </c>
      <c r="AH161">
        <v>124.1</v>
      </c>
      <c r="AI161">
        <v>128.1</v>
      </c>
      <c r="AJ161">
        <v>133.9</v>
      </c>
    </row>
    <row r="162" spans="1:36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f t="shared" si="12"/>
        <v>1731.0000000000002</v>
      </c>
      <c r="R162" s="3">
        <f t="shared" si="13"/>
        <v>133.15384615384616</v>
      </c>
      <c r="S162">
        <v>148.6</v>
      </c>
      <c r="T162">
        <v>131.5</v>
      </c>
      <c r="U162">
        <v>123.2</v>
      </c>
      <c r="V162">
        <v>130.19999999999999</v>
      </c>
      <c r="W162">
        <f t="shared" si="14"/>
        <v>384.9</v>
      </c>
      <c r="X162" s="3">
        <f t="shared" si="15"/>
        <v>128.29999999999998</v>
      </c>
      <c r="Y162">
        <v>131.4</v>
      </c>
      <c r="Z162">
        <v>119</v>
      </c>
      <c r="AA162">
        <v>126.8</v>
      </c>
      <c r="AB162">
        <f t="shared" si="16"/>
        <v>377.2</v>
      </c>
      <c r="AC162" s="3">
        <f t="shared" si="17"/>
        <v>125.73333333333333</v>
      </c>
      <c r="AD162">
        <v>123.8</v>
      </c>
      <c r="AE162">
        <v>113.9</v>
      </c>
      <c r="AF162">
        <v>122.9</v>
      </c>
      <c r="AG162">
        <v>134.30000000000001</v>
      </c>
      <c r="AH162">
        <v>122.5</v>
      </c>
      <c r="AI162">
        <v>122.7</v>
      </c>
      <c r="AJ162">
        <v>129.9</v>
      </c>
    </row>
    <row r="163" spans="1:36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f t="shared" si="12"/>
        <v>1734.7</v>
      </c>
      <c r="R163" s="3">
        <f t="shared" si="13"/>
        <v>133.43846153846155</v>
      </c>
      <c r="S163">
        <v>146.5</v>
      </c>
      <c r="T163">
        <v>138.5</v>
      </c>
      <c r="U163">
        <v>131.69999999999999</v>
      </c>
      <c r="V163">
        <v>137.5</v>
      </c>
      <c r="W163">
        <f t="shared" si="14"/>
        <v>407.7</v>
      </c>
      <c r="X163" s="3">
        <f t="shared" si="15"/>
        <v>135.9</v>
      </c>
      <c r="Y163">
        <v>131.4</v>
      </c>
      <c r="Z163">
        <v>128.80000000000001</v>
      </c>
      <c r="AA163">
        <v>131.19999999999999</v>
      </c>
      <c r="AB163">
        <f t="shared" si="16"/>
        <v>391.40000000000003</v>
      </c>
      <c r="AC163" s="3">
        <f t="shared" si="17"/>
        <v>130.46666666666667</v>
      </c>
      <c r="AD163">
        <v>128.5</v>
      </c>
      <c r="AE163">
        <v>116.5</v>
      </c>
      <c r="AF163">
        <v>125.9</v>
      </c>
      <c r="AG163">
        <v>135.4</v>
      </c>
      <c r="AH163">
        <v>123.4</v>
      </c>
      <c r="AI163">
        <v>125.5</v>
      </c>
      <c r="AJ163">
        <v>132</v>
      </c>
    </row>
    <row r="164" spans="1:36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f t="shared" si="12"/>
        <v>1772.9</v>
      </c>
      <c r="R164" s="3">
        <f t="shared" si="13"/>
        <v>136.37692307692308</v>
      </c>
      <c r="S164">
        <v>147.4</v>
      </c>
      <c r="T164">
        <v>144.30000000000001</v>
      </c>
      <c r="U164">
        <v>138.1</v>
      </c>
      <c r="V164">
        <v>143.5</v>
      </c>
      <c r="W164">
        <f t="shared" si="14"/>
        <v>425.9</v>
      </c>
      <c r="X164" s="3">
        <f t="shared" si="15"/>
        <v>141.96666666666667</v>
      </c>
      <c r="Y164">
        <v>132.6</v>
      </c>
      <c r="Z164">
        <v>135.30000000000001</v>
      </c>
      <c r="AA164">
        <v>136.1</v>
      </c>
      <c r="AB164">
        <f t="shared" si="16"/>
        <v>404</v>
      </c>
      <c r="AC164" s="3">
        <f t="shared" si="17"/>
        <v>134.66666666666666</v>
      </c>
      <c r="AD164">
        <v>132.1</v>
      </c>
      <c r="AE164">
        <v>119.1</v>
      </c>
      <c r="AF164">
        <v>130.6</v>
      </c>
      <c r="AG164">
        <v>138.6</v>
      </c>
      <c r="AH164">
        <v>124.4</v>
      </c>
      <c r="AI164">
        <v>128.6</v>
      </c>
      <c r="AJ164">
        <v>136.19999999999999</v>
      </c>
    </row>
    <row r="165" spans="1:36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f t="shared" si="12"/>
        <v>1768.1</v>
      </c>
      <c r="R165" s="3">
        <f t="shared" si="13"/>
        <v>136.00769230769231</v>
      </c>
      <c r="S165">
        <v>150.5</v>
      </c>
      <c r="T165">
        <v>131.6</v>
      </c>
      <c r="U165">
        <v>123.7</v>
      </c>
      <c r="V165">
        <v>130.4</v>
      </c>
      <c r="W165">
        <f t="shared" si="14"/>
        <v>385.70000000000005</v>
      </c>
      <c r="X165" s="3">
        <f t="shared" si="15"/>
        <v>128.56666666666669</v>
      </c>
      <c r="Y165">
        <v>132.6</v>
      </c>
      <c r="Z165">
        <v>119.7</v>
      </c>
      <c r="AA165">
        <v>127.2</v>
      </c>
      <c r="AB165">
        <f t="shared" si="16"/>
        <v>379.5</v>
      </c>
      <c r="AC165" s="3">
        <f t="shared" si="17"/>
        <v>126.5</v>
      </c>
      <c r="AD165">
        <v>125</v>
      </c>
      <c r="AE165">
        <v>113.2</v>
      </c>
      <c r="AF165">
        <v>123.5</v>
      </c>
      <c r="AG165">
        <v>135.5</v>
      </c>
      <c r="AH165">
        <v>122.4</v>
      </c>
      <c r="AI165">
        <v>123</v>
      </c>
      <c r="AJ165">
        <v>131.80000000000001</v>
      </c>
    </row>
    <row r="166" spans="1:36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f t="shared" si="12"/>
        <v>1769.3999999999999</v>
      </c>
      <c r="R166" s="3">
        <f t="shared" si="13"/>
        <v>136.1076923076923</v>
      </c>
      <c r="S166">
        <v>148.19999999999999</v>
      </c>
      <c r="T166">
        <v>139.30000000000001</v>
      </c>
      <c r="U166">
        <v>132.1</v>
      </c>
      <c r="V166">
        <v>138.30000000000001</v>
      </c>
      <c r="W166">
        <f t="shared" si="14"/>
        <v>409.7</v>
      </c>
      <c r="X166" s="3">
        <f t="shared" si="15"/>
        <v>136.56666666666666</v>
      </c>
      <c r="Y166">
        <v>132.6</v>
      </c>
      <c r="Z166">
        <v>129.4</v>
      </c>
      <c r="AA166">
        <v>131.9</v>
      </c>
      <c r="AB166">
        <f t="shared" si="16"/>
        <v>393.9</v>
      </c>
      <c r="AC166" s="3">
        <f t="shared" si="17"/>
        <v>131.29999999999998</v>
      </c>
      <c r="AD166">
        <v>129.4</v>
      </c>
      <c r="AE166">
        <v>116</v>
      </c>
      <c r="AF166">
        <v>126.6</v>
      </c>
      <c r="AG166">
        <v>136.80000000000001</v>
      </c>
      <c r="AH166">
        <v>123.6</v>
      </c>
      <c r="AI166">
        <v>125.9</v>
      </c>
      <c r="AJ166">
        <v>134.19999999999999</v>
      </c>
    </row>
    <row r="167" spans="1:36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f t="shared" si="12"/>
        <v>1792.4999999999998</v>
      </c>
      <c r="R167" s="3">
        <f t="shared" si="13"/>
        <v>137.88461538461536</v>
      </c>
      <c r="S167">
        <v>149</v>
      </c>
      <c r="T167">
        <v>145.30000000000001</v>
      </c>
      <c r="U167">
        <v>139.19999999999999</v>
      </c>
      <c r="V167">
        <v>144.5</v>
      </c>
      <c r="W167">
        <f t="shared" si="14"/>
        <v>429</v>
      </c>
      <c r="X167" s="3">
        <f t="shared" si="15"/>
        <v>143</v>
      </c>
      <c r="Y167">
        <v>134.4</v>
      </c>
      <c r="Z167">
        <v>136.4</v>
      </c>
      <c r="AA167">
        <v>137.30000000000001</v>
      </c>
      <c r="AB167">
        <f t="shared" si="16"/>
        <v>408.1</v>
      </c>
      <c r="AC167" s="3">
        <f t="shared" si="17"/>
        <v>136.03333333333333</v>
      </c>
      <c r="AD167">
        <v>133</v>
      </c>
      <c r="AE167">
        <v>120.3</v>
      </c>
      <c r="AF167">
        <v>131.5</v>
      </c>
      <c r="AG167">
        <v>140.19999999999999</v>
      </c>
      <c r="AH167">
        <v>125.4</v>
      </c>
      <c r="AI167">
        <v>129.69999999999999</v>
      </c>
      <c r="AJ167">
        <v>137.80000000000001</v>
      </c>
    </row>
    <row r="168" spans="1:36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f t="shared" si="12"/>
        <v>1772.9999999999998</v>
      </c>
      <c r="R168" s="3">
        <f t="shared" si="13"/>
        <v>136.38461538461536</v>
      </c>
      <c r="S168">
        <v>152.1</v>
      </c>
      <c r="T168">
        <v>132.69999999999999</v>
      </c>
      <c r="U168">
        <v>124.3</v>
      </c>
      <c r="V168">
        <v>131.4</v>
      </c>
      <c r="W168">
        <f t="shared" si="14"/>
        <v>388.4</v>
      </c>
      <c r="X168" s="3">
        <f t="shared" si="15"/>
        <v>129.46666666666667</v>
      </c>
      <c r="Y168">
        <v>134.4</v>
      </c>
      <c r="Z168">
        <v>118.9</v>
      </c>
      <c r="AA168">
        <v>127.7</v>
      </c>
      <c r="AB168">
        <f t="shared" si="16"/>
        <v>381</v>
      </c>
      <c r="AC168" s="3">
        <f t="shared" si="17"/>
        <v>127</v>
      </c>
      <c r="AD168">
        <v>125.7</v>
      </c>
      <c r="AE168">
        <v>114.6</v>
      </c>
      <c r="AF168">
        <v>124.1</v>
      </c>
      <c r="AG168">
        <v>135.69999999999999</v>
      </c>
      <c r="AH168">
        <v>123.3</v>
      </c>
      <c r="AI168">
        <v>123.8</v>
      </c>
      <c r="AJ168">
        <v>132.69999999999999</v>
      </c>
    </row>
    <row r="169" spans="1:36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f t="shared" si="12"/>
        <v>1783.8</v>
      </c>
      <c r="R169" s="3">
        <f t="shared" si="13"/>
        <v>137.21538461538461</v>
      </c>
      <c r="S169">
        <v>149.80000000000001</v>
      </c>
      <c r="T169">
        <v>140.30000000000001</v>
      </c>
      <c r="U169">
        <v>133</v>
      </c>
      <c r="V169">
        <v>139.30000000000001</v>
      </c>
      <c r="W169">
        <f t="shared" si="14"/>
        <v>412.6</v>
      </c>
      <c r="X169" s="3">
        <f t="shared" si="15"/>
        <v>137.53333333333333</v>
      </c>
      <c r="Y169">
        <v>134.4</v>
      </c>
      <c r="Z169">
        <v>129.80000000000001</v>
      </c>
      <c r="AA169">
        <v>132.80000000000001</v>
      </c>
      <c r="AB169">
        <f t="shared" si="16"/>
        <v>397.00000000000006</v>
      </c>
      <c r="AC169" s="3">
        <f t="shared" si="17"/>
        <v>132.33333333333334</v>
      </c>
      <c r="AD169">
        <v>130.19999999999999</v>
      </c>
      <c r="AE169">
        <v>117.3</v>
      </c>
      <c r="AF169">
        <v>127.3</v>
      </c>
      <c r="AG169">
        <v>137.6</v>
      </c>
      <c r="AH169">
        <v>124.5</v>
      </c>
      <c r="AI169">
        <v>126.8</v>
      </c>
      <c r="AJ169">
        <v>135.4</v>
      </c>
    </row>
    <row r="170" spans="1:36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f t="shared" si="12"/>
        <v>1784.3</v>
      </c>
      <c r="R170" s="3">
        <f t="shared" si="13"/>
        <v>137.25384615384615</v>
      </c>
      <c r="S170">
        <v>149.80000000000001</v>
      </c>
      <c r="T170">
        <v>146.1</v>
      </c>
      <c r="U170">
        <v>139.69999999999999</v>
      </c>
      <c r="V170">
        <v>145.19999999999999</v>
      </c>
      <c r="W170">
        <f t="shared" si="14"/>
        <v>430.99999999999994</v>
      </c>
      <c r="X170" s="3">
        <f t="shared" si="15"/>
        <v>143.66666666666666</v>
      </c>
      <c r="Y170">
        <v>135.69999999999999</v>
      </c>
      <c r="Z170">
        <v>137.4</v>
      </c>
      <c r="AA170">
        <v>137.9</v>
      </c>
      <c r="AB170">
        <f t="shared" si="16"/>
        <v>411</v>
      </c>
      <c r="AC170" s="3">
        <f t="shared" si="17"/>
        <v>137</v>
      </c>
      <c r="AD170">
        <v>133.4</v>
      </c>
      <c r="AE170">
        <v>121.2</v>
      </c>
      <c r="AF170">
        <v>132.30000000000001</v>
      </c>
      <c r="AG170">
        <v>139.6</v>
      </c>
      <c r="AH170">
        <v>126.7</v>
      </c>
      <c r="AI170">
        <v>130.30000000000001</v>
      </c>
      <c r="AJ170">
        <v>137.6</v>
      </c>
    </row>
    <row r="171" spans="1:36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f t="shared" si="12"/>
        <v>1749.7</v>
      </c>
      <c r="R171" s="3">
        <f t="shared" si="13"/>
        <v>134.59230769230768</v>
      </c>
      <c r="S171">
        <v>153.6</v>
      </c>
      <c r="T171">
        <v>133.30000000000001</v>
      </c>
      <c r="U171">
        <v>124.6</v>
      </c>
      <c r="V171">
        <v>132</v>
      </c>
      <c r="W171">
        <f t="shared" si="14"/>
        <v>389.9</v>
      </c>
      <c r="X171" s="3">
        <f t="shared" si="15"/>
        <v>129.96666666666667</v>
      </c>
      <c r="Y171">
        <v>135.69999999999999</v>
      </c>
      <c r="Z171">
        <v>120.6</v>
      </c>
      <c r="AA171">
        <v>128.1</v>
      </c>
      <c r="AB171">
        <f t="shared" si="16"/>
        <v>384.4</v>
      </c>
      <c r="AC171" s="3">
        <f t="shared" si="17"/>
        <v>128.13333333333333</v>
      </c>
      <c r="AD171">
        <v>126.1</v>
      </c>
      <c r="AE171">
        <v>115.7</v>
      </c>
      <c r="AF171">
        <v>124.5</v>
      </c>
      <c r="AG171">
        <v>135.9</v>
      </c>
      <c r="AH171">
        <v>124.4</v>
      </c>
      <c r="AI171">
        <v>124.5</v>
      </c>
      <c r="AJ171">
        <v>132.4</v>
      </c>
    </row>
    <row r="172" spans="1:36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f t="shared" si="12"/>
        <v>1769.9999999999998</v>
      </c>
      <c r="R172" s="3">
        <f t="shared" si="13"/>
        <v>136.15384615384613</v>
      </c>
      <c r="S172">
        <v>150.80000000000001</v>
      </c>
      <c r="T172">
        <v>141.1</v>
      </c>
      <c r="U172">
        <v>133.4</v>
      </c>
      <c r="V172">
        <v>140</v>
      </c>
      <c r="W172">
        <f t="shared" si="14"/>
        <v>414.5</v>
      </c>
      <c r="X172" s="3">
        <f t="shared" si="15"/>
        <v>138.16666666666666</v>
      </c>
      <c r="Y172">
        <v>135.69999999999999</v>
      </c>
      <c r="Z172">
        <v>131</v>
      </c>
      <c r="AA172">
        <v>133.30000000000001</v>
      </c>
      <c r="AB172">
        <f t="shared" si="16"/>
        <v>400</v>
      </c>
      <c r="AC172" s="3">
        <f t="shared" si="17"/>
        <v>133.33333333333334</v>
      </c>
      <c r="AD172">
        <v>130.6</v>
      </c>
      <c r="AE172">
        <v>118.3</v>
      </c>
      <c r="AF172">
        <v>127.9</v>
      </c>
      <c r="AG172">
        <v>137.4</v>
      </c>
      <c r="AH172">
        <v>125.7</v>
      </c>
      <c r="AI172">
        <v>127.5</v>
      </c>
      <c r="AJ172">
        <v>135.19999999999999</v>
      </c>
    </row>
    <row r="173" spans="1:36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f t="shared" si="12"/>
        <v>1790.8999999999999</v>
      </c>
      <c r="R173" s="3">
        <f t="shared" si="13"/>
        <v>137.76153846153846</v>
      </c>
      <c r="S173">
        <v>150.5</v>
      </c>
      <c r="T173">
        <v>147.19999999999999</v>
      </c>
      <c r="U173">
        <v>140.6</v>
      </c>
      <c r="V173">
        <v>146.19999999999999</v>
      </c>
      <c r="W173">
        <f t="shared" si="14"/>
        <v>433.99999999999994</v>
      </c>
      <c r="X173" s="3">
        <f t="shared" si="15"/>
        <v>144.66666666666666</v>
      </c>
      <c r="Y173">
        <v>137.30000000000001</v>
      </c>
      <c r="Z173">
        <v>138.1</v>
      </c>
      <c r="AA173">
        <v>138.4</v>
      </c>
      <c r="AB173">
        <f t="shared" si="16"/>
        <v>413.79999999999995</v>
      </c>
      <c r="AC173" s="3">
        <f t="shared" si="17"/>
        <v>137.93333333333331</v>
      </c>
      <c r="AD173">
        <v>134.19999999999999</v>
      </c>
      <c r="AE173">
        <v>121</v>
      </c>
      <c r="AF173">
        <v>133</v>
      </c>
      <c r="AG173">
        <v>140.1</v>
      </c>
      <c r="AH173">
        <v>127.4</v>
      </c>
      <c r="AI173">
        <v>130.69999999999999</v>
      </c>
      <c r="AJ173">
        <v>138.30000000000001</v>
      </c>
    </row>
    <row r="174" spans="1:36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f t="shared" si="12"/>
        <v>1765.6999999999998</v>
      </c>
      <c r="R174" s="3">
        <f t="shared" si="13"/>
        <v>135.82307692307691</v>
      </c>
      <c r="S174">
        <v>154.6</v>
      </c>
      <c r="T174">
        <v>134</v>
      </c>
      <c r="U174">
        <v>124.9</v>
      </c>
      <c r="V174">
        <v>132.6</v>
      </c>
      <c r="W174">
        <f t="shared" si="14"/>
        <v>391.5</v>
      </c>
      <c r="X174" s="3">
        <f t="shared" si="15"/>
        <v>130.5</v>
      </c>
      <c r="Y174">
        <v>137.30000000000001</v>
      </c>
      <c r="Z174">
        <v>122.6</v>
      </c>
      <c r="AA174">
        <v>128.30000000000001</v>
      </c>
      <c r="AB174">
        <f t="shared" si="16"/>
        <v>388.2</v>
      </c>
      <c r="AC174" s="3">
        <f t="shared" si="17"/>
        <v>129.4</v>
      </c>
      <c r="AD174">
        <v>126.6</v>
      </c>
      <c r="AE174">
        <v>115</v>
      </c>
      <c r="AF174">
        <v>124.8</v>
      </c>
      <c r="AG174">
        <v>136.30000000000001</v>
      </c>
      <c r="AH174">
        <v>124.6</v>
      </c>
      <c r="AI174">
        <v>124.5</v>
      </c>
      <c r="AJ174">
        <v>133.5</v>
      </c>
    </row>
    <row r="175" spans="1:36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f t="shared" si="12"/>
        <v>1779.6999999999998</v>
      </c>
      <c r="R175" s="3">
        <f t="shared" si="13"/>
        <v>136.89999999999998</v>
      </c>
      <c r="S175">
        <v>151.6</v>
      </c>
      <c r="T175">
        <v>142</v>
      </c>
      <c r="U175">
        <v>134.1</v>
      </c>
      <c r="V175">
        <v>140.80000000000001</v>
      </c>
      <c r="W175">
        <f t="shared" si="14"/>
        <v>416.90000000000003</v>
      </c>
      <c r="X175" s="3">
        <f t="shared" si="15"/>
        <v>138.96666666666667</v>
      </c>
      <c r="Y175">
        <v>137.30000000000001</v>
      </c>
      <c r="Z175">
        <v>132.19999999999999</v>
      </c>
      <c r="AA175">
        <v>133.6</v>
      </c>
      <c r="AB175">
        <f t="shared" si="16"/>
        <v>403.1</v>
      </c>
      <c r="AC175" s="3">
        <f t="shared" si="17"/>
        <v>134.36666666666667</v>
      </c>
      <c r="AD175">
        <v>131.30000000000001</v>
      </c>
      <c r="AE175">
        <v>117.8</v>
      </c>
      <c r="AF175">
        <v>128.4</v>
      </c>
      <c r="AG175">
        <v>137.9</v>
      </c>
      <c r="AH175">
        <v>126.2</v>
      </c>
      <c r="AI175">
        <v>127.7</v>
      </c>
      <c r="AJ175">
        <v>136.1</v>
      </c>
    </row>
    <row r="176" spans="1:36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f t="shared" si="12"/>
        <v>1817.7000000000003</v>
      </c>
      <c r="R176" s="3">
        <f t="shared" si="13"/>
        <v>139.82307692307694</v>
      </c>
      <c r="S176">
        <v>152.1</v>
      </c>
      <c r="T176">
        <v>148.19999999999999</v>
      </c>
      <c r="U176">
        <v>141.5</v>
      </c>
      <c r="V176">
        <v>147.30000000000001</v>
      </c>
      <c r="W176">
        <f t="shared" si="14"/>
        <v>437</v>
      </c>
      <c r="X176" s="3">
        <f t="shared" si="15"/>
        <v>145.66666666666666</v>
      </c>
      <c r="Y176">
        <v>138.6</v>
      </c>
      <c r="Z176">
        <v>141.1</v>
      </c>
      <c r="AA176">
        <v>139.4</v>
      </c>
      <c r="AB176">
        <f t="shared" si="16"/>
        <v>419.1</v>
      </c>
      <c r="AC176" s="3">
        <f t="shared" si="17"/>
        <v>139.70000000000002</v>
      </c>
      <c r="AD176">
        <v>135.80000000000001</v>
      </c>
      <c r="AE176">
        <v>121.6</v>
      </c>
      <c r="AF176">
        <v>133.69999999999999</v>
      </c>
      <c r="AG176">
        <v>141.5</v>
      </c>
      <c r="AH176">
        <v>128.1</v>
      </c>
      <c r="AI176">
        <v>131.69999999999999</v>
      </c>
      <c r="AJ176">
        <v>140</v>
      </c>
    </row>
    <row r="177" spans="1:36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f t="shared" si="12"/>
        <v>1796.7</v>
      </c>
      <c r="R177" s="3">
        <f t="shared" si="13"/>
        <v>138.2076923076923</v>
      </c>
      <c r="S177">
        <v>156.19999999999999</v>
      </c>
      <c r="T177">
        <v>135</v>
      </c>
      <c r="U177">
        <v>125.4</v>
      </c>
      <c r="V177">
        <v>133.5</v>
      </c>
      <c r="W177">
        <f t="shared" si="14"/>
        <v>393.9</v>
      </c>
      <c r="X177" s="3">
        <f t="shared" si="15"/>
        <v>131.29999999999998</v>
      </c>
      <c r="Y177">
        <v>138.6</v>
      </c>
      <c r="Z177">
        <v>125.7</v>
      </c>
      <c r="AA177">
        <v>128.80000000000001</v>
      </c>
      <c r="AB177">
        <f t="shared" si="16"/>
        <v>393.1</v>
      </c>
      <c r="AC177" s="3">
        <f t="shared" si="17"/>
        <v>131.03333333333333</v>
      </c>
      <c r="AD177">
        <v>127.4</v>
      </c>
      <c r="AE177">
        <v>115.3</v>
      </c>
      <c r="AF177">
        <v>125.1</v>
      </c>
      <c r="AG177">
        <v>136.6</v>
      </c>
      <c r="AH177">
        <v>124.9</v>
      </c>
      <c r="AI177">
        <v>124.9</v>
      </c>
      <c r="AJ177">
        <v>134.80000000000001</v>
      </c>
    </row>
    <row r="178" spans="1:36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f t="shared" si="12"/>
        <v>1808.2</v>
      </c>
      <c r="R178" s="3">
        <f t="shared" si="13"/>
        <v>139.09230769230768</v>
      </c>
      <c r="S178">
        <v>153.19999999999999</v>
      </c>
      <c r="T178">
        <v>143</v>
      </c>
      <c r="U178">
        <v>134.80000000000001</v>
      </c>
      <c r="V178">
        <v>141.80000000000001</v>
      </c>
      <c r="W178">
        <f t="shared" si="14"/>
        <v>419.6</v>
      </c>
      <c r="X178" s="3">
        <f t="shared" si="15"/>
        <v>139.86666666666667</v>
      </c>
      <c r="Y178">
        <v>138.6</v>
      </c>
      <c r="Z178">
        <v>135.30000000000001</v>
      </c>
      <c r="AA178">
        <v>134.4</v>
      </c>
      <c r="AB178">
        <f t="shared" si="16"/>
        <v>408.29999999999995</v>
      </c>
      <c r="AC178" s="3">
        <f t="shared" si="17"/>
        <v>136.1</v>
      </c>
      <c r="AD178">
        <v>132.6</v>
      </c>
      <c r="AE178">
        <v>118.3</v>
      </c>
      <c r="AF178">
        <v>128.9</v>
      </c>
      <c r="AG178">
        <v>138.6</v>
      </c>
      <c r="AH178">
        <v>126.8</v>
      </c>
      <c r="AI178">
        <v>128.4</v>
      </c>
      <c r="AJ178">
        <v>137.6</v>
      </c>
    </row>
    <row r="179" spans="1:36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f t="shared" si="12"/>
        <v>1813.6000000000001</v>
      </c>
      <c r="R179" s="3">
        <f t="shared" si="13"/>
        <v>139.50769230769231</v>
      </c>
      <c r="S179">
        <v>153.19999999999999</v>
      </c>
      <c r="T179">
        <v>148</v>
      </c>
      <c r="U179">
        <v>141.9</v>
      </c>
      <c r="V179">
        <v>147.19999999999999</v>
      </c>
      <c r="W179">
        <f t="shared" si="14"/>
        <v>437.09999999999997</v>
      </c>
      <c r="X179" s="3">
        <f t="shared" si="15"/>
        <v>145.69999999999999</v>
      </c>
      <c r="Y179">
        <v>139.1</v>
      </c>
      <c r="Z179">
        <v>142.6</v>
      </c>
      <c r="AA179">
        <v>139.5</v>
      </c>
      <c r="AB179">
        <f t="shared" si="16"/>
        <v>421.2</v>
      </c>
      <c r="AC179" s="3">
        <f t="shared" si="17"/>
        <v>140.4</v>
      </c>
      <c r="AD179">
        <v>136.1</v>
      </c>
      <c r="AE179">
        <v>122</v>
      </c>
      <c r="AF179">
        <v>133.4</v>
      </c>
      <c r="AG179">
        <v>141.1</v>
      </c>
      <c r="AH179">
        <v>127.8</v>
      </c>
      <c r="AI179">
        <v>131.9</v>
      </c>
      <c r="AJ179">
        <v>139.80000000000001</v>
      </c>
    </row>
    <row r="180" spans="1:36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f t="shared" si="12"/>
        <v>1767.5</v>
      </c>
      <c r="R180" s="3">
        <f t="shared" si="13"/>
        <v>135.96153846153845</v>
      </c>
      <c r="S180">
        <v>157</v>
      </c>
      <c r="T180">
        <v>135.6</v>
      </c>
      <c r="U180">
        <v>125.6</v>
      </c>
      <c r="V180">
        <v>134</v>
      </c>
      <c r="W180">
        <f t="shared" si="14"/>
        <v>395.2</v>
      </c>
      <c r="X180" s="3">
        <f t="shared" si="15"/>
        <v>131.73333333333332</v>
      </c>
      <c r="Y180">
        <v>139.1</v>
      </c>
      <c r="Z180">
        <v>126.8</v>
      </c>
      <c r="AA180">
        <v>129.30000000000001</v>
      </c>
      <c r="AB180">
        <f t="shared" si="16"/>
        <v>395.2</v>
      </c>
      <c r="AC180" s="3">
        <f t="shared" si="17"/>
        <v>131.73333333333332</v>
      </c>
      <c r="AD180">
        <v>128.19999999999999</v>
      </c>
      <c r="AE180">
        <v>115.3</v>
      </c>
      <c r="AF180">
        <v>125.6</v>
      </c>
      <c r="AG180">
        <v>136.69999999999999</v>
      </c>
      <c r="AH180">
        <v>124.6</v>
      </c>
      <c r="AI180">
        <v>125.1</v>
      </c>
      <c r="AJ180">
        <v>134.1</v>
      </c>
    </row>
    <row r="181" spans="1:36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f t="shared" si="12"/>
        <v>1794.9999999999998</v>
      </c>
      <c r="R181" s="3">
        <f t="shared" si="13"/>
        <v>138.07692307692307</v>
      </c>
      <c r="S181">
        <v>154.19999999999999</v>
      </c>
      <c r="T181">
        <v>143.1</v>
      </c>
      <c r="U181">
        <v>135.1</v>
      </c>
      <c r="V181">
        <v>142</v>
      </c>
      <c r="W181">
        <f t="shared" si="14"/>
        <v>420.2</v>
      </c>
      <c r="X181" s="3">
        <f t="shared" si="15"/>
        <v>140.06666666666666</v>
      </c>
      <c r="Y181">
        <v>139.1</v>
      </c>
      <c r="Z181">
        <v>136.6</v>
      </c>
      <c r="AA181">
        <v>134.69999999999999</v>
      </c>
      <c r="AB181">
        <f t="shared" si="16"/>
        <v>410.4</v>
      </c>
      <c r="AC181" s="3">
        <f t="shared" si="17"/>
        <v>136.79999999999998</v>
      </c>
      <c r="AD181">
        <v>133.1</v>
      </c>
      <c r="AE181">
        <v>118.5</v>
      </c>
      <c r="AF181">
        <v>129</v>
      </c>
      <c r="AG181">
        <v>138.5</v>
      </c>
      <c r="AH181">
        <v>126.5</v>
      </c>
      <c r="AI181">
        <v>128.6</v>
      </c>
      <c r="AJ181">
        <v>137.19999999999999</v>
      </c>
    </row>
    <row r="182" spans="1:36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f t="shared" si="12"/>
        <v>1800.7</v>
      </c>
      <c r="R182" s="3">
        <f t="shared" si="13"/>
        <v>138.51538461538462</v>
      </c>
      <c r="S182">
        <v>153.6</v>
      </c>
      <c r="T182">
        <v>148.30000000000001</v>
      </c>
      <c r="U182">
        <v>142.30000000000001</v>
      </c>
      <c r="V182">
        <v>147.5</v>
      </c>
      <c r="W182">
        <f t="shared" si="14"/>
        <v>438.1</v>
      </c>
      <c r="X182" s="3">
        <f t="shared" si="15"/>
        <v>146.03333333333333</v>
      </c>
      <c r="Y182">
        <v>140.4</v>
      </c>
      <c r="Z182">
        <v>142.30000000000001</v>
      </c>
      <c r="AA182">
        <v>139.80000000000001</v>
      </c>
      <c r="AB182">
        <f t="shared" si="16"/>
        <v>422.50000000000006</v>
      </c>
      <c r="AC182" s="3">
        <f t="shared" si="17"/>
        <v>140.83333333333334</v>
      </c>
      <c r="AD182">
        <v>136</v>
      </c>
      <c r="AE182">
        <v>122.7</v>
      </c>
      <c r="AF182">
        <v>134.30000000000001</v>
      </c>
      <c r="AG182">
        <v>141.6</v>
      </c>
      <c r="AH182">
        <v>128.6</v>
      </c>
      <c r="AI182">
        <v>132.30000000000001</v>
      </c>
      <c r="AJ182">
        <v>139.30000000000001</v>
      </c>
    </row>
    <row r="183" spans="1:36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f t="shared" si="12"/>
        <v>1748.3000000000002</v>
      </c>
      <c r="R183" s="3">
        <f t="shared" si="13"/>
        <v>134.48461538461541</v>
      </c>
      <c r="S183">
        <v>157.69999999999999</v>
      </c>
      <c r="T183">
        <v>136</v>
      </c>
      <c r="U183">
        <v>125.9</v>
      </c>
      <c r="V183">
        <v>134.4</v>
      </c>
      <c r="W183">
        <f t="shared" si="14"/>
        <v>396.29999999999995</v>
      </c>
      <c r="X183" s="3">
        <f t="shared" si="15"/>
        <v>132.1</v>
      </c>
      <c r="Y183">
        <v>140.4</v>
      </c>
      <c r="Z183">
        <v>127.3</v>
      </c>
      <c r="AA183">
        <v>129.5</v>
      </c>
      <c r="AB183">
        <f t="shared" si="16"/>
        <v>397.2</v>
      </c>
      <c r="AC183" s="3">
        <f t="shared" si="17"/>
        <v>132.4</v>
      </c>
      <c r="AD183">
        <v>129</v>
      </c>
      <c r="AE183">
        <v>116.3</v>
      </c>
      <c r="AF183">
        <v>126.2</v>
      </c>
      <c r="AG183">
        <v>137.1</v>
      </c>
      <c r="AH183">
        <v>125.5</v>
      </c>
      <c r="AI183">
        <v>125.8</v>
      </c>
      <c r="AJ183">
        <v>134.1</v>
      </c>
    </row>
    <row r="184" spans="1:36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f t="shared" si="12"/>
        <v>1779.9</v>
      </c>
      <c r="R184" s="3">
        <f t="shared" si="13"/>
        <v>136.91538461538462</v>
      </c>
      <c r="S184">
        <v>154.69999999999999</v>
      </c>
      <c r="T184">
        <v>143.5</v>
      </c>
      <c r="U184">
        <v>135.5</v>
      </c>
      <c r="V184">
        <v>142.30000000000001</v>
      </c>
      <c r="W184">
        <f t="shared" si="14"/>
        <v>421.3</v>
      </c>
      <c r="X184" s="3">
        <f t="shared" si="15"/>
        <v>140.43333333333334</v>
      </c>
      <c r="Y184">
        <v>140.4</v>
      </c>
      <c r="Z184">
        <v>136.6</v>
      </c>
      <c r="AA184">
        <v>134.9</v>
      </c>
      <c r="AB184">
        <f t="shared" si="16"/>
        <v>411.9</v>
      </c>
      <c r="AC184" s="3">
        <f t="shared" si="17"/>
        <v>137.29999999999998</v>
      </c>
      <c r="AD184">
        <v>133.30000000000001</v>
      </c>
      <c r="AE184">
        <v>119.3</v>
      </c>
      <c r="AF184">
        <v>129.69999999999999</v>
      </c>
      <c r="AG184">
        <v>139</v>
      </c>
      <c r="AH184">
        <v>127.3</v>
      </c>
      <c r="AI184">
        <v>129.1</v>
      </c>
      <c r="AJ184">
        <v>136.9</v>
      </c>
    </row>
    <row r="185" spans="1:36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f t="shared" si="12"/>
        <v>1781.5</v>
      </c>
      <c r="R185" s="3">
        <f t="shared" si="13"/>
        <v>137.03846153846155</v>
      </c>
      <c r="S185">
        <v>153.30000000000001</v>
      </c>
      <c r="T185">
        <v>148.69999999999999</v>
      </c>
      <c r="U185">
        <v>142.4</v>
      </c>
      <c r="V185">
        <v>147.80000000000001</v>
      </c>
      <c r="W185">
        <f t="shared" si="14"/>
        <v>438.90000000000003</v>
      </c>
      <c r="X185" s="3">
        <f t="shared" si="15"/>
        <v>146.30000000000001</v>
      </c>
      <c r="Y185">
        <v>141.30000000000001</v>
      </c>
      <c r="Z185">
        <v>142.4</v>
      </c>
      <c r="AA185">
        <v>139.9</v>
      </c>
      <c r="AB185">
        <f t="shared" si="16"/>
        <v>423.6</v>
      </c>
      <c r="AC185" s="3">
        <f t="shared" si="17"/>
        <v>141.20000000000002</v>
      </c>
      <c r="AD185">
        <v>136.19999999999999</v>
      </c>
      <c r="AE185">
        <v>123.3</v>
      </c>
      <c r="AF185">
        <v>134.30000000000001</v>
      </c>
      <c r="AG185">
        <v>141.5</v>
      </c>
      <c r="AH185">
        <v>128.80000000000001</v>
      </c>
      <c r="AI185">
        <v>132.5</v>
      </c>
      <c r="AJ185">
        <v>138.5</v>
      </c>
    </row>
    <row r="186" spans="1:36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f t="shared" si="12"/>
        <v>1727.9</v>
      </c>
      <c r="R186" s="3">
        <f t="shared" si="13"/>
        <v>132.91538461538462</v>
      </c>
      <c r="S186">
        <v>159.30000000000001</v>
      </c>
      <c r="T186">
        <v>136.30000000000001</v>
      </c>
      <c r="U186">
        <v>126.1</v>
      </c>
      <c r="V186">
        <v>134.69999999999999</v>
      </c>
      <c r="W186">
        <f t="shared" si="14"/>
        <v>397.09999999999997</v>
      </c>
      <c r="X186" s="3">
        <f t="shared" si="15"/>
        <v>132.36666666666665</v>
      </c>
      <c r="Y186">
        <v>141.30000000000001</v>
      </c>
      <c r="Z186">
        <v>127.3</v>
      </c>
      <c r="AA186">
        <v>129.9</v>
      </c>
      <c r="AB186">
        <f t="shared" si="16"/>
        <v>398.5</v>
      </c>
      <c r="AC186" s="3">
        <f t="shared" si="17"/>
        <v>132.83333333333334</v>
      </c>
      <c r="AD186">
        <v>129.80000000000001</v>
      </c>
      <c r="AE186">
        <v>117.4</v>
      </c>
      <c r="AF186">
        <v>126.5</v>
      </c>
      <c r="AG186">
        <v>137.19999999999999</v>
      </c>
      <c r="AH186">
        <v>126.2</v>
      </c>
      <c r="AI186">
        <v>126.5</v>
      </c>
      <c r="AJ186">
        <v>134</v>
      </c>
    </row>
    <row r="187" spans="1:36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f t="shared" si="12"/>
        <v>1760.3999999999996</v>
      </c>
      <c r="R187" s="3">
        <f t="shared" si="13"/>
        <v>135.4153846153846</v>
      </c>
      <c r="S187">
        <v>154.9</v>
      </c>
      <c r="T187">
        <v>143.80000000000001</v>
      </c>
      <c r="U187">
        <v>135.6</v>
      </c>
      <c r="V187">
        <v>142.6</v>
      </c>
      <c r="W187">
        <f t="shared" si="14"/>
        <v>422</v>
      </c>
      <c r="X187" s="3">
        <f t="shared" si="15"/>
        <v>140.66666666666666</v>
      </c>
      <c r="Y187">
        <v>141.30000000000001</v>
      </c>
      <c r="Z187">
        <v>136.69999999999999</v>
      </c>
      <c r="AA187">
        <v>135.19999999999999</v>
      </c>
      <c r="AB187">
        <f t="shared" si="16"/>
        <v>413.2</v>
      </c>
      <c r="AC187" s="3">
        <f t="shared" si="17"/>
        <v>137.73333333333332</v>
      </c>
      <c r="AD187">
        <v>133.80000000000001</v>
      </c>
      <c r="AE187">
        <v>120.2</v>
      </c>
      <c r="AF187">
        <v>129.9</v>
      </c>
      <c r="AG187">
        <v>139</v>
      </c>
      <c r="AH187">
        <v>127.7</v>
      </c>
      <c r="AI187">
        <v>129.6</v>
      </c>
      <c r="AJ187">
        <v>136.4</v>
      </c>
    </row>
    <row r="188" spans="1:36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f t="shared" si="12"/>
        <v>1781.9999999999998</v>
      </c>
      <c r="R188" s="3">
        <f t="shared" si="13"/>
        <v>137.07692307692307</v>
      </c>
      <c r="S188">
        <v>155.1</v>
      </c>
      <c r="T188">
        <v>149.19999999999999</v>
      </c>
      <c r="U188">
        <v>143</v>
      </c>
      <c r="V188">
        <v>148.30000000000001</v>
      </c>
      <c r="W188">
        <f t="shared" si="14"/>
        <v>440.5</v>
      </c>
      <c r="X188" s="3">
        <f t="shared" si="15"/>
        <v>146.83333333333334</v>
      </c>
      <c r="Y188">
        <v>142</v>
      </c>
      <c r="Z188">
        <v>142.6</v>
      </c>
      <c r="AA188">
        <v>139.9</v>
      </c>
      <c r="AB188">
        <f t="shared" si="16"/>
        <v>424.5</v>
      </c>
      <c r="AC188" s="3">
        <f t="shared" si="17"/>
        <v>141.5</v>
      </c>
      <c r="AD188">
        <v>136.69999999999999</v>
      </c>
      <c r="AE188">
        <v>124.6</v>
      </c>
      <c r="AF188">
        <v>135.1</v>
      </c>
      <c r="AG188">
        <v>142.69999999999999</v>
      </c>
      <c r="AH188">
        <v>129.30000000000001</v>
      </c>
      <c r="AI188">
        <v>133.30000000000001</v>
      </c>
      <c r="AJ188">
        <v>138.69999999999999</v>
      </c>
    </row>
    <row r="189" spans="1:36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f t="shared" si="12"/>
        <v>1715.5</v>
      </c>
      <c r="R189" s="3">
        <f t="shared" si="13"/>
        <v>131.96153846153845</v>
      </c>
      <c r="S189">
        <v>159.69999999999999</v>
      </c>
      <c r="T189">
        <v>136.69999999999999</v>
      </c>
      <c r="U189">
        <v>126.7</v>
      </c>
      <c r="V189">
        <v>135.19999999999999</v>
      </c>
      <c r="W189">
        <f t="shared" si="14"/>
        <v>398.59999999999997</v>
      </c>
      <c r="X189" s="3">
        <f t="shared" si="15"/>
        <v>132.86666666666665</v>
      </c>
      <c r="Y189">
        <v>142</v>
      </c>
      <c r="Z189">
        <v>126.4</v>
      </c>
      <c r="AA189">
        <v>130.80000000000001</v>
      </c>
      <c r="AB189">
        <f t="shared" si="16"/>
        <v>399.2</v>
      </c>
      <c r="AC189" s="3">
        <f t="shared" si="17"/>
        <v>133.06666666666666</v>
      </c>
      <c r="AD189">
        <v>130.5</v>
      </c>
      <c r="AE189">
        <v>117.8</v>
      </c>
      <c r="AF189">
        <v>126.8</v>
      </c>
      <c r="AG189">
        <v>137.80000000000001</v>
      </c>
      <c r="AH189">
        <v>126.7</v>
      </c>
      <c r="AI189">
        <v>127.1</v>
      </c>
      <c r="AJ189">
        <v>134</v>
      </c>
    </row>
    <row r="190" spans="1:36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f t="shared" si="12"/>
        <v>1756</v>
      </c>
      <c r="R190" s="3">
        <f t="shared" si="13"/>
        <v>135.07692307692307</v>
      </c>
      <c r="S190">
        <v>156.30000000000001</v>
      </c>
      <c r="T190">
        <v>144.30000000000001</v>
      </c>
      <c r="U190">
        <v>136.19999999999999</v>
      </c>
      <c r="V190">
        <v>143.1</v>
      </c>
      <c r="W190">
        <f t="shared" si="14"/>
        <v>423.6</v>
      </c>
      <c r="X190" s="3">
        <f t="shared" si="15"/>
        <v>141.20000000000002</v>
      </c>
      <c r="Y190">
        <v>142</v>
      </c>
      <c r="Z190">
        <v>136.5</v>
      </c>
      <c r="AA190">
        <v>135.6</v>
      </c>
      <c r="AB190">
        <f t="shared" si="16"/>
        <v>414.1</v>
      </c>
      <c r="AC190" s="3">
        <f t="shared" si="17"/>
        <v>138.03333333333333</v>
      </c>
      <c r="AD190">
        <v>134.30000000000001</v>
      </c>
      <c r="AE190">
        <v>121</v>
      </c>
      <c r="AF190">
        <v>130.4</v>
      </c>
      <c r="AG190">
        <v>139.80000000000001</v>
      </c>
      <c r="AH190">
        <v>128.19999999999999</v>
      </c>
      <c r="AI190">
        <v>130.30000000000001</v>
      </c>
      <c r="AJ190">
        <v>136.5</v>
      </c>
    </row>
    <row r="191" spans="1:36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f t="shared" si="12"/>
        <v>1780</v>
      </c>
      <c r="R191" s="3">
        <f t="shared" si="13"/>
        <v>136.92307692307693</v>
      </c>
      <c r="S191">
        <v>156.1</v>
      </c>
      <c r="T191">
        <v>150.1</v>
      </c>
      <c r="U191">
        <v>143.30000000000001</v>
      </c>
      <c r="V191">
        <v>149.1</v>
      </c>
      <c r="W191">
        <f t="shared" si="14"/>
        <v>442.5</v>
      </c>
      <c r="X191" s="3">
        <f t="shared" si="15"/>
        <v>147.5</v>
      </c>
      <c r="Y191">
        <v>142.9</v>
      </c>
      <c r="Z191">
        <v>143.80000000000001</v>
      </c>
      <c r="AA191">
        <v>140.9</v>
      </c>
      <c r="AB191">
        <f t="shared" si="16"/>
        <v>427.6</v>
      </c>
      <c r="AC191" s="3">
        <f t="shared" si="17"/>
        <v>142.53333333333333</v>
      </c>
      <c r="AD191">
        <v>137.6</v>
      </c>
      <c r="AE191">
        <v>125.3</v>
      </c>
      <c r="AF191">
        <v>136</v>
      </c>
      <c r="AG191">
        <v>143.69999999999999</v>
      </c>
      <c r="AH191">
        <v>130.4</v>
      </c>
      <c r="AI191">
        <v>134.19999999999999</v>
      </c>
      <c r="AJ191">
        <v>139.1</v>
      </c>
    </row>
    <row r="192" spans="1:36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f t="shared" si="12"/>
        <v>1720.0000000000002</v>
      </c>
      <c r="R192" s="3">
        <f t="shared" si="13"/>
        <v>132.30769230769232</v>
      </c>
      <c r="S192">
        <v>159.19999999999999</v>
      </c>
      <c r="T192">
        <v>137.80000000000001</v>
      </c>
      <c r="U192">
        <v>127.4</v>
      </c>
      <c r="V192">
        <v>136.19999999999999</v>
      </c>
      <c r="W192">
        <f t="shared" si="14"/>
        <v>401.40000000000003</v>
      </c>
      <c r="X192" s="3">
        <f t="shared" si="15"/>
        <v>133.80000000000001</v>
      </c>
      <c r="Y192">
        <v>142.9</v>
      </c>
      <c r="Z192">
        <v>124.6</v>
      </c>
      <c r="AA192">
        <v>131.80000000000001</v>
      </c>
      <c r="AB192">
        <f t="shared" si="16"/>
        <v>399.3</v>
      </c>
      <c r="AC192" s="3">
        <f t="shared" si="17"/>
        <v>133.1</v>
      </c>
      <c r="AD192">
        <v>131.30000000000001</v>
      </c>
      <c r="AE192">
        <v>118.9</v>
      </c>
      <c r="AF192">
        <v>127.6</v>
      </c>
      <c r="AG192">
        <v>139.69999999999999</v>
      </c>
      <c r="AH192">
        <v>127.6</v>
      </c>
      <c r="AI192">
        <v>128.19999999999999</v>
      </c>
      <c r="AJ192">
        <v>134.80000000000001</v>
      </c>
    </row>
    <row r="193" spans="1:36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f t="shared" si="12"/>
        <v>1757.1000000000001</v>
      </c>
      <c r="R193" s="3">
        <f t="shared" si="13"/>
        <v>135.16153846153847</v>
      </c>
      <c r="S193">
        <v>156.9</v>
      </c>
      <c r="T193">
        <v>145.30000000000001</v>
      </c>
      <c r="U193">
        <v>136.69999999999999</v>
      </c>
      <c r="V193">
        <v>144</v>
      </c>
      <c r="W193">
        <f t="shared" si="14"/>
        <v>426</v>
      </c>
      <c r="X193" s="3">
        <f t="shared" si="15"/>
        <v>142</v>
      </c>
      <c r="Y193">
        <v>142.9</v>
      </c>
      <c r="Z193">
        <v>136.5</v>
      </c>
      <c r="AA193">
        <v>136.6</v>
      </c>
      <c r="AB193">
        <f t="shared" si="16"/>
        <v>416</v>
      </c>
      <c r="AC193" s="3">
        <f t="shared" si="17"/>
        <v>138.66666666666666</v>
      </c>
      <c r="AD193">
        <v>135.19999999999999</v>
      </c>
      <c r="AE193">
        <v>121.9</v>
      </c>
      <c r="AF193">
        <v>131.30000000000001</v>
      </c>
      <c r="AG193">
        <v>141.4</v>
      </c>
      <c r="AH193">
        <v>129.19999999999999</v>
      </c>
      <c r="AI193">
        <v>131.30000000000001</v>
      </c>
      <c r="AJ193">
        <v>137.1</v>
      </c>
    </row>
    <row r="194" spans="1:36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f t="shared" si="12"/>
        <v>1782.4</v>
      </c>
      <c r="R194" s="3">
        <f t="shared" si="13"/>
        <v>137.1076923076923</v>
      </c>
      <c r="S194">
        <v>157</v>
      </c>
      <c r="T194">
        <v>150.80000000000001</v>
      </c>
      <c r="U194">
        <v>144.1</v>
      </c>
      <c r="V194">
        <v>149.80000000000001</v>
      </c>
      <c r="W194">
        <f t="shared" si="14"/>
        <v>444.7</v>
      </c>
      <c r="X194" s="3">
        <f t="shared" si="15"/>
        <v>148.23333333333332</v>
      </c>
      <c r="Y194">
        <v>143.19999999999999</v>
      </c>
      <c r="Z194">
        <v>144.30000000000001</v>
      </c>
      <c r="AA194">
        <v>141.80000000000001</v>
      </c>
      <c r="AB194">
        <f t="shared" si="16"/>
        <v>429.3</v>
      </c>
      <c r="AC194" s="3">
        <f t="shared" si="17"/>
        <v>143.1</v>
      </c>
      <c r="AD194">
        <v>138.4</v>
      </c>
      <c r="AE194">
        <v>126.4</v>
      </c>
      <c r="AF194">
        <v>136.80000000000001</v>
      </c>
      <c r="AG194">
        <v>144.4</v>
      </c>
      <c r="AH194">
        <v>131.19999999999999</v>
      </c>
      <c r="AI194">
        <v>135.1</v>
      </c>
      <c r="AJ194">
        <v>139.80000000000001</v>
      </c>
    </row>
    <row r="195" spans="1:36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f t="shared" ref="Q195:Q258" si="18">SUM(D195:P195)</f>
        <v>1722.8999999999999</v>
      </c>
      <c r="R195" s="3">
        <f t="shared" ref="R195:R258" si="19">AVERAGE(D195:P195)</f>
        <v>132.53076923076921</v>
      </c>
      <c r="S195">
        <v>160.30000000000001</v>
      </c>
      <c r="T195">
        <v>138.6</v>
      </c>
      <c r="U195">
        <v>127.9</v>
      </c>
      <c r="V195">
        <v>137</v>
      </c>
      <c r="W195">
        <f t="shared" ref="W195:W258" si="20">SUM(T195:V195)</f>
        <v>403.5</v>
      </c>
      <c r="X195" s="3">
        <f t="shared" ref="X195:X258" si="21">AVERAGE(T195:V195)</f>
        <v>134.5</v>
      </c>
      <c r="Y195">
        <v>143.19999999999999</v>
      </c>
      <c r="Z195">
        <v>124.7</v>
      </c>
      <c r="AA195">
        <v>132.5</v>
      </c>
      <c r="AB195">
        <f t="shared" ref="AB195:AB258" si="22">SUM(Y195:AA195)</f>
        <v>400.4</v>
      </c>
      <c r="AC195" s="3">
        <f t="shared" ref="AC195:AC258" si="23">AVERAGE(Y195:AA195)</f>
        <v>133.46666666666667</v>
      </c>
      <c r="AD195">
        <v>132</v>
      </c>
      <c r="AE195">
        <v>119.8</v>
      </c>
      <c r="AF195">
        <v>128</v>
      </c>
      <c r="AG195">
        <v>140.4</v>
      </c>
      <c r="AH195">
        <v>128.1</v>
      </c>
      <c r="AI195">
        <v>128.9</v>
      </c>
      <c r="AJ195">
        <v>135.4</v>
      </c>
    </row>
    <row r="196" spans="1:36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f t="shared" si="18"/>
        <v>1759.8</v>
      </c>
      <c r="R196" s="3">
        <f t="shared" si="19"/>
        <v>135.36923076923077</v>
      </c>
      <c r="S196">
        <v>157.9</v>
      </c>
      <c r="T196">
        <v>146</v>
      </c>
      <c r="U196">
        <v>137.4</v>
      </c>
      <c r="V196">
        <v>144.69999999999999</v>
      </c>
      <c r="W196">
        <f t="shared" si="20"/>
        <v>428.09999999999997</v>
      </c>
      <c r="X196" s="3">
        <f t="shared" si="21"/>
        <v>142.69999999999999</v>
      </c>
      <c r="Y196">
        <v>143.19999999999999</v>
      </c>
      <c r="Z196">
        <v>136.9</v>
      </c>
      <c r="AA196">
        <v>137.4</v>
      </c>
      <c r="AB196">
        <f t="shared" si="22"/>
        <v>417.5</v>
      </c>
      <c r="AC196" s="3">
        <f t="shared" si="23"/>
        <v>139.16666666666666</v>
      </c>
      <c r="AD196">
        <v>136</v>
      </c>
      <c r="AE196">
        <v>122.9</v>
      </c>
      <c r="AF196">
        <v>131.80000000000001</v>
      </c>
      <c r="AG196">
        <v>142.1</v>
      </c>
      <c r="AH196">
        <v>129.9</v>
      </c>
      <c r="AI196">
        <v>132.1</v>
      </c>
      <c r="AJ196">
        <v>137.80000000000001</v>
      </c>
    </row>
    <row r="197" spans="1:36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f t="shared" si="18"/>
        <v>1790.2999999999997</v>
      </c>
      <c r="R197" s="3">
        <f t="shared" si="19"/>
        <v>137.71538461538461</v>
      </c>
      <c r="S197">
        <v>157.30000000000001</v>
      </c>
      <c r="T197">
        <v>151.30000000000001</v>
      </c>
      <c r="U197">
        <v>144.69999999999999</v>
      </c>
      <c r="V197">
        <v>150.30000000000001</v>
      </c>
      <c r="W197">
        <f t="shared" si="20"/>
        <v>446.3</v>
      </c>
      <c r="X197" s="3">
        <f t="shared" si="21"/>
        <v>148.76666666666668</v>
      </c>
      <c r="Y197">
        <v>142.5</v>
      </c>
      <c r="Z197">
        <v>145.1</v>
      </c>
      <c r="AA197">
        <v>142.19999999999999</v>
      </c>
      <c r="AB197">
        <f t="shared" si="22"/>
        <v>429.8</v>
      </c>
      <c r="AC197" s="3">
        <f t="shared" si="23"/>
        <v>143.26666666666668</v>
      </c>
      <c r="AD197">
        <v>138.4</v>
      </c>
      <c r="AE197">
        <v>127.4</v>
      </c>
      <c r="AF197">
        <v>137.80000000000001</v>
      </c>
      <c r="AG197">
        <v>145.1</v>
      </c>
      <c r="AH197">
        <v>131.4</v>
      </c>
      <c r="AI197">
        <v>135.6</v>
      </c>
      <c r="AJ197">
        <v>140.5</v>
      </c>
    </row>
    <row r="198" spans="1:36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f t="shared" si="18"/>
        <v>1747.3000000000002</v>
      </c>
      <c r="R198" s="3">
        <f t="shared" si="19"/>
        <v>134.40769230769232</v>
      </c>
      <c r="S198">
        <v>161</v>
      </c>
      <c r="T198">
        <v>138.9</v>
      </c>
      <c r="U198">
        <v>128.69999999999999</v>
      </c>
      <c r="V198">
        <v>137.4</v>
      </c>
      <c r="W198">
        <f t="shared" si="20"/>
        <v>405</v>
      </c>
      <c r="X198" s="3">
        <f t="shared" si="21"/>
        <v>135</v>
      </c>
      <c r="Y198">
        <v>142.5</v>
      </c>
      <c r="Z198">
        <v>126.5</v>
      </c>
      <c r="AA198">
        <v>133.1</v>
      </c>
      <c r="AB198">
        <f t="shared" si="22"/>
        <v>402.1</v>
      </c>
      <c r="AC198" s="3">
        <f t="shared" si="23"/>
        <v>134.03333333333333</v>
      </c>
      <c r="AD198">
        <v>132.6</v>
      </c>
      <c r="AE198">
        <v>120.4</v>
      </c>
      <c r="AF198">
        <v>128.5</v>
      </c>
      <c r="AG198">
        <v>141.19999999999999</v>
      </c>
      <c r="AH198">
        <v>128.19999999999999</v>
      </c>
      <c r="AI198">
        <v>129.5</v>
      </c>
      <c r="AJ198">
        <v>136.19999999999999</v>
      </c>
    </row>
    <row r="199" spans="1:36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f t="shared" si="18"/>
        <v>1774.1000000000001</v>
      </c>
      <c r="R199" s="3">
        <f t="shared" si="19"/>
        <v>136.46923076923079</v>
      </c>
      <c r="S199">
        <v>158.30000000000001</v>
      </c>
      <c r="T199">
        <v>146.4</v>
      </c>
      <c r="U199">
        <v>138.1</v>
      </c>
      <c r="V199">
        <v>145.19999999999999</v>
      </c>
      <c r="W199">
        <f t="shared" si="20"/>
        <v>429.7</v>
      </c>
      <c r="X199" s="3">
        <f t="shared" si="21"/>
        <v>143.23333333333332</v>
      </c>
      <c r="Y199">
        <v>142.5</v>
      </c>
      <c r="Z199">
        <v>138.1</v>
      </c>
      <c r="AA199">
        <v>137.9</v>
      </c>
      <c r="AB199">
        <f t="shared" si="22"/>
        <v>418.5</v>
      </c>
      <c r="AC199" s="3">
        <f t="shared" si="23"/>
        <v>139.5</v>
      </c>
      <c r="AD199">
        <v>136.19999999999999</v>
      </c>
      <c r="AE199">
        <v>123.7</v>
      </c>
      <c r="AF199">
        <v>132.6</v>
      </c>
      <c r="AG199">
        <v>142.80000000000001</v>
      </c>
      <c r="AH199">
        <v>130.1</v>
      </c>
      <c r="AI199">
        <v>132.6</v>
      </c>
      <c r="AJ199">
        <v>138.5</v>
      </c>
    </row>
    <row r="200" spans="1:36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f t="shared" si="18"/>
        <v>1810.5000000000002</v>
      </c>
      <c r="R200" s="3">
        <f t="shared" si="19"/>
        <v>139.26923076923077</v>
      </c>
      <c r="S200">
        <v>156.1</v>
      </c>
      <c r="T200">
        <v>151.5</v>
      </c>
      <c r="U200">
        <v>145.1</v>
      </c>
      <c r="V200">
        <v>150.6</v>
      </c>
      <c r="W200">
        <f t="shared" si="20"/>
        <v>447.20000000000005</v>
      </c>
      <c r="X200" s="3">
        <f t="shared" si="21"/>
        <v>149.06666666666669</v>
      </c>
      <c r="Y200">
        <v>143.6</v>
      </c>
      <c r="Z200">
        <v>146.80000000000001</v>
      </c>
      <c r="AA200">
        <v>143.1</v>
      </c>
      <c r="AB200">
        <f t="shared" si="22"/>
        <v>433.5</v>
      </c>
      <c r="AC200" s="3">
        <f t="shared" si="23"/>
        <v>144.5</v>
      </c>
      <c r="AD200">
        <v>139</v>
      </c>
      <c r="AE200">
        <v>127.5</v>
      </c>
      <c r="AF200">
        <v>138.4</v>
      </c>
      <c r="AG200">
        <v>145.80000000000001</v>
      </c>
      <c r="AH200">
        <v>131.4</v>
      </c>
      <c r="AI200">
        <v>136</v>
      </c>
      <c r="AJ200">
        <v>141.80000000000001</v>
      </c>
    </row>
    <row r="201" spans="1:36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f t="shared" si="18"/>
        <v>1771.1</v>
      </c>
      <c r="R201" s="3">
        <f t="shared" si="19"/>
        <v>136.23846153846154</v>
      </c>
      <c r="S201">
        <v>161.4</v>
      </c>
      <c r="T201">
        <v>139.6</v>
      </c>
      <c r="U201">
        <v>128.9</v>
      </c>
      <c r="V201">
        <v>137.9</v>
      </c>
      <c r="W201">
        <f t="shared" si="20"/>
        <v>406.4</v>
      </c>
      <c r="X201" s="3">
        <f t="shared" si="21"/>
        <v>135.46666666666667</v>
      </c>
      <c r="Y201">
        <v>143.6</v>
      </c>
      <c r="Z201">
        <v>128.1</v>
      </c>
      <c r="AA201">
        <v>133.6</v>
      </c>
      <c r="AB201">
        <f t="shared" si="22"/>
        <v>405.29999999999995</v>
      </c>
      <c r="AC201" s="3">
        <f t="shared" si="23"/>
        <v>135.1</v>
      </c>
      <c r="AD201">
        <v>133.6</v>
      </c>
      <c r="AE201">
        <v>120.1</v>
      </c>
      <c r="AF201">
        <v>129</v>
      </c>
      <c r="AG201">
        <v>144</v>
      </c>
      <c r="AH201">
        <v>128.19999999999999</v>
      </c>
      <c r="AI201">
        <v>130.19999999999999</v>
      </c>
      <c r="AJ201">
        <v>137.5</v>
      </c>
    </row>
    <row r="202" spans="1:36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f t="shared" si="18"/>
        <v>1795.3</v>
      </c>
      <c r="R202" s="3">
        <f t="shared" si="19"/>
        <v>138.1</v>
      </c>
      <c r="S202">
        <v>157.5</v>
      </c>
      <c r="T202">
        <v>146.80000000000001</v>
      </c>
      <c r="U202">
        <v>138.4</v>
      </c>
      <c r="V202">
        <v>145.6</v>
      </c>
      <c r="W202">
        <f t="shared" si="20"/>
        <v>430.80000000000007</v>
      </c>
      <c r="X202" s="3">
        <f t="shared" si="21"/>
        <v>143.60000000000002</v>
      </c>
      <c r="Y202">
        <v>143.6</v>
      </c>
      <c r="Z202">
        <v>139.69999999999999</v>
      </c>
      <c r="AA202">
        <v>138.6</v>
      </c>
      <c r="AB202">
        <f t="shared" si="22"/>
        <v>421.9</v>
      </c>
      <c r="AC202" s="3">
        <f t="shared" si="23"/>
        <v>140.63333333333333</v>
      </c>
      <c r="AD202">
        <v>137</v>
      </c>
      <c r="AE202">
        <v>123.6</v>
      </c>
      <c r="AF202">
        <v>133.1</v>
      </c>
      <c r="AG202">
        <v>144.69999999999999</v>
      </c>
      <c r="AH202">
        <v>130.1</v>
      </c>
      <c r="AI202">
        <v>133.19999999999999</v>
      </c>
      <c r="AJ202">
        <v>139.80000000000001</v>
      </c>
    </row>
    <row r="203" spans="1:36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f t="shared" si="18"/>
        <v>1818.8</v>
      </c>
      <c r="R203" s="3">
        <f t="shared" si="19"/>
        <v>139.90769230769232</v>
      </c>
      <c r="S203">
        <v>156.4</v>
      </c>
      <c r="T203">
        <v>152.1</v>
      </c>
      <c r="U203">
        <v>145.80000000000001</v>
      </c>
      <c r="V203">
        <v>151.30000000000001</v>
      </c>
      <c r="W203">
        <f t="shared" si="20"/>
        <v>449.2</v>
      </c>
      <c r="X203" s="3">
        <f t="shared" si="21"/>
        <v>149.73333333333332</v>
      </c>
      <c r="Y203">
        <v>144.6</v>
      </c>
      <c r="Z203">
        <v>147.69999999999999</v>
      </c>
      <c r="AA203">
        <v>143.80000000000001</v>
      </c>
      <c r="AB203">
        <f t="shared" si="22"/>
        <v>436.09999999999997</v>
      </c>
      <c r="AC203" s="3">
        <f t="shared" si="23"/>
        <v>145.36666666666665</v>
      </c>
      <c r="AD203">
        <v>139.4</v>
      </c>
      <c r="AE203">
        <v>128.30000000000001</v>
      </c>
      <c r="AF203">
        <v>138.6</v>
      </c>
      <c r="AG203">
        <v>146.9</v>
      </c>
      <c r="AH203">
        <v>131.30000000000001</v>
      </c>
      <c r="AI203">
        <v>136.6</v>
      </c>
      <c r="AJ203">
        <v>142.5</v>
      </c>
    </row>
    <row r="204" spans="1:36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f t="shared" si="18"/>
        <v>1767.6</v>
      </c>
      <c r="R204" s="3">
        <f t="shared" si="19"/>
        <v>135.96923076923076</v>
      </c>
      <c r="S204">
        <v>162.1</v>
      </c>
      <c r="T204">
        <v>140</v>
      </c>
      <c r="U204">
        <v>129</v>
      </c>
      <c r="V204">
        <v>138.30000000000001</v>
      </c>
      <c r="W204">
        <f t="shared" si="20"/>
        <v>407.3</v>
      </c>
      <c r="X204" s="3">
        <f t="shared" si="21"/>
        <v>135.76666666666668</v>
      </c>
      <c r="Y204">
        <v>144.6</v>
      </c>
      <c r="Z204">
        <v>129.80000000000001</v>
      </c>
      <c r="AA204">
        <v>134.4</v>
      </c>
      <c r="AB204">
        <f t="shared" si="22"/>
        <v>408.79999999999995</v>
      </c>
      <c r="AC204" s="3">
        <f t="shared" si="23"/>
        <v>136.26666666666665</v>
      </c>
      <c r="AD204">
        <v>134.9</v>
      </c>
      <c r="AE204">
        <v>120.7</v>
      </c>
      <c r="AF204">
        <v>129.80000000000001</v>
      </c>
      <c r="AG204">
        <v>145.30000000000001</v>
      </c>
      <c r="AH204">
        <v>128.30000000000001</v>
      </c>
      <c r="AI204">
        <v>131</v>
      </c>
      <c r="AJ204">
        <v>138</v>
      </c>
    </row>
    <row r="205" spans="1:36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f t="shared" si="18"/>
        <v>1798.7000000000003</v>
      </c>
      <c r="R205" s="3">
        <f t="shared" si="19"/>
        <v>138.36153846153849</v>
      </c>
      <c r="S205">
        <v>157.9</v>
      </c>
      <c r="T205">
        <v>147.30000000000001</v>
      </c>
      <c r="U205">
        <v>138.80000000000001</v>
      </c>
      <c r="V205">
        <v>146.1</v>
      </c>
      <c r="W205">
        <f t="shared" si="20"/>
        <v>432.20000000000005</v>
      </c>
      <c r="X205" s="3">
        <f t="shared" si="21"/>
        <v>144.06666666666669</v>
      </c>
      <c r="Y205">
        <v>144.6</v>
      </c>
      <c r="Z205">
        <v>140.9</v>
      </c>
      <c r="AA205">
        <v>139.4</v>
      </c>
      <c r="AB205">
        <f t="shared" si="22"/>
        <v>424.9</v>
      </c>
      <c r="AC205" s="3">
        <f t="shared" si="23"/>
        <v>141.63333333333333</v>
      </c>
      <c r="AD205">
        <v>137.69999999999999</v>
      </c>
      <c r="AE205">
        <v>124.3</v>
      </c>
      <c r="AF205">
        <v>133.6</v>
      </c>
      <c r="AG205">
        <v>146</v>
      </c>
      <c r="AH205">
        <v>130.1</v>
      </c>
      <c r="AI205">
        <v>133.9</v>
      </c>
      <c r="AJ205">
        <v>140.4</v>
      </c>
    </row>
    <row r="206" spans="1:36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f t="shared" si="18"/>
        <v>1799.8000000000002</v>
      </c>
      <c r="R206" s="3">
        <f t="shared" si="19"/>
        <v>138.44615384615386</v>
      </c>
      <c r="S206">
        <v>157.69999999999999</v>
      </c>
      <c r="T206">
        <v>152.1</v>
      </c>
      <c r="U206">
        <v>146.1</v>
      </c>
      <c r="V206">
        <v>151.30000000000001</v>
      </c>
      <c r="W206">
        <f t="shared" si="20"/>
        <v>449.5</v>
      </c>
      <c r="X206" s="3">
        <f t="shared" si="21"/>
        <v>149.83333333333334</v>
      </c>
      <c r="Y206">
        <v>145.30000000000001</v>
      </c>
      <c r="Z206">
        <v>149</v>
      </c>
      <c r="AA206">
        <v>144</v>
      </c>
      <c r="AB206">
        <f t="shared" si="22"/>
        <v>438.3</v>
      </c>
      <c r="AC206" s="3">
        <f t="shared" si="23"/>
        <v>146.1</v>
      </c>
      <c r="AD206">
        <v>140</v>
      </c>
      <c r="AE206">
        <v>129.9</v>
      </c>
      <c r="AF206">
        <v>140</v>
      </c>
      <c r="AG206">
        <v>147.6</v>
      </c>
      <c r="AH206">
        <v>132</v>
      </c>
      <c r="AI206">
        <v>137.4</v>
      </c>
      <c r="AJ206">
        <v>142.1</v>
      </c>
    </row>
    <row r="207" spans="1:36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f t="shared" si="18"/>
        <v>1748.4</v>
      </c>
      <c r="R207" s="3">
        <f t="shared" si="19"/>
        <v>134.49230769230769</v>
      </c>
      <c r="S207">
        <v>163.30000000000001</v>
      </c>
      <c r="T207">
        <v>140.80000000000001</v>
      </c>
      <c r="U207">
        <v>129.30000000000001</v>
      </c>
      <c r="V207">
        <v>139.1</v>
      </c>
      <c r="W207">
        <f t="shared" si="20"/>
        <v>409.20000000000005</v>
      </c>
      <c r="X207" s="3">
        <f t="shared" si="21"/>
        <v>136.4</v>
      </c>
      <c r="Y207">
        <v>145.30000000000001</v>
      </c>
      <c r="Z207">
        <v>131.19999999999999</v>
      </c>
      <c r="AA207">
        <v>134.9</v>
      </c>
      <c r="AB207">
        <f t="shared" si="22"/>
        <v>411.4</v>
      </c>
      <c r="AC207" s="3">
        <f t="shared" si="23"/>
        <v>137.13333333333333</v>
      </c>
      <c r="AD207">
        <v>135.69999999999999</v>
      </c>
      <c r="AE207">
        <v>122.5</v>
      </c>
      <c r="AF207">
        <v>130.19999999999999</v>
      </c>
      <c r="AG207">
        <v>145.19999999999999</v>
      </c>
      <c r="AH207">
        <v>129.30000000000001</v>
      </c>
      <c r="AI207">
        <v>131.9</v>
      </c>
      <c r="AJ207">
        <v>138.1</v>
      </c>
    </row>
    <row r="208" spans="1:36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f t="shared" si="18"/>
        <v>1779.5</v>
      </c>
      <c r="R208" s="3">
        <f t="shared" si="19"/>
        <v>136.88461538461539</v>
      </c>
      <c r="S208">
        <v>159.19999999999999</v>
      </c>
      <c r="T208">
        <v>147.69999999999999</v>
      </c>
      <c r="U208">
        <v>139.1</v>
      </c>
      <c r="V208">
        <v>146.5</v>
      </c>
      <c r="W208">
        <f t="shared" si="20"/>
        <v>433.29999999999995</v>
      </c>
      <c r="X208" s="3">
        <f t="shared" si="21"/>
        <v>144.43333333333331</v>
      </c>
      <c r="Y208">
        <v>145.30000000000001</v>
      </c>
      <c r="Z208">
        <v>142.30000000000001</v>
      </c>
      <c r="AA208">
        <v>139.69999999999999</v>
      </c>
      <c r="AB208">
        <f t="shared" si="22"/>
        <v>427.3</v>
      </c>
      <c r="AC208" s="3">
        <f t="shared" si="23"/>
        <v>142.43333333333334</v>
      </c>
      <c r="AD208">
        <v>138.4</v>
      </c>
      <c r="AE208">
        <v>126</v>
      </c>
      <c r="AF208">
        <v>134.5</v>
      </c>
      <c r="AG208">
        <v>146.19999999999999</v>
      </c>
      <c r="AH208">
        <v>130.9</v>
      </c>
      <c r="AI208">
        <v>134.69999999999999</v>
      </c>
      <c r="AJ208">
        <v>140.19999999999999</v>
      </c>
    </row>
    <row r="209" spans="1:36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f t="shared" si="18"/>
        <v>1782.2</v>
      </c>
      <c r="R209" s="3">
        <f t="shared" si="19"/>
        <v>137.09230769230768</v>
      </c>
      <c r="S209">
        <v>159.6</v>
      </c>
      <c r="T209">
        <v>150.69999999999999</v>
      </c>
      <c r="U209">
        <v>144.5</v>
      </c>
      <c r="V209">
        <v>149.80000000000001</v>
      </c>
      <c r="W209">
        <f t="shared" si="20"/>
        <v>445</v>
      </c>
      <c r="X209" s="3">
        <f t="shared" si="21"/>
        <v>148.33333333333334</v>
      </c>
      <c r="Y209">
        <v>146.60000000000002</v>
      </c>
      <c r="Z209">
        <v>149.69999999999999</v>
      </c>
      <c r="AA209">
        <v>147.5</v>
      </c>
      <c r="AB209">
        <f t="shared" si="22"/>
        <v>443.8</v>
      </c>
      <c r="AC209" s="3">
        <f t="shared" si="23"/>
        <v>147.93333333333334</v>
      </c>
      <c r="AD209">
        <v>144.80000000000001</v>
      </c>
      <c r="AE209">
        <v>130.80000000000001</v>
      </c>
      <c r="AF209">
        <v>140.1</v>
      </c>
      <c r="AG209">
        <v>148</v>
      </c>
      <c r="AH209">
        <v>134.4</v>
      </c>
      <c r="AI209">
        <v>139.80000000000001</v>
      </c>
      <c r="AJ209">
        <v>142.19999999999999</v>
      </c>
    </row>
    <row r="210" spans="1:36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f t="shared" si="18"/>
        <v>1754.1</v>
      </c>
      <c r="R210" s="3">
        <f t="shared" si="19"/>
        <v>134.93076923076922</v>
      </c>
      <c r="S210">
        <v>164</v>
      </c>
      <c r="T210">
        <v>141.5</v>
      </c>
      <c r="U210">
        <v>129.80000000000001</v>
      </c>
      <c r="V210">
        <v>139.69999999999999</v>
      </c>
      <c r="W210">
        <f t="shared" si="20"/>
        <v>411</v>
      </c>
      <c r="X210" s="3">
        <f t="shared" si="21"/>
        <v>137</v>
      </c>
      <c r="Y210">
        <v>146.30000000000001</v>
      </c>
      <c r="Z210">
        <v>133.4</v>
      </c>
      <c r="AA210">
        <v>135.1</v>
      </c>
      <c r="AB210">
        <f t="shared" si="22"/>
        <v>414.80000000000007</v>
      </c>
      <c r="AC210" s="3">
        <f t="shared" si="23"/>
        <v>138.26666666666668</v>
      </c>
      <c r="AD210">
        <v>136.19999999999999</v>
      </c>
      <c r="AE210">
        <v>123.3</v>
      </c>
      <c r="AF210">
        <v>130.69999999999999</v>
      </c>
      <c r="AG210">
        <v>145.5</v>
      </c>
      <c r="AH210">
        <v>130.4</v>
      </c>
      <c r="AI210">
        <v>132.5</v>
      </c>
      <c r="AJ210">
        <v>138.9</v>
      </c>
    </row>
    <row r="211" spans="1:36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f t="shared" si="18"/>
        <v>1776.2</v>
      </c>
      <c r="R211" s="3">
        <f t="shared" si="19"/>
        <v>136.63076923076923</v>
      </c>
      <c r="S211">
        <v>162.6</v>
      </c>
      <c r="T211">
        <v>148</v>
      </c>
      <c r="U211">
        <v>139.19999999999999</v>
      </c>
      <c r="V211">
        <v>146.80000000000001</v>
      </c>
      <c r="W211">
        <f t="shared" si="20"/>
        <v>434</v>
      </c>
      <c r="X211" s="3">
        <f t="shared" si="21"/>
        <v>144.66666666666666</v>
      </c>
      <c r="Y211">
        <v>146.9</v>
      </c>
      <c r="Z211">
        <v>145.30000000000001</v>
      </c>
      <c r="AA211">
        <v>142.19999999999999</v>
      </c>
      <c r="AB211">
        <f t="shared" si="22"/>
        <v>434.40000000000003</v>
      </c>
      <c r="AC211" s="3">
        <f t="shared" si="23"/>
        <v>144.80000000000001</v>
      </c>
      <c r="AD211">
        <v>142.1</v>
      </c>
      <c r="AE211">
        <v>125.5</v>
      </c>
      <c r="AF211">
        <v>136.5</v>
      </c>
      <c r="AG211">
        <v>147.80000000000001</v>
      </c>
      <c r="AH211">
        <v>132</v>
      </c>
      <c r="AI211">
        <v>136.30000000000001</v>
      </c>
      <c r="AJ211">
        <v>140.80000000000001</v>
      </c>
    </row>
    <row r="212" spans="1:36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f t="shared" si="18"/>
        <v>1787.4999999999995</v>
      </c>
      <c r="R212" s="3">
        <f t="shared" si="19"/>
        <v>137.49999999999997</v>
      </c>
      <c r="S212">
        <v>161.9</v>
      </c>
      <c r="T212">
        <v>151.69999999999999</v>
      </c>
      <c r="U212">
        <v>145.5</v>
      </c>
      <c r="V212">
        <v>150.80000000000001</v>
      </c>
      <c r="W212">
        <f t="shared" si="20"/>
        <v>448</v>
      </c>
      <c r="X212" s="3">
        <f t="shared" si="21"/>
        <v>149.33333333333334</v>
      </c>
      <c r="Y212">
        <v>146.9</v>
      </c>
      <c r="Z212">
        <v>150.30000000000001</v>
      </c>
      <c r="AA212">
        <v>148</v>
      </c>
      <c r="AB212">
        <f t="shared" si="22"/>
        <v>445.20000000000005</v>
      </c>
      <c r="AC212" s="3">
        <f t="shared" si="23"/>
        <v>148.4</v>
      </c>
      <c r="AD212">
        <v>145.4</v>
      </c>
      <c r="AE212">
        <v>130.30000000000001</v>
      </c>
      <c r="AF212">
        <v>143.1</v>
      </c>
      <c r="AG212">
        <v>150.19999999999999</v>
      </c>
      <c r="AH212">
        <v>133.1</v>
      </c>
      <c r="AI212">
        <v>140.1</v>
      </c>
      <c r="AJ212">
        <v>142.4</v>
      </c>
    </row>
    <row r="213" spans="1:36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f t="shared" si="18"/>
        <v>1757.4999999999998</v>
      </c>
      <c r="R213" s="3">
        <f t="shared" si="19"/>
        <v>135.19230769230768</v>
      </c>
      <c r="S213">
        <v>164.4</v>
      </c>
      <c r="T213">
        <v>142.4</v>
      </c>
      <c r="U213">
        <v>130.19999999999999</v>
      </c>
      <c r="V213">
        <v>140.5</v>
      </c>
      <c r="W213">
        <f t="shared" si="20"/>
        <v>413.1</v>
      </c>
      <c r="X213" s="3">
        <f t="shared" si="21"/>
        <v>137.70000000000002</v>
      </c>
      <c r="Y213">
        <v>146.9</v>
      </c>
      <c r="Z213">
        <v>136.69999999999999</v>
      </c>
      <c r="AA213">
        <v>135.80000000000001</v>
      </c>
      <c r="AB213">
        <f t="shared" si="22"/>
        <v>419.40000000000003</v>
      </c>
      <c r="AC213" s="3">
        <f t="shared" si="23"/>
        <v>139.80000000000001</v>
      </c>
      <c r="AD213">
        <v>136.80000000000001</v>
      </c>
      <c r="AE213">
        <v>121.2</v>
      </c>
      <c r="AF213">
        <v>131.30000000000001</v>
      </c>
      <c r="AG213">
        <v>146.1</v>
      </c>
      <c r="AH213">
        <v>130.5</v>
      </c>
      <c r="AI213">
        <v>132.19999999999999</v>
      </c>
      <c r="AJ213">
        <v>139</v>
      </c>
    </row>
    <row r="214" spans="1:36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f t="shared" si="18"/>
        <v>1775.7000000000003</v>
      </c>
      <c r="R214" s="3">
        <f t="shared" si="19"/>
        <v>136.59230769230771</v>
      </c>
      <c r="S214">
        <v>162.6</v>
      </c>
      <c r="T214">
        <v>148</v>
      </c>
      <c r="U214">
        <v>139.1</v>
      </c>
      <c r="V214">
        <v>146.69999999999999</v>
      </c>
      <c r="W214">
        <f t="shared" si="20"/>
        <v>433.8</v>
      </c>
      <c r="X214" s="3">
        <f t="shared" si="21"/>
        <v>144.6</v>
      </c>
      <c r="Y214">
        <v>146.9</v>
      </c>
      <c r="Z214">
        <v>145.1</v>
      </c>
      <c r="AA214">
        <v>142.19999999999999</v>
      </c>
      <c r="AB214">
        <f t="shared" si="22"/>
        <v>434.2</v>
      </c>
      <c r="AC214" s="3">
        <f t="shared" si="23"/>
        <v>144.73333333333332</v>
      </c>
      <c r="AD214">
        <v>142.1</v>
      </c>
      <c r="AE214">
        <v>125.5</v>
      </c>
      <c r="AF214">
        <v>136.5</v>
      </c>
      <c r="AG214">
        <v>147.80000000000001</v>
      </c>
      <c r="AH214">
        <v>132</v>
      </c>
      <c r="AI214">
        <v>136.30000000000001</v>
      </c>
      <c r="AJ214">
        <v>140.80000000000001</v>
      </c>
    </row>
    <row r="215" spans="1:36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f t="shared" si="18"/>
        <v>1773.1000000000001</v>
      </c>
      <c r="R215" s="3">
        <f t="shared" si="19"/>
        <v>136.3923076923077</v>
      </c>
      <c r="S215">
        <v>162.4</v>
      </c>
      <c r="T215">
        <v>151.6</v>
      </c>
      <c r="U215">
        <v>145.9</v>
      </c>
      <c r="V215">
        <v>150.80000000000001</v>
      </c>
      <c r="W215">
        <f t="shared" si="20"/>
        <v>448.3</v>
      </c>
      <c r="X215" s="3">
        <f t="shared" si="21"/>
        <v>149.43333333333334</v>
      </c>
      <c r="Y215">
        <v>146.5</v>
      </c>
      <c r="Z215">
        <v>149</v>
      </c>
      <c r="AA215">
        <v>149.5</v>
      </c>
      <c r="AB215">
        <f t="shared" si="22"/>
        <v>445</v>
      </c>
      <c r="AC215" s="3">
        <f t="shared" si="23"/>
        <v>148.33333333333334</v>
      </c>
      <c r="AD215">
        <v>149.6</v>
      </c>
      <c r="AE215">
        <v>128.9</v>
      </c>
      <c r="AF215">
        <v>143.30000000000001</v>
      </c>
      <c r="AG215">
        <v>155.1</v>
      </c>
      <c r="AH215">
        <v>133.19999999999999</v>
      </c>
      <c r="AI215">
        <v>141.6</v>
      </c>
      <c r="AJ215">
        <v>141.9</v>
      </c>
    </row>
    <row r="216" spans="1:36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f t="shared" si="18"/>
        <v>1746.6</v>
      </c>
      <c r="R216" s="3">
        <f t="shared" si="19"/>
        <v>134.35384615384615</v>
      </c>
      <c r="S216">
        <v>164.6</v>
      </c>
      <c r="T216">
        <v>142.69999999999999</v>
      </c>
      <c r="U216">
        <v>130.30000000000001</v>
      </c>
      <c r="V216">
        <v>140.80000000000001</v>
      </c>
      <c r="W216">
        <f t="shared" si="20"/>
        <v>413.8</v>
      </c>
      <c r="X216" s="3">
        <f t="shared" si="21"/>
        <v>137.93333333333334</v>
      </c>
      <c r="Y216">
        <v>146.5</v>
      </c>
      <c r="Z216">
        <v>132.4</v>
      </c>
      <c r="AA216">
        <v>136.19999999999999</v>
      </c>
      <c r="AB216">
        <f t="shared" si="22"/>
        <v>415.09999999999997</v>
      </c>
      <c r="AC216" s="3">
        <f t="shared" si="23"/>
        <v>138.36666666666665</v>
      </c>
      <c r="AD216">
        <v>137.30000000000001</v>
      </c>
      <c r="AE216">
        <v>118.8</v>
      </c>
      <c r="AF216">
        <v>131.69999999999999</v>
      </c>
      <c r="AG216">
        <v>146.5</v>
      </c>
      <c r="AH216">
        <v>130.80000000000001</v>
      </c>
      <c r="AI216">
        <v>131.69999999999999</v>
      </c>
      <c r="AJ216">
        <v>138</v>
      </c>
    </row>
    <row r="217" spans="1:36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f t="shared" si="18"/>
        <v>1762.7999999999997</v>
      </c>
      <c r="R217" s="3">
        <f t="shared" si="19"/>
        <v>135.59999999999997</v>
      </c>
      <c r="S217">
        <v>163</v>
      </c>
      <c r="T217">
        <v>148.1</v>
      </c>
      <c r="U217">
        <v>139.4</v>
      </c>
      <c r="V217">
        <v>146.80000000000001</v>
      </c>
      <c r="W217">
        <f t="shared" si="20"/>
        <v>434.3</v>
      </c>
      <c r="X217" s="3">
        <f t="shared" si="21"/>
        <v>144.76666666666668</v>
      </c>
      <c r="Y217">
        <v>146.5</v>
      </c>
      <c r="Z217">
        <v>142.69999999999999</v>
      </c>
      <c r="AA217">
        <v>143.19999999999999</v>
      </c>
      <c r="AB217">
        <f t="shared" si="22"/>
        <v>432.4</v>
      </c>
      <c r="AC217" s="3">
        <f t="shared" si="23"/>
        <v>144.13333333333333</v>
      </c>
      <c r="AD217">
        <v>144.9</v>
      </c>
      <c r="AE217">
        <v>123.6</v>
      </c>
      <c r="AF217">
        <v>136.80000000000001</v>
      </c>
      <c r="AG217">
        <v>150.1</v>
      </c>
      <c r="AH217">
        <v>132.19999999999999</v>
      </c>
      <c r="AI217">
        <v>136.80000000000001</v>
      </c>
      <c r="AJ217">
        <v>140.1</v>
      </c>
    </row>
    <row r="218" spans="1:36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f t="shared" si="18"/>
        <v>1759.6000000000001</v>
      </c>
      <c r="R218" s="3">
        <f t="shared" si="19"/>
        <v>135.35384615384618</v>
      </c>
      <c r="S218">
        <v>162.69999999999999</v>
      </c>
      <c r="T218">
        <v>150.6</v>
      </c>
      <c r="U218">
        <v>145.1</v>
      </c>
      <c r="V218">
        <v>149.9</v>
      </c>
      <c r="W218">
        <f t="shared" si="20"/>
        <v>445.6</v>
      </c>
      <c r="X218" s="3">
        <f t="shared" si="21"/>
        <v>148.53333333333333</v>
      </c>
      <c r="Y218">
        <v>147.69999999999999</v>
      </c>
      <c r="Z218">
        <v>146.19999999999999</v>
      </c>
      <c r="AA218">
        <v>150.1</v>
      </c>
      <c r="AB218">
        <f t="shared" si="22"/>
        <v>444</v>
      </c>
      <c r="AC218" s="3">
        <f t="shared" si="23"/>
        <v>148</v>
      </c>
      <c r="AD218">
        <v>149.6</v>
      </c>
      <c r="AE218">
        <v>128.6</v>
      </c>
      <c r="AF218">
        <v>142.9</v>
      </c>
      <c r="AG218">
        <v>155.19999999999999</v>
      </c>
      <c r="AH218">
        <v>133.5</v>
      </c>
      <c r="AI218">
        <v>141.69999999999999</v>
      </c>
      <c r="AJ218">
        <v>141</v>
      </c>
    </row>
    <row r="219" spans="1:36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f t="shared" si="18"/>
        <v>1744.3000000000002</v>
      </c>
      <c r="R219" s="3">
        <f t="shared" si="19"/>
        <v>134.17692307692309</v>
      </c>
      <c r="S219">
        <v>164.7</v>
      </c>
      <c r="T219">
        <v>143</v>
      </c>
      <c r="U219">
        <v>130.4</v>
      </c>
      <c r="V219">
        <v>141.1</v>
      </c>
      <c r="W219">
        <f t="shared" si="20"/>
        <v>414.5</v>
      </c>
      <c r="X219" s="3">
        <f t="shared" si="21"/>
        <v>138.16666666666666</v>
      </c>
      <c r="Y219">
        <v>147.69999999999999</v>
      </c>
      <c r="Z219">
        <v>128.6</v>
      </c>
      <c r="AA219">
        <v>136.30000000000001</v>
      </c>
      <c r="AB219">
        <f t="shared" si="22"/>
        <v>412.59999999999997</v>
      </c>
      <c r="AC219" s="3">
        <f t="shared" si="23"/>
        <v>137.53333333333333</v>
      </c>
      <c r="AD219">
        <v>137.80000000000001</v>
      </c>
      <c r="AE219">
        <v>118.6</v>
      </c>
      <c r="AF219">
        <v>131.9</v>
      </c>
      <c r="AG219">
        <v>146.6</v>
      </c>
      <c r="AH219">
        <v>131.69999999999999</v>
      </c>
      <c r="AI219">
        <v>131.80000000000001</v>
      </c>
      <c r="AJ219">
        <v>138</v>
      </c>
    </row>
    <row r="220" spans="1:36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f t="shared" si="18"/>
        <v>1753.3999999999999</v>
      </c>
      <c r="R220" s="3">
        <f t="shared" si="19"/>
        <v>134.87692307692308</v>
      </c>
      <c r="S220">
        <v>163.19999999999999</v>
      </c>
      <c r="T220">
        <v>147.6</v>
      </c>
      <c r="U220">
        <v>139</v>
      </c>
      <c r="V220">
        <v>146.4</v>
      </c>
      <c r="W220">
        <f t="shared" si="20"/>
        <v>433</v>
      </c>
      <c r="X220" s="3">
        <f t="shared" si="21"/>
        <v>144.33333333333334</v>
      </c>
      <c r="Y220">
        <v>147.69999999999999</v>
      </c>
      <c r="Z220">
        <v>139.5</v>
      </c>
      <c r="AA220">
        <v>143.6</v>
      </c>
      <c r="AB220">
        <f t="shared" si="22"/>
        <v>430.79999999999995</v>
      </c>
      <c r="AC220" s="3">
        <f t="shared" si="23"/>
        <v>143.6</v>
      </c>
      <c r="AD220">
        <v>145.1</v>
      </c>
      <c r="AE220">
        <v>123.3</v>
      </c>
      <c r="AF220">
        <v>136.69999999999999</v>
      </c>
      <c r="AG220">
        <v>150.19999999999999</v>
      </c>
      <c r="AH220">
        <v>132.80000000000001</v>
      </c>
      <c r="AI220">
        <v>136.9</v>
      </c>
      <c r="AJ220">
        <v>139.6</v>
      </c>
    </row>
    <row r="221" spans="1:36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f t="shared" si="18"/>
        <v>1759.8000000000002</v>
      </c>
      <c r="R221" s="3">
        <f t="shared" si="19"/>
        <v>135.3692307692308</v>
      </c>
      <c r="S221">
        <v>162.80000000000001</v>
      </c>
      <c r="T221">
        <v>150.5</v>
      </c>
      <c r="U221">
        <v>146.1</v>
      </c>
      <c r="V221">
        <v>149.9</v>
      </c>
      <c r="W221">
        <f t="shared" si="20"/>
        <v>446.5</v>
      </c>
      <c r="X221" s="3">
        <f t="shared" si="21"/>
        <v>148.83333333333334</v>
      </c>
      <c r="Y221">
        <v>148.5</v>
      </c>
      <c r="Z221">
        <v>145.30000000000001</v>
      </c>
      <c r="AA221">
        <v>150.1</v>
      </c>
      <c r="AB221">
        <f t="shared" si="22"/>
        <v>443.9</v>
      </c>
      <c r="AC221" s="3">
        <f t="shared" si="23"/>
        <v>147.96666666666667</v>
      </c>
      <c r="AD221">
        <v>149.9</v>
      </c>
      <c r="AE221">
        <v>129.19999999999999</v>
      </c>
      <c r="AF221">
        <v>143.4</v>
      </c>
      <c r="AG221">
        <v>155.5</v>
      </c>
      <c r="AH221">
        <v>134.9</v>
      </c>
      <c r="AI221">
        <v>142.19999999999999</v>
      </c>
      <c r="AJ221">
        <v>141</v>
      </c>
    </row>
    <row r="222" spans="1:36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f t="shared" si="18"/>
        <v>1754.4</v>
      </c>
      <c r="R222" s="3">
        <f t="shared" si="19"/>
        <v>134.95384615384617</v>
      </c>
      <c r="S222">
        <v>164.9</v>
      </c>
      <c r="T222">
        <v>143.30000000000001</v>
      </c>
      <c r="U222">
        <v>130.80000000000001</v>
      </c>
      <c r="V222">
        <v>141.4</v>
      </c>
      <c r="W222">
        <f t="shared" si="20"/>
        <v>415.5</v>
      </c>
      <c r="X222" s="3">
        <f t="shared" si="21"/>
        <v>138.5</v>
      </c>
      <c r="Y222">
        <v>148.5</v>
      </c>
      <c r="Z222">
        <v>127.1</v>
      </c>
      <c r="AA222">
        <v>136.6</v>
      </c>
      <c r="AB222">
        <f t="shared" si="22"/>
        <v>412.20000000000005</v>
      </c>
      <c r="AC222" s="3">
        <f t="shared" si="23"/>
        <v>137.4</v>
      </c>
      <c r="AD222">
        <v>138.5</v>
      </c>
      <c r="AE222">
        <v>119.2</v>
      </c>
      <c r="AF222">
        <v>132.19999999999999</v>
      </c>
      <c r="AG222">
        <v>146.6</v>
      </c>
      <c r="AH222">
        <v>133</v>
      </c>
      <c r="AI222">
        <v>132.4</v>
      </c>
      <c r="AJ222">
        <v>138.6</v>
      </c>
    </row>
    <row r="223" spans="1:36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f t="shared" si="18"/>
        <v>1757.1</v>
      </c>
      <c r="R223" s="3">
        <f t="shared" si="19"/>
        <v>135.16153846153844</v>
      </c>
      <c r="S223">
        <v>163.4</v>
      </c>
      <c r="T223">
        <v>147.69999999999999</v>
      </c>
      <c r="U223">
        <v>139.69999999999999</v>
      </c>
      <c r="V223">
        <v>146.5</v>
      </c>
      <c r="W223">
        <f t="shared" si="20"/>
        <v>433.9</v>
      </c>
      <c r="X223" s="3">
        <f t="shared" si="21"/>
        <v>144.63333333333333</v>
      </c>
      <c r="Y223">
        <v>148.5</v>
      </c>
      <c r="Z223">
        <v>138.4</v>
      </c>
      <c r="AA223">
        <v>143.69999999999999</v>
      </c>
      <c r="AB223">
        <f t="shared" si="22"/>
        <v>430.59999999999997</v>
      </c>
      <c r="AC223" s="3">
        <f t="shared" si="23"/>
        <v>143.53333333333333</v>
      </c>
      <c r="AD223">
        <v>145.6</v>
      </c>
      <c r="AE223">
        <v>123.9</v>
      </c>
      <c r="AF223">
        <v>137.1</v>
      </c>
      <c r="AG223">
        <v>150.30000000000001</v>
      </c>
      <c r="AH223">
        <v>134.1</v>
      </c>
      <c r="AI223">
        <v>137.4</v>
      </c>
      <c r="AJ223">
        <v>139.9</v>
      </c>
    </row>
    <row r="224" spans="1:36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f t="shared" si="18"/>
        <v>1761.2000000000003</v>
      </c>
      <c r="R224" s="3">
        <f t="shared" si="19"/>
        <v>135.4769230769231</v>
      </c>
      <c r="S224">
        <v>162.9</v>
      </c>
      <c r="T224">
        <v>150.80000000000001</v>
      </c>
      <c r="U224">
        <v>146.1</v>
      </c>
      <c r="V224">
        <v>150.1</v>
      </c>
      <c r="W224">
        <f t="shared" si="20"/>
        <v>447</v>
      </c>
      <c r="X224" s="3">
        <f t="shared" si="21"/>
        <v>149</v>
      </c>
      <c r="Y224">
        <v>149</v>
      </c>
      <c r="Z224">
        <v>146.4</v>
      </c>
      <c r="AA224">
        <v>150</v>
      </c>
      <c r="AB224">
        <f t="shared" si="22"/>
        <v>445.4</v>
      </c>
      <c r="AC224" s="3">
        <f t="shared" si="23"/>
        <v>148.46666666666667</v>
      </c>
      <c r="AD224">
        <v>150.4</v>
      </c>
      <c r="AE224">
        <v>129.9</v>
      </c>
      <c r="AF224">
        <v>143.80000000000001</v>
      </c>
      <c r="AG224">
        <v>155.5</v>
      </c>
      <c r="AH224">
        <v>134</v>
      </c>
      <c r="AI224">
        <v>142.4</v>
      </c>
      <c r="AJ224">
        <v>141.19999999999999</v>
      </c>
    </row>
    <row r="225" spans="1:36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f t="shared" si="18"/>
        <v>1768.4</v>
      </c>
      <c r="R225" s="3">
        <f t="shared" si="19"/>
        <v>136.03076923076924</v>
      </c>
      <c r="S225">
        <v>165.3</v>
      </c>
      <c r="T225">
        <v>143.5</v>
      </c>
      <c r="U225">
        <v>131.19999999999999</v>
      </c>
      <c r="V225">
        <v>141.6</v>
      </c>
      <c r="W225">
        <f t="shared" si="20"/>
        <v>416.29999999999995</v>
      </c>
      <c r="X225" s="3">
        <f t="shared" si="21"/>
        <v>138.76666666666665</v>
      </c>
      <c r="Y225">
        <v>149</v>
      </c>
      <c r="Z225">
        <v>128.80000000000001</v>
      </c>
      <c r="AA225">
        <v>136.80000000000001</v>
      </c>
      <c r="AB225">
        <f t="shared" si="22"/>
        <v>414.6</v>
      </c>
      <c r="AC225" s="3">
        <f t="shared" si="23"/>
        <v>138.20000000000002</v>
      </c>
      <c r="AD225">
        <v>139.19999999999999</v>
      </c>
      <c r="AE225">
        <v>119.9</v>
      </c>
      <c r="AF225">
        <v>133</v>
      </c>
      <c r="AG225">
        <v>146.69999999999999</v>
      </c>
      <c r="AH225">
        <v>132.5</v>
      </c>
      <c r="AI225">
        <v>132.80000000000001</v>
      </c>
      <c r="AJ225">
        <v>139.5</v>
      </c>
    </row>
    <row r="226" spans="1:36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f t="shared" si="18"/>
        <v>1762.9</v>
      </c>
      <c r="R226" s="3">
        <f t="shared" si="19"/>
        <v>135.6076923076923</v>
      </c>
      <c r="S226">
        <v>163.5</v>
      </c>
      <c r="T226">
        <v>147.9</v>
      </c>
      <c r="U226">
        <v>139.9</v>
      </c>
      <c r="V226">
        <v>146.69999999999999</v>
      </c>
      <c r="W226">
        <f t="shared" si="20"/>
        <v>434.5</v>
      </c>
      <c r="X226" s="3">
        <f t="shared" si="21"/>
        <v>144.83333333333334</v>
      </c>
      <c r="Y226">
        <v>149</v>
      </c>
      <c r="Z226">
        <v>139.69999999999999</v>
      </c>
      <c r="AA226">
        <v>143.80000000000001</v>
      </c>
      <c r="AB226">
        <f t="shared" si="22"/>
        <v>432.5</v>
      </c>
      <c r="AC226" s="3">
        <f t="shared" si="23"/>
        <v>144.16666666666666</v>
      </c>
      <c r="AD226">
        <v>146.19999999999999</v>
      </c>
      <c r="AE226">
        <v>124.6</v>
      </c>
      <c r="AF226">
        <v>137.69999999999999</v>
      </c>
      <c r="AG226">
        <v>150.30000000000001</v>
      </c>
      <c r="AH226">
        <v>133.4</v>
      </c>
      <c r="AI226">
        <v>137.69999999999999</v>
      </c>
      <c r="AJ226">
        <v>140.4</v>
      </c>
    </row>
    <row r="227" spans="1:36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f t="shared" si="18"/>
        <v>1782.1000000000001</v>
      </c>
      <c r="R227" s="3">
        <f t="shared" si="19"/>
        <v>137.0846153846154</v>
      </c>
      <c r="S227">
        <v>163.30000000000001</v>
      </c>
      <c r="T227">
        <v>151.30000000000001</v>
      </c>
      <c r="U227">
        <v>146.6</v>
      </c>
      <c r="V227">
        <v>150.69999999999999</v>
      </c>
      <c r="W227">
        <f t="shared" si="20"/>
        <v>448.59999999999997</v>
      </c>
      <c r="X227" s="3">
        <f t="shared" si="21"/>
        <v>149.53333333333333</v>
      </c>
      <c r="Y227">
        <v>150.1</v>
      </c>
      <c r="Z227">
        <v>146.9</v>
      </c>
      <c r="AA227">
        <v>149.5</v>
      </c>
      <c r="AB227">
        <f t="shared" si="22"/>
        <v>446.5</v>
      </c>
      <c r="AC227" s="3">
        <f t="shared" si="23"/>
        <v>148.83333333333334</v>
      </c>
      <c r="AD227">
        <v>151.30000000000001</v>
      </c>
      <c r="AE227">
        <v>130.19999999999999</v>
      </c>
      <c r="AF227">
        <v>145.9</v>
      </c>
      <c r="AG227">
        <v>156.69999999999999</v>
      </c>
      <c r="AH227">
        <v>133.9</v>
      </c>
      <c r="AI227">
        <v>142.9</v>
      </c>
      <c r="AJ227">
        <v>142.4</v>
      </c>
    </row>
    <row r="228" spans="1:36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f t="shared" si="18"/>
        <v>1811.5000000000002</v>
      </c>
      <c r="R228" s="3">
        <f t="shared" si="19"/>
        <v>139.34615384615387</v>
      </c>
      <c r="S228">
        <v>166.2</v>
      </c>
      <c r="T228">
        <v>144</v>
      </c>
      <c r="U228">
        <v>131.69999999999999</v>
      </c>
      <c r="V228">
        <v>142.19999999999999</v>
      </c>
      <c r="W228">
        <f t="shared" si="20"/>
        <v>417.9</v>
      </c>
      <c r="X228" s="3">
        <f t="shared" si="21"/>
        <v>139.29999999999998</v>
      </c>
      <c r="Y228">
        <v>150.1</v>
      </c>
      <c r="Z228">
        <v>129.4</v>
      </c>
      <c r="AA228">
        <v>137.19999999999999</v>
      </c>
      <c r="AB228">
        <f t="shared" si="22"/>
        <v>416.7</v>
      </c>
      <c r="AC228" s="3">
        <f t="shared" si="23"/>
        <v>138.9</v>
      </c>
      <c r="AD228">
        <v>139.80000000000001</v>
      </c>
      <c r="AE228">
        <v>120.1</v>
      </c>
      <c r="AF228">
        <v>134</v>
      </c>
      <c r="AG228">
        <v>148</v>
      </c>
      <c r="AH228">
        <v>132.6</v>
      </c>
      <c r="AI228">
        <v>133.30000000000001</v>
      </c>
      <c r="AJ228">
        <v>141.5</v>
      </c>
    </row>
    <row r="229" spans="1:36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f t="shared" si="18"/>
        <v>1791.9000000000003</v>
      </c>
      <c r="R229" s="3">
        <f t="shared" si="19"/>
        <v>137.83846153846156</v>
      </c>
      <c r="S229">
        <v>164.1</v>
      </c>
      <c r="T229">
        <v>148.4</v>
      </c>
      <c r="U229">
        <v>140.4</v>
      </c>
      <c r="V229">
        <v>147.30000000000001</v>
      </c>
      <c r="W229">
        <f t="shared" si="20"/>
        <v>436.1</v>
      </c>
      <c r="X229" s="3">
        <f t="shared" si="21"/>
        <v>145.36666666666667</v>
      </c>
      <c r="Y229">
        <v>150.1</v>
      </c>
      <c r="Z229">
        <v>140.30000000000001</v>
      </c>
      <c r="AA229">
        <v>143.69999999999999</v>
      </c>
      <c r="AB229">
        <f t="shared" si="22"/>
        <v>434.09999999999997</v>
      </c>
      <c r="AC229" s="3">
        <f t="shared" si="23"/>
        <v>144.69999999999999</v>
      </c>
      <c r="AD229">
        <v>146.9</v>
      </c>
      <c r="AE229">
        <v>124.9</v>
      </c>
      <c r="AF229">
        <v>139.19999999999999</v>
      </c>
      <c r="AG229">
        <v>151.6</v>
      </c>
      <c r="AH229">
        <v>133.4</v>
      </c>
      <c r="AI229">
        <v>138.19999999999999</v>
      </c>
      <c r="AJ229">
        <v>142</v>
      </c>
    </row>
    <row r="230" spans="1:36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f t="shared" si="18"/>
        <v>1804.1999999999998</v>
      </c>
      <c r="R230" s="3">
        <f t="shared" si="19"/>
        <v>138.78461538461536</v>
      </c>
      <c r="S230">
        <v>164.2</v>
      </c>
      <c r="T230">
        <v>151.4</v>
      </c>
      <c r="U230">
        <v>146.5</v>
      </c>
      <c r="V230">
        <v>150.69999999999999</v>
      </c>
      <c r="W230">
        <f t="shared" si="20"/>
        <v>448.59999999999997</v>
      </c>
      <c r="X230" s="3">
        <f t="shared" si="21"/>
        <v>149.53333333333333</v>
      </c>
      <c r="Y230">
        <v>149.4</v>
      </c>
      <c r="Z230">
        <v>147.80000000000001</v>
      </c>
      <c r="AA230">
        <v>149.6</v>
      </c>
      <c r="AB230">
        <f t="shared" si="22"/>
        <v>446.80000000000007</v>
      </c>
      <c r="AC230" s="3">
        <f t="shared" si="23"/>
        <v>148.93333333333337</v>
      </c>
      <c r="AD230">
        <v>151.69999999999999</v>
      </c>
      <c r="AE230">
        <v>130.19999999999999</v>
      </c>
      <c r="AF230">
        <v>146.4</v>
      </c>
      <c r="AG230">
        <v>157.69999999999999</v>
      </c>
      <c r="AH230">
        <v>134.80000000000001</v>
      </c>
      <c r="AI230">
        <v>143.30000000000001</v>
      </c>
      <c r="AJ230">
        <v>143.6</v>
      </c>
    </row>
    <row r="231" spans="1:36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f t="shared" si="18"/>
        <v>1833.2999999999997</v>
      </c>
      <c r="R231" s="3">
        <f t="shared" si="19"/>
        <v>141.0230769230769</v>
      </c>
      <c r="S231">
        <v>166.7</v>
      </c>
      <c r="T231">
        <v>144.30000000000001</v>
      </c>
      <c r="U231">
        <v>131.69999999999999</v>
      </c>
      <c r="V231">
        <v>142.4</v>
      </c>
      <c r="W231">
        <f t="shared" si="20"/>
        <v>418.4</v>
      </c>
      <c r="X231" s="3">
        <f t="shared" si="21"/>
        <v>139.46666666666667</v>
      </c>
      <c r="Y231">
        <v>149.4</v>
      </c>
      <c r="Z231">
        <v>130.5</v>
      </c>
      <c r="AA231">
        <v>137.4</v>
      </c>
      <c r="AB231">
        <f t="shared" si="22"/>
        <v>417.29999999999995</v>
      </c>
      <c r="AC231" s="3">
        <f t="shared" si="23"/>
        <v>139.1</v>
      </c>
      <c r="AD231">
        <v>140.30000000000001</v>
      </c>
      <c r="AE231">
        <v>119.6</v>
      </c>
      <c r="AF231">
        <v>134.30000000000001</v>
      </c>
      <c r="AG231">
        <v>148.9</v>
      </c>
      <c r="AH231">
        <v>133.69999999999999</v>
      </c>
      <c r="AI231">
        <v>133.6</v>
      </c>
      <c r="AJ231">
        <v>142.1</v>
      </c>
    </row>
    <row r="232" spans="1:36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f t="shared" si="18"/>
        <v>1814.1000000000001</v>
      </c>
      <c r="R232" s="3">
        <f t="shared" si="19"/>
        <v>139.54615384615386</v>
      </c>
      <c r="S232">
        <v>164.9</v>
      </c>
      <c r="T232">
        <v>148.6</v>
      </c>
      <c r="U232">
        <v>140.4</v>
      </c>
      <c r="V232">
        <v>147.4</v>
      </c>
      <c r="W232">
        <f t="shared" si="20"/>
        <v>436.4</v>
      </c>
      <c r="X232" s="3">
        <f t="shared" si="21"/>
        <v>145.46666666666667</v>
      </c>
      <c r="Y232">
        <v>149.4</v>
      </c>
      <c r="Z232">
        <v>141.19999999999999</v>
      </c>
      <c r="AA232">
        <v>143.80000000000001</v>
      </c>
      <c r="AB232">
        <f t="shared" si="22"/>
        <v>434.40000000000003</v>
      </c>
      <c r="AC232" s="3">
        <f t="shared" si="23"/>
        <v>144.80000000000001</v>
      </c>
      <c r="AD232">
        <v>147.4</v>
      </c>
      <c r="AE232">
        <v>124.6</v>
      </c>
      <c r="AF232">
        <v>139.6</v>
      </c>
      <c r="AG232">
        <v>152.5</v>
      </c>
      <c r="AH232">
        <v>134.30000000000001</v>
      </c>
      <c r="AI232">
        <v>138.6</v>
      </c>
      <c r="AJ232">
        <v>142.9</v>
      </c>
    </row>
    <row r="233" spans="1:36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f t="shared" si="18"/>
        <v>1826.8999999999999</v>
      </c>
      <c r="R233" s="3">
        <f t="shared" si="19"/>
        <v>140.53076923076921</v>
      </c>
      <c r="S233">
        <v>164.5</v>
      </c>
      <c r="T233">
        <v>151.6</v>
      </c>
      <c r="U233">
        <v>146.6</v>
      </c>
      <c r="V233">
        <v>150.9</v>
      </c>
      <c r="W233">
        <f t="shared" si="20"/>
        <v>449.1</v>
      </c>
      <c r="X233" s="3">
        <f t="shared" si="21"/>
        <v>149.70000000000002</v>
      </c>
      <c r="Y233">
        <v>150.6</v>
      </c>
      <c r="Z233">
        <v>146.80000000000001</v>
      </c>
      <c r="AA233">
        <v>150</v>
      </c>
      <c r="AB233">
        <f t="shared" si="22"/>
        <v>447.4</v>
      </c>
      <c r="AC233" s="3">
        <f t="shared" si="23"/>
        <v>149.13333333333333</v>
      </c>
      <c r="AD233">
        <v>152.19999999999999</v>
      </c>
      <c r="AE233">
        <v>131.19999999999999</v>
      </c>
      <c r="AF233">
        <v>147.5</v>
      </c>
      <c r="AG233">
        <v>159.1</v>
      </c>
      <c r="AH233">
        <v>136.1</v>
      </c>
      <c r="AI233">
        <v>144.19999999999999</v>
      </c>
      <c r="AJ233">
        <v>144.9</v>
      </c>
    </row>
    <row r="234" spans="1:36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f t="shared" si="18"/>
        <v>1857.3999999999999</v>
      </c>
      <c r="R234" s="3">
        <f t="shared" si="19"/>
        <v>142.87692307692308</v>
      </c>
      <c r="S234">
        <v>167.2</v>
      </c>
      <c r="T234">
        <v>144.69999999999999</v>
      </c>
      <c r="U234">
        <v>131.9</v>
      </c>
      <c r="V234">
        <v>142.69999999999999</v>
      </c>
      <c r="W234">
        <f t="shared" si="20"/>
        <v>419.3</v>
      </c>
      <c r="X234" s="3">
        <f t="shared" si="21"/>
        <v>139.76666666666668</v>
      </c>
      <c r="Y234">
        <v>150.6</v>
      </c>
      <c r="Z234">
        <v>127</v>
      </c>
      <c r="AA234">
        <v>137.69999999999999</v>
      </c>
      <c r="AB234">
        <f t="shared" si="22"/>
        <v>415.3</v>
      </c>
      <c r="AC234" s="3">
        <f t="shared" si="23"/>
        <v>138.43333333333334</v>
      </c>
      <c r="AD234">
        <v>140.80000000000001</v>
      </c>
      <c r="AE234">
        <v>120.6</v>
      </c>
      <c r="AF234">
        <v>135</v>
      </c>
      <c r="AG234">
        <v>150.4</v>
      </c>
      <c r="AH234">
        <v>135.1</v>
      </c>
      <c r="AI234">
        <v>134.5</v>
      </c>
      <c r="AJ234">
        <v>143.30000000000001</v>
      </c>
    </row>
    <row r="235" spans="1:36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f t="shared" si="18"/>
        <v>1837.5</v>
      </c>
      <c r="R235" s="3">
        <f t="shared" si="19"/>
        <v>141.34615384615384</v>
      </c>
      <c r="S235">
        <v>165.2</v>
      </c>
      <c r="T235">
        <v>148.9</v>
      </c>
      <c r="U235">
        <v>140.5</v>
      </c>
      <c r="V235">
        <v>147.6</v>
      </c>
      <c r="W235">
        <f t="shared" si="20"/>
        <v>437</v>
      </c>
      <c r="X235" s="3">
        <f t="shared" si="21"/>
        <v>145.66666666666666</v>
      </c>
      <c r="Y235">
        <v>150.6</v>
      </c>
      <c r="Z235">
        <v>139.30000000000001</v>
      </c>
      <c r="AA235">
        <v>144.19999999999999</v>
      </c>
      <c r="AB235">
        <f t="shared" si="22"/>
        <v>434.09999999999997</v>
      </c>
      <c r="AC235" s="3">
        <f t="shared" si="23"/>
        <v>144.69999999999999</v>
      </c>
      <c r="AD235">
        <v>147.9</v>
      </c>
      <c r="AE235">
        <v>125.6</v>
      </c>
      <c r="AF235">
        <v>140.5</v>
      </c>
      <c r="AG235">
        <v>154</v>
      </c>
      <c r="AH235">
        <v>135.69999999999999</v>
      </c>
      <c r="AI235">
        <v>139.5</v>
      </c>
      <c r="AJ235">
        <v>144.19999999999999</v>
      </c>
    </row>
    <row r="236" spans="1:36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f t="shared" si="18"/>
        <v>1834.5000000000002</v>
      </c>
      <c r="R236" s="3">
        <f t="shared" si="19"/>
        <v>141.11538461538464</v>
      </c>
      <c r="S236">
        <v>165.1</v>
      </c>
      <c r="T236">
        <v>151.80000000000001</v>
      </c>
      <c r="U236">
        <v>146.6</v>
      </c>
      <c r="V236">
        <v>151.1</v>
      </c>
      <c r="W236">
        <f t="shared" si="20"/>
        <v>449.5</v>
      </c>
      <c r="X236" s="3">
        <f t="shared" si="21"/>
        <v>149.83333333333334</v>
      </c>
      <c r="Y236">
        <v>151.6</v>
      </c>
      <c r="Z236">
        <v>146.4</v>
      </c>
      <c r="AA236">
        <v>150.19999999999999</v>
      </c>
      <c r="AB236">
        <f t="shared" si="22"/>
        <v>448.2</v>
      </c>
      <c r="AC236" s="3">
        <f t="shared" si="23"/>
        <v>149.4</v>
      </c>
      <c r="AD236">
        <v>152.69999999999999</v>
      </c>
      <c r="AE236">
        <v>131.4</v>
      </c>
      <c r="AF236">
        <v>148</v>
      </c>
      <c r="AG236">
        <v>159.69999999999999</v>
      </c>
      <c r="AH236">
        <v>138.80000000000001</v>
      </c>
      <c r="AI236">
        <v>144.9</v>
      </c>
      <c r="AJ236">
        <v>145.69999999999999</v>
      </c>
    </row>
    <row r="237" spans="1:36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f t="shared" si="18"/>
        <v>1869.1</v>
      </c>
      <c r="R237" s="3">
        <f t="shared" si="19"/>
        <v>143.77692307692308</v>
      </c>
      <c r="S237">
        <v>167.9</v>
      </c>
      <c r="T237">
        <v>145</v>
      </c>
      <c r="U237">
        <v>132.19999999999999</v>
      </c>
      <c r="V237">
        <v>143</v>
      </c>
      <c r="W237">
        <f t="shared" si="20"/>
        <v>420.2</v>
      </c>
      <c r="X237" s="3">
        <f t="shared" si="21"/>
        <v>140.06666666666666</v>
      </c>
      <c r="Y237">
        <v>151.6</v>
      </c>
      <c r="Z237">
        <v>125.5</v>
      </c>
      <c r="AA237">
        <v>138.1</v>
      </c>
      <c r="AB237">
        <f t="shared" si="22"/>
        <v>415.20000000000005</v>
      </c>
      <c r="AC237" s="3">
        <f t="shared" si="23"/>
        <v>138.4</v>
      </c>
      <c r="AD237">
        <v>141.5</v>
      </c>
      <c r="AE237">
        <v>120.8</v>
      </c>
      <c r="AF237">
        <v>135.4</v>
      </c>
      <c r="AG237">
        <v>151.5</v>
      </c>
      <c r="AH237">
        <v>137.80000000000001</v>
      </c>
      <c r="AI237">
        <v>135.30000000000001</v>
      </c>
      <c r="AJ237">
        <v>144.19999999999999</v>
      </c>
    </row>
    <row r="238" spans="1:36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f t="shared" si="18"/>
        <v>1846.5</v>
      </c>
      <c r="R238" s="3">
        <f t="shared" si="19"/>
        <v>142.03846153846155</v>
      </c>
      <c r="S238">
        <v>165.8</v>
      </c>
      <c r="T238">
        <v>149.1</v>
      </c>
      <c r="U238">
        <v>140.6</v>
      </c>
      <c r="V238">
        <v>147.9</v>
      </c>
      <c r="W238">
        <f t="shared" si="20"/>
        <v>437.6</v>
      </c>
      <c r="X238" s="3">
        <f t="shared" si="21"/>
        <v>145.86666666666667</v>
      </c>
      <c r="Y238">
        <v>151.6</v>
      </c>
      <c r="Z238">
        <v>138.5</v>
      </c>
      <c r="AA238">
        <v>144.5</v>
      </c>
      <c r="AB238">
        <f t="shared" si="22"/>
        <v>434.6</v>
      </c>
      <c r="AC238" s="3">
        <f t="shared" si="23"/>
        <v>144.86666666666667</v>
      </c>
      <c r="AD238">
        <v>148.5</v>
      </c>
      <c r="AE238">
        <v>125.8</v>
      </c>
      <c r="AF238">
        <v>140.9</v>
      </c>
      <c r="AG238">
        <v>154.9</v>
      </c>
      <c r="AH238">
        <v>138.4</v>
      </c>
      <c r="AI238">
        <v>140.19999999999999</v>
      </c>
      <c r="AJ238">
        <v>145</v>
      </c>
    </row>
    <row r="239" spans="1:36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f t="shared" si="18"/>
        <v>1848.7</v>
      </c>
      <c r="R239" s="3">
        <f t="shared" si="19"/>
        <v>142.2076923076923</v>
      </c>
      <c r="S239">
        <v>165.7</v>
      </c>
      <c r="T239">
        <v>151.69999999999999</v>
      </c>
      <c r="U239">
        <v>146.6</v>
      </c>
      <c r="V239">
        <v>151</v>
      </c>
      <c r="W239">
        <f t="shared" si="20"/>
        <v>449.29999999999995</v>
      </c>
      <c r="X239" s="3">
        <f t="shared" si="21"/>
        <v>149.76666666666665</v>
      </c>
      <c r="Y239">
        <v>152.19999999999999</v>
      </c>
      <c r="Z239">
        <v>146.9</v>
      </c>
      <c r="AA239">
        <v>150.30000000000001</v>
      </c>
      <c r="AB239">
        <f t="shared" si="22"/>
        <v>449.40000000000003</v>
      </c>
      <c r="AC239" s="3">
        <f t="shared" si="23"/>
        <v>149.80000000000001</v>
      </c>
      <c r="AD239">
        <v>153.4</v>
      </c>
      <c r="AE239">
        <v>131.6</v>
      </c>
      <c r="AF239">
        <v>148.30000000000001</v>
      </c>
      <c r="AG239">
        <v>160.19999999999999</v>
      </c>
      <c r="AH239">
        <v>140.19999999999999</v>
      </c>
      <c r="AI239">
        <v>145.4</v>
      </c>
      <c r="AJ239">
        <v>146.69999999999999</v>
      </c>
    </row>
    <row r="240" spans="1:36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f t="shared" si="18"/>
        <v>1874.9</v>
      </c>
      <c r="R240" s="3">
        <f t="shared" si="19"/>
        <v>144.22307692307692</v>
      </c>
      <c r="S240">
        <v>168.6</v>
      </c>
      <c r="T240">
        <v>145.30000000000001</v>
      </c>
      <c r="U240">
        <v>132.19999999999999</v>
      </c>
      <c r="V240">
        <v>143.30000000000001</v>
      </c>
      <c r="W240">
        <f t="shared" si="20"/>
        <v>420.8</v>
      </c>
      <c r="X240" s="3">
        <f t="shared" si="21"/>
        <v>140.26666666666668</v>
      </c>
      <c r="Y240">
        <v>152.19999999999999</v>
      </c>
      <c r="Z240">
        <v>126.6</v>
      </c>
      <c r="AA240">
        <v>138.30000000000001</v>
      </c>
      <c r="AB240">
        <f t="shared" si="22"/>
        <v>417.09999999999997</v>
      </c>
      <c r="AC240" s="3">
        <f t="shared" si="23"/>
        <v>139.03333333333333</v>
      </c>
      <c r="AD240">
        <v>141.9</v>
      </c>
      <c r="AE240">
        <v>121.2</v>
      </c>
      <c r="AF240">
        <v>135.9</v>
      </c>
      <c r="AG240">
        <v>151.6</v>
      </c>
      <c r="AH240">
        <v>139</v>
      </c>
      <c r="AI240">
        <v>135.69999999999999</v>
      </c>
      <c r="AJ240">
        <v>144.69999999999999</v>
      </c>
    </row>
    <row r="241" spans="1:36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f t="shared" si="18"/>
        <v>1857.6999999999998</v>
      </c>
      <c r="R241" s="3">
        <f t="shared" si="19"/>
        <v>142.89999999999998</v>
      </c>
      <c r="S241">
        <v>166.5</v>
      </c>
      <c r="T241">
        <v>149.19999999999999</v>
      </c>
      <c r="U241">
        <v>140.6</v>
      </c>
      <c r="V241">
        <v>147.9</v>
      </c>
      <c r="W241">
        <f t="shared" si="20"/>
        <v>437.69999999999993</v>
      </c>
      <c r="X241" s="3">
        <f t="shared" si="21"/>
        <v>145.89999999999998</v>
      </c>
      <c r="Y241">
        <v>152.19999999999999</v>
      </c>
      <c r="Z241">
        <v>139.19999999999999</v>
      </c>
      <c r="AA241">
        <v>144.6</v>
      </c>
      <c r="AB241">
        <f t="shared" si="22"/>
        <v>436</v>
      </c>
      <c r="AC241" s="3">
        <f t="shared" si="23"/>
        <v>145.33333333333334</v>
      </c>
      <c r="AD241">
        <v>149</v>
      </c>
      <c r="AE241">
        <v>126.1</v>
      </c>
      <c r="AF241">
        <v>141.30000000000001</v>
      </c>
      <c r="AG241">
        <v>155.19999999999999</v>
      </c>
      <c r="AH241">
        <v>139.69999999999999</v>
      </c>
      <c r="AI241">
        <v>140.69999999999999</v>
      </c>
      <c r="AJ241">
        <v>145.80000000000001</v>
      </c>
    </row>
    <row r="242" spans="1:36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f t="shared" si="18"/>
        <v>1876.8999999999996</v>
      </c>
      <c r="R242" s="3">
        <f t="shared" si="19"/>
        <v>144.37692307692305</v>
      </c>
      <c r="S242">
        <v>166.3</v>
      </c>
      <c r="T242">
        <v>151.69999999999999</v>
      </c>
      <c r="U242">
        <v>146.69999999999999</v>
      </c>
      <c r="V242">
        <v>151</v>
      </c>
      <c r="W242">
        <f t="shared" si="20"/>
        <v>449.4</v>
      </c>
      <c r="X242" s="3">
        <f t="shared" si="21"/>
        <v>149.79999999999998</v>
      </c>
      <c r="Y242">
        <v>153</v>
      </c>
      <c r="Z242">
        <v>147.69999999999999</v>
      </c>
      <c r="AA242">
        <v>150.6</v>
      </c>
      <c r="AB242">
        <f t="shared" si="22"/>
        <v>451.29999999999995</v>
      </c>
      <c r="AC242" s="3">
        <f t="shared" si="23"/>
        <v>150.43333333333331</v>
      </c>
      <c r="AD242">
        <v>153.69999999999999</v>
      </c>
      <c r="AE242">
        <v>131.69999999999999</v>
      </c>
      <c r="AF242">
        <v>148.69999999999999</v>
      </c>
      <c r="AG242">
        <v>160.69999999999999</v>
      </c>
      <c r="AH242">
        <v>140.30000000000001</v>
      </c>
      <c r="AI242">
        <v>145.69999999999999</v>
      </c>
      <c r="AJ242">
        <v>148.30000000000001</v>
      </c>
    </row>
    <row r="243" spans="1:36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f t="shared" si="18"/>
        <v>1902.6000000000001</v>
      </c>
      <c r="R243" s="3">
        <f t="shared" si="19"/>
        <v>146.35384615384618</v>
      </c>
      <c r="S243">
        <v>169.3</v>
      </c>
      <c r="T243">
        <v>145.9</v>
      </c>
      <c r="U243">
        <v>132.4</v>
      </c>
      <c r="V243">
        <v>143.9</v>
      </c>
      <c r="W243">
        <f t="shared" si="20"/>
        <v>422.20000000000005</v>
      </c>
      <c r="X243" s="3">
        <f t="shared" si="21"/>
        <v>140.73333333333335</v>
      </c>
      <c r="Y243">
        <v>153</v>
      </c>
      <c r="Z243">
        <v>128.9</v>
      </c>
      <c r="AA243">
        <v>138.69999999999999</v>
      </c>
      <c r="AB243">
        <f t="shared" si="22"/>
        <v>420.59999999999997</v>
      </c>
      <c r="AC243" s="3">
        <f t="shared" si="23"/>
        <v>140.19999999999999</v>
      </c>
      <c r="AD243">
        <v>142.4</v>
      </c>
      <c r="AE243">
        <v>121.5</v>
      </c>
      <c r="AF243">
        <v>136.19999999999999</v>
      </c>
      <c r="AG243">
        <v>151.69999999999999</v>
      </c>
      <c r="AH243">
        <v>139.5</v>
      </c>
      <c r="AI243">
        <v>136</v>
      </c>
      <c r="AJ243">
        <v>146</v>
      </c>
    </row>
    <row r="244" spans="1:36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f t="shared" si="18"/>
        <v>1885.5999999999997</v>
      </c>
      <c r="R244" s="3">
        <f t="shared" si="19"/>
        <v>145.04615384615383</v>
      </c>
      <c r="S244">
        <v>167.1</v>
      </c>
      <c r="T244">
        <v>149.4</v>
      </c>
      <c r="U244">
        <v>140.80000000000001</v>
      </c>
      <c r="V244">
        <v>148.19999999999999</v>
      </c>
      <c r="W244">
        <f t="shared" si="20"/>
        <v>438.40000000000003</v>
      </c>
      <c r="X244" s="3">
        <f t="shared" si="21"/>
        <v>146.13333333333335</v>
      </c>
      <c r="Y244">
        <v>153</v>
      </c>
      <c r="Z244">
        <v>140.6</v>
      </c>
      <c r="AA244">
        <v>145</v>
      </c>
      <c r="AB244">
        <f t="shared" si="22"/>
        <v>438.6</v>
      </c>
      <c r="AC244" s="3">
        <f t="shared" si="23"/>
        <v>146.20000000000002</v>
      </c>
      <c r="AD244">
        <v>149.4</v>
      </c>
      <c r="AE244">
        <v>126.3</v>
      </c>
      <c r="AF244">
        <v>141.69999999999999</v>
      </c>
      <c r="AG244">
        <v>155.4</v>
      </c>
      <c r="AH244">
        <v>140</v>
      </c>
      <c r="AI244">
        <v>141</v>
      </c>
      <c r="AJ244">
        <v>147.19999999999999</v>
      </c>
    </row>
    <row r="245" spans="1:36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f t="shared" si="18"/>
        <v>1904.6000000000001</v>
      </c>
      <c r="R245" s="3">
        <f t="shared" si="19"/>
        <v>146.50769230769231</v>
      </c>
      <c r="S245">
        <v>167.2</v>
      </c>
      <c r="T245">
        <v>152.30000000000001</v>
      </c>
      <c r="U245">
        <v>147</v>
      </c>
      <c r="V245">
        <v>151.5</v>
      </c>
      <c r="W245">
        <f t="shared" si="20"/>
        <v>450.8</v>
      </c>
      <c r="X245" s="3">
        <f t="shared" si="21"/>
        <v>150.26666666666668</v>
      </c>
      <c r="Y245">
        <v>153.5</v>
      </c>
      <c r="Z245">
        <v>148.4</v>
      </c>
      <c r="AA245">
        <v>150.9</v>
      </c>
      <c r="AB245">
        <f t="shared" si="22"/>
        <v>452.79999999999995</v>
      </c>
      <c r="AC245" s="3">
        <f t="shared" si="23"/>
        <v>150.93333333333331</v>
      </c>
      <c r="AD245">
        <v>154.30000000000001</v>
      </c>
      <c r="AE245">
        <v>132.1</v>
      </c>
      <c r="AF245">
        <v>149.1</v>
      </c>
      <c r="AG245">
        <v>160.80000000000001</v>
      </c>
      <c r="AH245">
        <v>140.6</v>
      </c>
      <c r="AI245">
        <v>146.1</v>
      </c>
      <c r="AJ245">
        <v>149.9</v>
      </c>
    </row>
    <row r="246" spans="1:36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f t="shared" si="18"/>
        <v>1923.9999999999998</v>
      </c>
      <c r="R246" s="3">
        <f t="shared" si="19"/>
        <v>147.99999999999997</v>
      </c>
      <c r="S246">
        <v>169.9</v>
      </c>
      <c r="T246">
        <v>146.30000000000001</v>
      </c>
      <c r="U246">
        <v>132.6</v>
      </c>
      <c r="V246">
        <v>144.19999999999999</v>
      </c>
      <c r="W246">
        <f t="shared" si="20"/>
        <v>423.09999999999997</v>
      </c>
      <c r="X246" s="3">
        <f t="shared" si="21"/>
        <v>141.03333333333333</v>
      </c>
      <c r="Y246">
        <v>153.5</v>
      </c>
      <c r="Z246">
        <v>132.19999999999999</v>
      </c>
      <c r="AA246">
        <v>139.1</v>
      </c>
      <c r="AB246">
        <f t="shared" si="22"/>
        <v>424.79999999999995</v>
      </c>
      <c r="AC246" s="3">
        <f t="shared" si="23"/>
        <v>141.6</v>
      </c>
      <c r="AD246">
        <v>142.80000000000001</v>
      </c>
      <c r="AE246">
        <v>121.7</v>
      </c>
      <c r="AF246">
        <v>136.69999999999999</v>
      </c>
      <c r="AG246">
        <v>151.80000000000001</v>
      </c>
      <c r="AH246">
        <v>139.80000000000001</v>
      </c>
      <c r="AI246">
        <v>136.30000000000001</v>
      </c>
      <c r="AJ246">
        <v>147</v>
      </c>
    </row>
    <row r="247" spans="1:36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f t="shared" si="18"/>
        <v>1910.9</v>
      </c>
      <c r="R247" s="3">
        <f t="shared" si="19"/>
        <v>146.99230769230769</v>
      </c>
      <c r="S247">
        <v>167.9</v>
      </c>
      <c r="T247">
        <v>149.9</v>
      </c>
      <c r="U247">
        <v>141</v>
      </c>
      <c r="V247">
        <v>148.6</v>
      </c>
      <c r="W247">
        <f t="shared" si="20"/>
        <v>439.5</v>
      </c>
      <c r="X247" s="3">
        <f t="shared" si="21"/>
        <v>146.5</v>
      </c>
      <c r="Y247">
        <v>153.5</v>
      </c>
      <c r="Z247">
        <v>142.30000000000001</v>
      </c>
      <c r="AA247">
        <v>145.30000000000001</v>
      </c>
      <c r="AB247">
        <f t="shared" si="22"/>
        <v>441.1</v>
      </c>
      <c r="AC247" s="3">
        <f t="shared" si="23"/>
        <v>147.03333333333333</v>
      </c>
      <c r="AD247">
        <v>149.9</v>
      </c>
      <c r="AE247">
        <v>126.6</v>
      </c>
      <c r="AF247">
        <v>142.1</v>
      </c>
      <c r="AG247">
        <v>155.5</v>
      </c>
      <c r="AH247">
        <v>140.30000000000001</v>
      </c>
      <c r="AI247">
        <v>141.30000000000001</v>
      </c>
      <c r="AJ247">
        <v>148.6</v>
      </c>
    </row>
    <row r="248" spans="1:36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f t="shared" si="18"/>
        <v>1940.9999999999995</v>
      </c>
      <c r="R248" s="3">
        <f t="shared" si="19"/>
        <v>149.30769230769226</v>
      </c>
      <c r="S248">
        <v>167.8</v>
      </c>
      <c r="T248">
        <v>152.6</v>
      </c>
      <c r="U248">
        <v>147.30000000000001</v>
      </c>
      <c r="V248">
        <v>151.9</v>
      </c>
      <c r="W248">
        <f t="shared" si="20"/>
        <v>451.79999999999995</v>
      </c>
      <c r="X248" s="3">
        <f t="shared" si="21"/>
        <v>150.6</v>
      </c>
      <c r="Y248">
        <v>152.80000000000001</v>
      </c>
      <c r="Z248">
        <v>149.9</v>
      </c>
      <c r="AA248">
        <v>151.19999999999999</v>
      </c>
      <c r="AB248">
        <f t="shared" si="22"/>
        <v>453.90000000000003</v>
      </c>
      <c r="AC248" s="3">
        <f t="shared" si="23"/>
        <v>151.30000000000001</v>
      </c>
      <c r="AD248">
        <v>154.80000000000001</v>
      </c>
      <c r="AE248">
        <v>135</v>
      </c>
      <c r="AF248">
        <v>149.5</v>
      </c>
      <c r="AG248">
        <v>161.1</v>
      </c>
      <c r="AH248">
        <v>140.6</v>
      </c>
      <c r="AI248">
        <v>147.1</v>
      </c>
      <c r="AJ248">
        <v>152.30000000000001</v>
      </c>
    </row>
    <row r="249" spans="1:36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f t="shared" si="18"/>
        <v>1956.7</v>
      </c>
      <c r="R249" s="3">
        <f t="shared" si="19"/>
        <v>150.51538461538462</v>
      </c>
      <c r="S249">
        <v>170.4</v>
      </c>
      <c r="T249">
        <v>146.80000000000001</v>
      </c>
      <c r="U249">
        <v>132.80000000000001</v>
      </c>
      <c r="V249">
        <v>144.6</v>
      </c>
      <c r="W249">
        <f t="shared" si="20"/>
        <v>424.20000000000005</v>
      </c>
      <c r="X249" s="3">
        <f t="shared" si="21"/>
        <v>141.4</v>
      </c>
      <c r="Y249">
        <v>152.80000000000001</v>
      </c>
      <c r="Z249">
        <v>133.6</v>
      </c>
      <c r="AA249">
        <v>139.80000000000001</v>
      </c>
      <c r="AB249">
        <f t="shared" si="22"/>
        <v>426.2</v>
      </c>
      <c r="AC249" s="3">
        <f t="shared" si="23"/>
        <v>142.06666666666666</v>
      </c>
      <c r="AD249">
        <v>143.19999999999999</v>
      </c>
      <c r="AE249">
        <v>125.2</v>
      </c>
      <c r="AF249">
        <v>136.80000000000001</v>
      </c>
      <c r="AG249">
        <v>151.9</v>
      </c>
      <c r="AH249">
        <v>140.19999999999999</v>
      </c>
      <c r="AI249">
        <v>137.69999999999999</v>
      </c>
      <c r="AJ249">
        <v>148.30000000000001</v>
      </c>
    </row>
    <row r="250" spans="1:36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f t="shared" si="18"/>
        <v>1946.1000000000001</v>
      </c>
      <c r="R250" s="3">
        <f t="shared" si="19"/>
        <v>149.70000000000002</v>
      </c>
      <c r="S250">
        <v>168.5</v>
      </c>
      <c r="T250">
        <v>150.30000000000001</v>
      </c>
      <c r="U250">
        <v>141.30000000000001</v>
      </c>
      <c r="V250">
        <v>149</v>
      </c>
      <c r="W250">
        <f t="shared" si="20"/>
        <v>440.6</v>
      </c>
      <c r="X250" s="3">
        <f t="shared" si="21"/>
        <v>146.86666666666667</v>
      </c>
      <c r="Y250">
        <v>152.80000000000001</v>
      </c>
      <c r="Z250">
        <v>143.69999999999999</v>
      </c>
      <c r="AA250">
        <v>145.80000000000001</v>
      </c>
      <c r="AB250">
        <f t="shared" si="22"/>
        <v>442.3</v>
      </c>
      <c r="AC250" s="3">
        <f t="shared" si="23"/>
        <v>147.43333333333334</v>
      </c>
      <c r="AD250">
        <v>150.4</v>
      </c>
      <c r="AE250">
        <v>129.80000000000001</v>
      </c>
      <c r="AF250">
        <v>142.30000000000001</v>
      </c>
      <c r="AG250">
        <v>155.69999999999999</v>
      </c>
      <c r="AH250">
        <v>140.4</v>
      </c>
      <c r="AI250">
        <v>142.5</v>
      </c>
      <c r="AJ250">
        <v>150.4</v>
      </c>
    </row>
    <row r="251" spans="1:36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f t="shared" si="18"/>
        <v>1938.6</v>
      </c>
      <c r="R251" s="3">
        <f t="shared" si="19"/>
        <v>149.12307692307692</v>
      </c>
      <c r="S251">
        <v>168.6</v>
      </c>
      <c r="T251">
        <v>152.80000000000001</v>
      </c>
      <c r="U251">
        <v>147.4</v>
      </c>
      <c r="V251">
        <v>152.1</v>
      </c>
      <c r="W251">
        <f t="shared" si="20"/>
        <v>452.30000000000007</v>
      </c>
      <c r="X251" s="3">
        <f t="shared" si="21"/>
        <v>150.76666666666668</v>
      </c>
      <c r="Y251">
        <v>153.9</v>
      </c>
      <c r="Z251">
        <v>150.4</v>
      </c>
      <c r="AA251">
        <v>151.69999999999999</v>
      </c>
      <c r="AB251">
        <f t="shared" si="22"/>
        <v>456</v>
      </c>
      <c r="AC251" s="3">
        <f t="shared" si="23"/>
        <v>152</v>
      </c>
      <c r="AD251">
        <v>155.69999999999999</v>
      </c>
      <c r="AE251">
        <v>136.30000000000001</v>
      </c>
      <c r="AF251">
        <v>150.1</v>
      </c>
      <c r="AG251">
        <v>161.69999999999999</v>
      </c>
      <c r="AH251">
        <v>142.5</v>
      </c>
      <c r="AI251">
        <v>148.1</v>
      </c>
      <c r="AJ251">
        <v>151.9</v>
      </c>
    </row>
    <row r="252" spans="1:36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f t="shared" si="18"/>
        <v>1945.3999999999999</v>
      </c>
      <c r="R252" s="3">
        <f t="shared" si="19"/>
        <v>149.64615384615382</v>
      </c>
      <c r="S252">
        <v>170.8</v>
      </c>
      <c r="T252">
        <v>147</v>
      </c>
      <c r="U252">
        <v>133.19999999999999</v>
      </c>
      <c r="V252">
        <v>144.9</v>
      </c>
      <c r="W252">
        <f t="shared" si="20"/>
        <v>425.1</v>
      </c>
      <c r="X252" s="3">
        <f t="shared" si="21"/>
        <v>141.70000000000002</v>
      </c>
      <c r="Y252">
        <v>153.9</v>
      </c>
      <c r="Z252">
        <v>135.1</v>
      </c>
      <c r="AA252">
        <v>140.1</v>
      </c>
      <c r="AB252">
        <f t="shared" si="22"/>
        <v>429.1</v>
      </c>
      <c r="AC252" s="3">
        <f t="shared" si="23"/>
        <v>143.03333333333333</v>
      </c>
      <c r="AD252">
        <v>143.80000000000001</v>
      </c>
      <c r="AE252">
        <v>126.1</v>
      </c>
      <c r="AF252">
        <v>137.19999999999999</v>
      </c>
      <c r="AG252">
        <v>152.1</v>
      </c>
      <c r="AH252">
        <v>142.1</v>
      </c>
      <c r="AI252">
        <v>138.4</v>
      </c>
      <c r="AJ252">
        <v>148.19999999999999</v>
      </c>
    </row>
    <row r="253" spans="1:36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f t="shared" si="18"/>
        <v>1940.3999999999999</v>
      </c>
      <c r="R253" s="3">
        <f t="shared" si="19"/>
        <v>149.26153846153846</v>
      </c>
      <c r="S253">
        <v>169.2</v>
      </c>
      <c r="T253">
        <v>150.5</v>
      </c>
      <c r="U253">
        <v>141.5</v>
      </c>
      <c r="V253">
        <v>149.19999999999999</v>
      </c>
      <c r="W253">
        <f t="shared" si="20"/>
        <v>441.2</v>
      </c>
      <c r="X253" s="3">
        <f t="shared" si="21"/>
        <v>147.06666666666666</v>
      </c>
      <c r="Y253">
        <v>153.9</v>
      </c>
      <c r="Z253">
        <v>144.6</v>
      </c>
      <c r="AA253">
        <v>146.19999999999999</v>
      </c>
      <c r="AB253">
        <f t="shared" si="22"/>
        <v>444.7</v>
      </c>
      <c r="AC253" s="3">
        <f t="shared" si="23"/>
        <v>148.23333333333332</v>
      </c>
      <c r="AD253">
        <v>151.19999999999999</v>
      </c>
      <c r="AE253">
        <v>130.9</v>
      </c>
      <c r="AF253">
        <v>142.80000000000001</v>
      </c>
      <c r="AG253">
        <v>156.1</v>
      </c>
      <c r="AH253">
        <v>142.30000000000001</v>
      </c>
      <c r="AI253">
        <v>143.4</v>
      </c>
      <c r="AJ253">
        <v>150.19999999999999</v>
      </c>
    </row>
    <row r="254" spans="1:36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f t="shared" si="18"/>
        <v>1909.7999999999997</v>
      </c>
      <c r="R254" s="3">
        <f t="shared" si="19"/>
        <v>146.90769230769229</v>
      </c>
      <c r="S254">
        <v>169.4</v>
      </c>
      <c r="T254">
        <v>153</v>
      </c>
      <c r="U254">
        <v>147.5</v>
      </c>
      <c r="V254">
        <v>152.30000000000001</v>
      </c>
      <c r="W254">
        <f t="shared" si="20"/>
        <v>452.8</v>
      </c>
      <c r="X254" s="3">
        <f t="shared" si="21"/>
        <v>150.93333333333334</v>
      </c>
      <c r="Y254">
        <v>154.80000000000001</v>
      </c>
      <c r="Z254">
        <v>152.30000000000001</v>
      </c>
      <c r="AA254">
        <v>151.80000000000001</v>
      </c>
      <c r="AB254">
        <f t="shared" si="22"/>
        <v>458.90000000000003</v>
      </c>
      <c r="AC254" s="3">
        <f t="shared" si="23"/>
        <v>152.96666666666667</v>
      </c>
      <c r="AD254">
        <v>156.19999999999999</v>
      </c>
      <c r="AE254">
        <v>136</v>
      </c>
      <c r="AF254">
        <v>150.4</v>
      </c>
      <c r="AG254">
        <v>161.9</v>
      </c>
      <c r="AH254">
        <v>143.4</v>
      </c>
      <c r="AI254">
        <v>148.4</v>
      </c>
      <c r="AJ254">
        <v>150.4</v>
      </c>
    </row>
    <row r="255" spans="1:36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f t="shared" si="18"/>
        <v>1916.6</v>
      </c>
      <c r="R255" s="3">
        <f t="shared" si="19"/>
        <v>147.43076923076922</v>
      </c>
      <c r="S255">
        <v>172</v>
      </c>
      <c r="T255">
        <v>147.30000000000001</v>
      </c>
      <c r="U255">
        <v>133.5</v>
      </c>
      <c r="V255">
        <v>145.19999999999999</v>
      </c>
      <c r="W255">
        <f t="shared" si="20"/>
        <v>426</v>
      </c>
      <c r="X255" s="3">
        <f t="shared" si="21"/>
        <v>142</v>
      </c>
      <c r="Y255">
        <v>154.80000000000001</v>
      </c>
      <c r="Z255">
        <v>138.9</v>
      </c>
      <c r="AA255">
        <v>140.4</v>
      </c>
      <c r="AB255">
        <f t="shared" si="22"/>
        <v>434.1</v>
      </c>
      <c r="AC255" s="3">
        <f t="shared" si="23"/>
        <v>144.70000000000002</v>
      </c>
      <c r="AD255">
        <v>144.4</v>
      </c>
      <c r="AE255">
        <v>125.2</v>
      </c>
      <c r="AF255">
        <v>137.69999999999999</v>
      </c>
      <c r="AG255">
        <v>152.19999999999999</v>
      </c>
      <c r="AH255">
        <v>143.5</v>
      </c>
      <c r="AI255">
        <v>138.4</v>
      </c>
      <c r="AJ255">
        <v>147.69999999999999</v>
      </c>
    </row>
    <row r="256" spans="1:36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f t="shared" si="18"/>
        <v>1911.6</v>
      </c>
      <c r="R256" s="3">
        <f t="shared" si="19"/>
        <v>147.04615384615383</v>
      </c>
      <c r="S256">
        <v>170.1</v>
      </c>
      <c r="T256">
        <v>150.80000000000001</v>
      </c>
      <c r="U256">
        <v>141.69999999999999</v>
      </c>
      <c r="V256">
        <v>149.5</v>
      </c>
      <c r="W256">
        <f t="shared" si="20"/>
        <v>442</v>
      </c>
      <c r="X256" s="3">
        <f t="shared" si="21"/>
        <v>147.33333333333334</v>
      </c>
      <c r="Y256">
        <v>154.80000000000001</v>
      </c>
      <c r="Z256">
        <v>147.19999999999999</v>
      </c>
      <c r="AA256">
        <v>146.4</v>
      </c>
      <c r="AB256">
        <f t="shared" si="22"/>
        <v>448.4</v>
      </c>
      <c r="AC256" s="3">
        <f t="shared" si="23"/>
        <v>149.46666666666667</v>
      </c>
      <c r="AD256">
        <v>151.69999999999999</v>
      </c>
      <c r="AE256">
        <v>130.30000000000001</v>
      </c>
      <c r="AF256">
        <v>143.19999999999999</v>
      </c>
      <c r="AG256">
        <v>156.19999999999999</v>
      </c>
      <c r="AH256">
        <v>143.4</v>
      </c>
      <c r="AI256">
        <v>143.6</v>
      </c>
      <c r="AJ256">
        <v>149.1</v>
      </c>
    </row>
    <row r="257" spans="1:36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f t="shared" si="18"/>
        <v>1894.5999999999997</v>
      </c>
      <c r="R257" s="3">
        <f t="shared" si="19"/>
        <v>145.73846153846151</v>
      </c>
      <c r="S257">
        <v>170.5</v>
      </c>
      <c r="T257">
        <v>153.4</v>
      </c>
      <c r="U257">
        <v>147.6</v>
      </c>
      <c r="V257">
        <v>152.5</v>
      </c>
      <c r="W257">
        <f t="shared" si="20"/>
        <v>453.5</v>
      </c>
      <c r="X257" s="3">
        <f t="shared" si="21"/>
        <v>151.16666666666666</v>
      </c>
      <c r="Y257">
        <v>154.5</v>
      </c>
      <c r="Z257">
        <v>153.4</v>
      </c>
      <c r="AA257">
        <v>151.5</v>
      </c>
      <c r="AB257">
        <f t="shared" si="22"/>
        <v>459.4</v>
      </c>
      <c r="AC257" s="3">
        <f t="shared" si="23"/>
        <v>153.13333333333333</v>
      </c>
      <c r="AD257">
        <v>156.69999999999999</v>
      </c>
      <c r="AE257">
        <v>135.80000000000001</v>
      </c>
      <c r="AF257">
        <v>151.19999999999999</v>
      </c>
      <c r="AG257">
        <v>161.19999999999999</v>
      </c>
      <c r="AH257">
        <v>145.1</v>
      </c>
      <c r="AI257">
        <v>148.6</v>
      </c>
      <c r="AJ257">
        <v>149.80000000000001</v>
      </c>
    </row>
    <row r="258" spans="1:36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f t="shared" si="18"/>
        <v>1898.5</v>
      </c>
      <c r="R258" s="3">
        <f t="shared" si="19"/>
        <v>146.03846153846155</v>
      </c>
      <c r="S258">
        <v>173.3</v>
      </c>
      <c r="T258">
        <v>147.69999999999999</v>
      </c>
      <c r="U258">
        <v>133.80000000000001</v>
      </c>
      <c r="V258">
        <v>145.6</v>
      </c>
      <c r="W258">
        <f t="shared" si="20"/>
        <v>427.1</v>
      </c>
      <c r="X258" s="3">
        <f t="shared" si="21"/>
        <v>142.36666666666667</v>
      </c>
      <c r="Y258">
        <v>154.5</v>
      </c>
      <c r="Z258">
        <v>141.4</v>
      </c>
      <c r="AA258">
        <v>140.80000000000001</v>
      </c>
      <c r="AB258">
        <f t="shared" si="22"/>
        <v>436.7</v>
      </c>
      <c r="AC258" s="3">
        <f t="shared" si="23"/>
        <v>145.56666666666666</v>
      </c>
      <c r="AD258">
        <v>145</v>
      </c>
      <c r="AE258">
        <v>124.6</v>
      </c>
      <c r="AF258">
        <v>137.9</v>
      </c>
      <c r="AG258">
        <v>152.5</v>
      </c>
      <c r="AH258">
        <v>145.30000000000001</v>
      </c>
      <c r="AI258">
        <v>138.69999999999999</v>
      </c>
      <c r="AJ258">
        <v>147.30000000000001</v>
      </c>
    </row>
    <row r="259" spans="1:36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f t="shared" ref="Q259:Q322" si="24">SUM(D259:P259)</f>
        <v>1895.4</v>
      </c>
      <c r="R259" s="3">
        <f t="shared" ref="R259:R322" si="25">AVERAGE(D259:P259)</f>
        <v>145.80000000000001</v>
      </c>
      <c r="S259">
        <v>171.2</v>
      </c>
      <c r="T259">
        <v>151.19999999999999</v>
      </c>
      <c r="U259">
        <v>141.9</v>
      </c>
      <c r="V259">
        <v>149.80000000000001</v>
      </c>
      <c r="W259">
        <f t="shared" ref="W259:W322" si="26">SUM(T259:V259)</f>
        <v>442.90000000000003</v>
      </c>
      <c r="X259" s="3">
        <f t="shared" ref="X259:X322" si="27">AVERAGE(T259:V259)</f>
        <v>147.63333333333335</v>
      </c>
      <c r="Y259">
        <v>154.5</v>
      </c>
      <c r="Z259">
        <v>148.9</v>
      </c>
      <c r="AA259">
        <v>146.4</v>
      </c>
      <c r="AB259">
        <f t="shared" ref="AB259:AB322" si="28">SUM(Y259:AA259)</f>
        <v>449.79999999999995</v>
      </c>
      <c r="AC259" s="3">
        <f t="shared" ref="AC259:AC322" si="29">AVERAGE(Y259:AA259)</f>
        <v>149.93333333333331</v>
      </c>
      <c r="AD259">
        <v>152.30000000000001</v>
      </c>
      <c r="AE259">
        <v>129.9</v>
      </c>
      <c r="AF259">
        <v>143.69999999999999</v>
      </c>
      <c r="AG259">
        <v>156.1</v>
      </c>
      <c r="AH259">
        <v>145.19999999999999</v>
      </c>
      <c r="AI259">
        <v>143.80000000000001</v>
      </c>
      <c r="AJ259">
        <v>148.6</v>
      </c>
    </row>
    <row r="260" spans="1:36" x14ac:dyDescent="0.3">
      <c r="A260" t="s">
        <v>30</v>
      </c>
      <c r="B260">
        <v>2020</v>
      </c>
      <c r="C260" t="s">
        <v>37</v>
      </c>
      <c r="D260">
        <v>147.19999999999999</v>
      </c>
      <c r="E260">
        <v>166.8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>
        <v>160</v>
      </c>
      <c r="P260">
        <v>150.1</v>
      </c>
      <c r="Q260">
        <f t="shared" si="24"/>
        <v>1941.6000000000001</v>
      </c>
      <c r="R260" s="3">
        <f t="shared" si="25"/>
        <v>149.35384615384618</v>
      </c>
      <c r="S260">
        <v>170.5</v>
      </c>
      <c r="T260">
        <v>153.4</v>
      </c>
      <c r="U260">
        <v>147.6</v>
      </c>
      <c r="V260">
        <v>152.5</v>
      </c>
      <c r="W260">
        <f t="shared" si="26"/>
        <v>453.5</v>
      </c>
      <c r="X260" s="3">
        <f t="shared" si="27"/>
        <v>151.16666666666666</v>
      </c>
      <c r="Y260">
        <v>155.6</v>
      </c>
      <c r="Z260">
        <v>148.4</v>
      </c>
      <c r="AA260">
        <v>151.5</v>
      </c>
      <c r="AB260">
        <f t="shared" si="28"/>
        <v>455.5</v>
      </c>
      <c r="AC260" s="3">
        <f t="shared" si="29"/>
        <v>151.83333333333334</v>
      </c>
      <c r="AD260">
        <v>154.30000000000001</v>
      </c>
      <c r="AE260">
        <v>135.80000000000001</v>
      </c>
      <c r="AF260">
        <v>151.19999999999999</v>
      </c>
      <c r="AG260">
        <v>161.19999999999999</v>
      </c>
      <c r="AH260">
        <v>145.1</v>
      </c>
      <c r="AI260">
        <v>148.6</v>
      </c>
      <c r="AJ260">
        <v>149.80000000000001</v>
      </c>
    </row>
    <row r="261" spans="1:36" x14ac:dyDescent="0.3">
      <c r="A261" t="s">
        <v>33</v>
      </c>
      <c r="B261">
        <v>2020</v>
      </c>
      <c r="C261" t="s">
        <v>37</v>
      </c>
      <c r="D261">
        <v>151.80000000000001</v>
      </c>
      <c r="E261">
        <v>167.5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>
        <v>159.1</v>
      </c>
      <c r="P261">
        <v>153.5</v>
      </c>
      <c r="Q261">
        <f t="shared" si="24"/>
        <v>1963.3</v>
      </c>
      <c r="R261" s="3">
        <f t="shared" si="25"/>
        <v>151.02307692307693</v>
      </c>
      <c r="S261">
        <v>173.3</v>
      </c>
      <c r="T261">
        <v>147.69999999999999</v>
      </c>
      <c r="U261">
        <v>133.80000000000001</v>
      </c>
      <c r="V261">
        <v>145.6</v>
      </c>
      <c r="W261">
        <f t="shared" si="26"/>
        <v>427.1</v>
      </c>
      <c r="X261" s="3">
        <f t="shared" si="27"/>
        <v>142.36666666666667</v>
      </c>
      <c r="Y261">
        <v>155.6</v>
      </c>
      <c r="Z261">
        <v>137.1</v>
      </c>
      <c r="AA261">
        <v>140.80000000000001</v>
      </c>
      <c r="AB261">
        <f t="shared" si="28"/>
        <v>433.5</v>
      </c>
      <c r="AC261" s="3">
        <f t="shared" si="29"/>
        <v>144.5</v>
      </c>
      <c r="AD261">
        <v>144.80000000000001</v>
      </c>
      <c r="AE261">
        <v>124.6</v>
      </c>
      <c r="AF261">
        <v>137.9</v>
      </c>
      <c r="AG261">
        <v>152.5</v>
      </c>
      <c r="AH261">
        <v>145.30000000000001</v>
      </c>
      <c r="AI261">
        <v>138.69999999999999</v>
      </c>
      <c r="AJ261">
        <v>147.30000000000001</v>
      </c>
    </row>
    <row r="262" spans="1:36" x14ac:dyDescent="0.3">
      <c r="A262" t="s">
        <v>34</v>
      </c>
      <c r="B262">
        <v>2020</v>
      </c>
      <c r="C262" t="s">
        <v>37</v>
      </c>
      <c r="D262">
        <v>148.69999999999999</v>
      </c>
      <c r="E262">
        <v>167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>
        <v>159.6</v>
      </c>
      <c r="P262">
        <v>151.4</v>
      </c>
      <c r="Q262">
        <f t="shared" si="24"/>
        <v>1949.3</v>
      </c>
      <c r="R262" s="3">
        <f t="shared" si="25"/>
        <v>149.94615384615383</v>
      </c>
      <c r="S262">
        <v>171.2</v>
      </c>
      <c r="T262">
        <v>151.19999999999999</v>
      </c>
      <c r="U262">
        <v>141.9</v>
      </c>
      <c r="V262">
        <v>149.80000000000001</v>
      </c>
      <c r="W262">
        <f t="shared" si="26"/>
        <v>442.90000000000003</v>
      </c>
      <c r="X262" s="3">
        <f t="shared" si="27"/>
        <v>147.63333333333335</v>
      </c>
      <c r="Y262">
        <v>155.6</v>
      </c>
      <c r="Z262">
        <v>144.1</v>
      </c>
      <c r="AA262">
        <v>146.4</v>
      </c>
      <c r="AB262">
        <f t="shared" si="28"/>
        <v>446.1</v>
      </c>
      <c r="AC262" s="3">
        <f t="shared" si="29"/>
        <v>148.70000000000002</v>
      </c>
      <c r="AD262">
        <v>150.69999999999999</v>
      </c>
      <c r="AE262">
        <v>129.9</v>
      </c>
      <c r="AF262">
        <v>143.69999999999999</v>
      </c>
      <c r="AG262">
        <v>156.1</v>
      </c>
      <c r="AH262">
        <v>145.19999999999999</v>
      </c>
      <c r="AI262">
        <v>143.80000000000001</v>
      </c>
      <c r="AJ262">
        <v>148.6</v>
      </c>
    </row>
    <row r="263" spans="1:36" x14ac:dyDescent="0.3">
      <c r="A263" t="s">
        <v>30</v>
      </c>
      <c r="B263">
        <v>2020</v>
      </c>
      <c r="C263" t="s">
        <v>38</v>
      </c>
      <c r="D263">
        <v>147.69999999999999</v>
      </c>
      <c r="E263">
        <v>190.3</v>
      </c>
      <c r="F263">
        <v>148.15</v>
      </c>
      <c r="G263">
        <v>154.44999999999999</v>
      </c>
      <c r="H263">
        <v>137.64999999999998</v>
      </c>
      <c r="I263">
        <v>145.25</v>
      </c>
      <c r="J263">
        <v>155.80000000000001</v>
      </c>
      <c r="K263">
        <v>150.25</v>
      </c>
      <c r="L263">
        <v>116.5</v>
      </c>
      <c r="M263">
        <v>159.25</v>
      </c>
      <c r="N263">
        <v>140.64999999999998</v>
      </c>
      <c r="O263">
        <v>161.80000000000001</v>
      </c>
      <c r="P263">
        <v>151.19999999999999</v>
      </c>
      <c r="Q263">
        <f t="shared" si="24"/>
        <v>1958.9499999999998</v>
      </c>
      <c r="R263" s="3">
        <f t="shared" si="25"/>
        <v>150.68846153846152</v>
      </c>
      <c r="S263">
        <v>182.4</v>
      </c>
      <c r="T263">
        <v>154.69999999999999</v>
      </c>
      <c r="U263">
        <v>150</v>
      </c>
      <c r="V263">
        <v>154.1</v>
      </c>
      <c r="W263">
        <f t="shared" si="26"/>
        <v>458.79999999999995</v>
      </c>
      <c r="X263" s="3">
        <f t="shared" si="27"/>
        <v>152.93333333333331</v>
      </c>
      <c r="Y263">
        <v>155.14999999999998</v>
      </c>
      <c r="Z263">
        <v>146.65</v>
      </c>
      <c r="AA263">
        <v>151.69999999999999</v>
      </c>
      <c r="AB263">
        <f t="shared" si="28"/>
        <v>453.49999999999994</v>
      </c>
      <c r="AC263" s="3">
        <f t="shared" si="29"/>
        <v>151.16666666666666</v>
      </c>
      <c r="AD263">
        <v>156.25</v>
      </c>
      <c r="AE263">
        <v>141.4</v>
      </c>
      <c r="AF263">
        <v>153.19999999999999</v>
      </c>
      <c r="AG263">
        <v>161.80000000000001</v>
      </c>
      <c r="AH263">
        <v>151.19999999999999</v>
      </c>
      <c r="AI263">
        <v>151.69999999999999</v>
      </c>
      <c r="AJ263">
        <v>152.69999999999999</v>
      </c>
    </row>
    <row r="264" spans="1:36" x14ac:dyDescent="0.3">
      <c r="A264" t="s">
        <v>33</v>
      </c>
      <c r="B264">
        <v>2020</v>
      </c>
      <c r="C264" t="s">
        <v>38</v>
      </c>
      <c r="D264">
        <v>152.25</v>
      </c>
      <c r="E264">
        <v>197</v>
      </c>
      <c r="F264">
        <v>153.25</v>
      </c>
      <c r="G264">
        <v>154.44999999999999</v>
      </c>
      <c r="H264">
        <v>132.25</v>
      </c>
      <c r="I264">
        <v>152.35000000000002</v>
      </c>
      <c r="J264">
        <v>175.6</v>
      </c>
      <c r="K264">
        <v>151.4</v>
      </c>
      <c r="L264">
        <v>118.75</v>
      </c>
      <c r="M264">
        <v>156.4</v>
      </c>
      <c r="N264">
        <v>134.55000000000001</v>
      </c>
      <c r="O264">
        <v>161.69999999999999</v>
      </c>
      <c r="P264">
        <v>155.25</v>
      </c>
      <c r="Q264">
        <f t="shared" si="24"/>
        <v>1995.2000000000003</v>
      </c>
      <c r="R264" s="3">
        <f t="shared" si="25"/>
        <v>153.4769230769231</v>
      </c>
      <c r="S264">
        <v>186.7</v>
      </c>
      <c r="T264">
        <v>149.1</v>
      </c>
      <c r="U264">
        <v>136.6</v>
      </c>
      <c r="V264">
        <v>147.19999999999999</v>
      </c>
      <c r="W264">
        <f t="shared" si="26"/>
        <v>432.9</v>
      </c>
      <c r="X264" s="3">
        <f t="shared" si="27"/>
        <v>144.29999999999998</v>
      </c>
      <c r="Y264">
        <v>155.14999999999998</v>
      </c>
      <c r="Z264">
        <v>137.1</v>
      </c>
      <c r="AA264">
        <v>140.4</v>
      </c>
      <c r="AB264">
        <f t="shared" si="28"/>
        <v>432.65</v>
      </c>
      <c r="AC264" s="3">
        <f t="shared" si="29"/>
        <v>144.21666666666667</v>
      </c>
      <c r="AD264">
        <v>146.44999999999999</v>
      </c>
      <c r="AE264">
        <v>129.30000000000001</v>
      </c>
      <c r="AF264">
        <v>144.5</v>
      </c>
      <c r="AG264">
        <v>152.5</v>
      </c>
      <c r="AH264">
        <v>152.19999999999999</v>
      </c>
      <c r="AI264">
        <v>142</v>
      </c>
      <c r="AJ264">
        <v>150.80000000000001</v>
      </c>
    </row>
    <row r="265" spans="1:36" x14ac:dyDescent="0.3">
      <c r="A265" t="s">
        <v>34</v>
      </c>
      <c r="B265">
        <v>2020</v>
      </c>
      <c r="C265" t="s">
        <v>38</v>
      </c>
      <c r="D265">
        <v>149.14999999999998</v>
      </c>
      <c r="E265">
        <v>192.7</v>
      </c>
      <c r="F265">
        <v>150.10000000000002</v>
      </c>
      <c r="G265">
        <v>154.44999999999999</v>
      </c>
      <c r="H265">
        <v>135.69999999999999</v>
      </c>
      <c r="I265">
        <v>148.55000000000001</v>
      </c>
      <c r="J265">
        <v>162.55000000000001</v>
      </c>
      <c r="K265">
        <v>150.65</v>
      </c>
      <c r="L265">
        <v>117.25</v>
      </c>
      <c r="M265">
        <v>158.30000000000001</v>
      </c>
      <c r="N265">
        <v>138.10000000000002</v>
      </c>
      <c r="O265">
        <v>161.80000000000001</v>
      </c>
      <c r="P265">
        <v>152.69999999999999</v>
      </c>
      <c r="Q265">
        <f t="shared" si="24"/>
        <v>1972</v>
      </c>
      <c r="R265" s="3">
        <f t="shared" si="25"/>
        <v>151.69230769230768</v>
      </c>
      <c r="S265">
        <v>183.5</v>
      </c>
      <c r="T265">
        <v>152.5</v>
      </c>
      <c r="U265">
        <v>144.4</v>
      </c>
      <c r="V265">
        <v>151.4</v>
      </c>
      <c r="W265">
        <f t="shared" si="26"/>
        <v>448.29999999999995</v>
      </c>
      <c r="X265" s="3">
        <f t="shared" si="27"/>
        <v>149.43333333333331</v>
      </c>
      <c r="Y265">
        <v>154.69999999999999</v>
      </c>
      <c r="Z265">
        <v>143</v>
      </c>
      <c r="AA265">
        <v>146.4</v>
      </c>
      <c r="AB265">
        <f t="shared" si="28"/>
        <v>444.1</v>
      </c>
      <c r="AC265" s="3">
        <f t="shared" si="29"/>
        <v>148.03333333333333</v>
      </c>
      <c r="AD265">
        <v>152.55000000000001</v>
      </c>
      <c r="AE265">
        <v>135</v>
      </c>
      <c r="AF265">
        <v>148.30000000000001</v>
      </c>
      <c r="AG265">
        <v>156.4</v>
      </c>
      <c r="AH265">
        <v>151.6</v>
      </c>
      <c r="AI265">
        <v>147</v>
      </c>
      <c r="AJ265">
        <v>151.80000000000001</v>
      </c>
    </row>
    <row r="266" spans="1:36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f t="shared" si="24"/>
        <v>1951</v>
      </c>
      <c r="R266" s="3">
        <f t="shared" si="25"/>
        <v>150.07692307692307</v>
      </c>
      <c r="S266">
        <v>182.4</v>
      </c>
      <c r="T266">
        <v>154.69999999999999</v>
      </c>
      <c r="U266">
        <v>150</v>
      </c>
      <c r="V266">
        <v>154.1</v>
      </c>
      <c r="W266">
        <f t="shared" si="26"/>
        <v>458.79999999999995</v>
      </c>
      <c r="X266" s="3">
        <f t="shared" si="27"/>
        <v>152.93333333333331</v>
      </c>
      <c r="Y266">
        <v>154.69999999999999</v>
      </c>
      <c r="Z266">
        <v>144.9</v>
      </c>
      <c r="AA266">
        <v>151.69999999999999</v>
      </c>
      <c r="AB266">
        <f t="shared" si="28"/>
        <v>451.3</v>
      </c>
      <c r="AC266" s="3">
        <f t="shared" si="29"/>
        <v>150.43333333333334</v>
      </c>
      <c r="AD266">
        <v>158.19999999999999</v>
      </c>
      <c r="AE266">
        <v>141.4</v>
      </c>
      <c r="AF266">
        <v>153.19999999999999</v>
      </c>
      <c r="AG266">
        <v>161.80000000000001</v>
      </c>
      <c r="AH266">
        <v>151.19999999999999</v>
      </c>
      <c r="AI266">
        <v>151.69999999999999</v>
      </c>
      <c r="AJ266">
        <v>152.69999999999999</v>
      </c>
    </row>
    <row r="267" spans="1:36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f t="shared" si="24"/>
        <v>1994.9999999999998</v>
      </c>
      <c r="R267" s="3">
        <f t="shared" si="25"/>
        <v>153.46153846153845</v>
      </c>
      <c r="S267">
        <v>186.7</v>
      </c>
      <c r="T267">
        <v>149.1</v>
      </c>
      <c r="U267">
        <v>136.6</v>
      </c>
      <c r="V267">
        <v>147.19999999999999</v>
      </c>
      <c r="W267">
        <f t="shared" si="26"/>
        <v>432.9</v>
      </c>
      <c r="X267" s="3">
        <f t="shared" si="27"/>
        <v>144.29999999999998</v>
      </c>
      <c r="Y267">
        <v>154.69999999999999</v>
      </c>
      <c r="Z267">
        <v>137.1</v>
      </c>
      <c r="AA267">
        <v>140.4</v>
      </c>
      <c r="AB267">
        <f t="shared" si="28"/>
        <v>432.19999999999993</v>
      </c>
      <c r="AC267" s="3">
        <f t="shared" si="29"/>
        <v>144.06666666666663</v>
      </c>
      <c r="AD267">
        <v>148.1</v>
      </c>
      <c r="AE267">
        <v>129.30000000000001</v>
      </c>
      <c r="AF267">
        <v>144.5</v>
      </c>
      <c r="AG267">
        <v>152.5</v>
      </c>
      <c r="AH267">
        <v>152.19999999999999</v>
      </c>
      <c r="AI267">
        <v>142</v>
      </c>
      <c r="AJ267">
        <v>150.80000000000001</v>
      </c>
    </row>
    <row r="268" spans="1:36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f t="shared" si="24"/>
        <v>1966.8000000000002</v>
      </c>
      <c r="R268" s="3">
        <f t="shared" si="25"/>
        <v>151.2923076923077</v>
      </c>
      <c r="S268">
        <v>183.5</v>
      </c>
      <c r="T268">
        <v>152.5</v>
      </c>
      <c r="U268">
        <v>144.4</v>
      </c>
      <c r="V268">
        <v>151.4</v>
      </c>
      <c r="W268">
        <f t="shared" si="26"/>
        <v>448.29999999999995</v>
      </c>
      <c r="X268" s="3">
        <f t="shared" si="27"/>
        <v>149.43333333333331</v>
      </c>
      <c r="Y268">
        <v>154.69999999999999</v>
      </c>
      <c r="Z268">
        <v>141.9</v>
      </c>
      <c r="AA268">
        <v>146.4</v>
      </c>
      <c r="AB268">
        <f t="shared" si="28"/>
        <v>443</v>
      </c>
      <c r="AC268" s="3">
        <f t="shared" si="29"/>
        <v>147.66666666666666</v>
      </c>
      <c r="AD268">
        <v>154.4</v>
      </c>
      <c r="AE268">
        <v>135</v>
      </c>
      <c r="AF268">
        <v>148.30000000000001</v>
      </c>
      <c r="AG268">
        <v>156.4</v>
      </c>
      <c r="AH268">
        <v>151.6</v>
      </c>
      <c r="AI268">
        <v>147</v>
      </c>
      <c r="AJ268">
        <v>151.80000000000001</v>
      </c>
    </row>
    <row r="269" spans="1:36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f t="shared" si="24"/>
        <v>1951</v>
      </c>
      <c r="R269" s="3">
        <f t="shared" si="25"/>
        <v>150.07692307692307</v>
      </c>
      <c r="S269">
        <v>182.4</v>
      </c>
      <c r="T269">
        <v>154.69999999999999</v>
      </c>
      <c r="U269">
        <v>150</v>
      </c>
      <c r="V269">
        <v>154.1</v>
      </c>
      <c r="W269">
        <f t="shared" si="26"/>
        <v>458.79999999999995</v>
      </c>
      <c r="X269" s="3">
        <f t="shared" si="27"/>
        <v>152.93333333333331</v>
      </c>
      <c r="Y269">
        <v>154.69999999999999</v>
      </c>
      <c r="Z269">
        <v>144.9</v>
      </c>
      <c r="AA269">
        <v>151.69999999999999</v>
      </c>
      <c r="AB269">
        <f t="shared" si="28"/>
        <v>451.3</v>
      </c>
      <c r="AC269" s="3">
        <f t="shared" si="29"/>
        <v>150.43333333333334</v>
      </c>
      <c r="AD269">
        <v>158.19999999999999</v>
      </c>
      <c r="AE269">
        <v>141.4</v>
      </c>
      <c r="AF269">
        <v>153.19999999999999</v>
      </c>
      <c r="AG269">
        <v>161.80000000000001</v>
      </c>
      <c r="AH269">
        <v>151.19999999999999</v>
      </c>
      <c r="AI269">
        <v>151.69999999999999</v>
      </c>
      <c r="AJ269">
        <v>152.69999999999999</v>
      </c>
    </row>
    <row r="270" spans="1:36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f t="shared" si="24"/>
        <v>1994.9999999999998</v>
      </c>
      <c r="R270" s="3">
        <f t="shared" si="25"/>
        <v>153.46153846153845</v>
      </c>
      <c r="S270">
        <v>186.7</v>
      </c>
      <c r="T270">
        <v>149.1</v>
      </c>
      <c r="U270">
        <v>136.6</v>
      </c>
      <c r="V270">
        <v>147.19999999999999</v>
      </c>
      <c r="W270">
        <f t="shared" si="26"/>
        <v>432.9</v>
      </c>
      <c r="X270" s="3">
        <f t="shared" si="27"/>
        <v>144.29999999999998</v>
      </c>
      <c r="Y270">
        <v>154.69999999999999</v>
      </c>
      <c r="Z270">
        <v>137.1</v>
      </c>
      <c r="AA270">
        <v>140.4</v>
      </c>
      <c r="AB270">
        <f t="shared" si="28"/>
        <v>432.19999999999993</v>
      </c>
      <c r="AC270" s="3">
        <f t="shared" si="29"/>
        <v>144.06666666666663</v>
      </c>
      <c r="AD270">
        <v>148.1</v>
      </c>
      <c r="AE270">
        <v>129.30000000000001</v>
      </c>
      <c r="AF270">
        <v>144.5</v>
      </c>
      <c r="AG270">
        <v>152.5</v>
      </c>
      <c r="AH270">
        <v>152.19999999999999</v>
      </c>
      <c r="AI270">
        <v>142</v>
      </c>
      <c r="AJ270">
        <v>150.80000000000001</v>
      </c>
    </row>
    <row r="271" spans="1:36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f t="shared" si="24"/>
        <v>1966.8000000000002</v>
      </c>
      <c r="R271" s="3">
        <f t="shared" si="25"/>
        <v>151.2923076923077</v>
      </c>
      <c r="S271">
        <v>183.5</v>
      </c>
      <c r="T271">
        <v>152.5</v>
      </c>
      <c r="U271">
        <v>144.4</v>
      </c>
      <c r="V271">
        <v>151.4</v>
      </c>
      <c r="W271">
        <f t="shared" si="26"/>
        <v>448.29999999999995</v>
      </c>
      <c r="X271" s="3">
        <f t="shared" si="27"/>
        <v>149.43333333333331</v>
      </c>
      <c r="Y271">
        <v>154.69999999999999</v>
      </c>
      <c r="Z271">
        <v>141.9</v>
      </c>
      <c r="AA271">
        <v>146.4</v>
      </c>
      <c r="AB271">
        <f t="shared" si="28"/>
        <v>443</v>
      </c>
      <c r="AC271" s="3">
        <f t="shared" si="29"/>
        <v>147.66666666666666</v>
      </c>
      <c r="AD271">
        <v>154.4</v>
      </c>
      <c r="AE271">
        <v>135</v>
      </c>
      <c r="AF271">
        <v>148.30000000000001</v>
      </c>
      <c r="AG271">
        <v>156.4</v>
      </c>
      <c r="AH271">
        <v>151.6</v>
      </c>
      <c r="AI271">
        <v>147</v>
      </c>
      <c r="AJ271">
        <v>151.80000000000001</v>
      </c>
    </row>
    <row r="272" spans="1:36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f t="shared" si="24"/>
        <v>1978.6</v>
      </c>
      <c r="R272" s="3">
        <f t="shared" si="25"/>
        <v>152.19999999999999</v>
      </c>
      <c r="S272">
        <v>180.9</v>
      </c>
      <c r="T272">
        <v>155.1</v>
      </c>
      <c r="U272">
        <v>149.30000000000001</v>
      </c>
      <c r="V272">
        <v>154.30000000000001</v>
      </c>
      <c r="W272">
        <f t="shared" si="26"/>
        <v>458.7</v>
      </c>
      <c r="X272" s="3">
        <f t="shared" si="27"/>
        <v>152.9</v>
      </c>
      <c r="Y272">
        <v>155.5</v>
      </c>
      <c r="Z272">
        <v>145.80000000000001</v>
      </c>
      <c r="AA272">
        <v>151.9</v>
      </c>
      <c r="AB272">
        <f t="shared" si="28"/>
        <v>453.20000000000005</v>
      </c>
      <c r="AC272" s="3">
        <f t="shared" si="29"/>
        <v>151.06666666666669</v>
      </c>
      <c r="AD272">
        <v>158.80000000000001</v>
      </c>
      <c r="AE272">
        <v>143.6</v>
      </c>
      <c r="AF272">
        <v>152.19999999999999</v>
      </c>
      <c r="AG272">
        <v>162.69999999999999</v>
      </c>
      <c r="AH272">
        <v>153.6</v>
      </c>
      <c r="AI272">
        <v>153</v>
      </c>
      <c r="AJ272">
        <v>154.69999999999999</v>
      </c>
    </row>
    <row r="273" spans="1:36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f t="shared" si="24"/>
        <v>2024.8999999999999</v>
      </c>
      <c r="R273" s="3">
        <f t="shared" si="25"/>
        <v>155.76153846153846</v>
      </c>
      <c r="S273">
        <v>187.2</v>
      </c>
      <c r="T273">
        <v>150</v>
      </c>
      <c r="U273">
        <v>135.19999999999999</v>
      </c>
      <c r="V273">
        <v>147.80000000000001</v>
      </c>
      <c r="W273">
        <f t="shared" si="26"/>
        <v>433</v>
      </c>
      <c r="X273" s="3">
        <f t="shared" si="27"/>
        <v>144.33333333333334</v>
      </c>
      <c r="Y273">
        <v>155.5</v>
      </c>
      <c r="Z273">
        <v>138.30000000000001</v>
      </c>
      <c r="AA273">
        <v>144.5</v>
      </c>
      <c r="AB273">
        <f t="shared" si="28"/>
        <v>438.3</v>
      </c>
      <c r="AC273" s="3">
        <f t="shared" si="29"/>
        <v>146.1</v>
      </c>
      <c r="AD273">
        <v>148.69999999999999</v>
      </c>
      <c r="AE273">
        <v>133.9</v>
      </c>
      <c r="AF273">
        <v>141.19999999999999</v>
      </c>
      <c r="AG273">
        <v>155.5</v>
      </c>
      <c r="AH273">
        <v>155.19999999999999</v>
      </c>
      <c r="AI273">
        <v>144.80000000000001</v>
      </c>
      <c r="AJ273">
        <v>152.9</v>
      </c>
    </row>
    <row r="274" spans="1:36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f t="shared" si="24"/>
        <v>1995.1999999999998</v>
      </c>
      <c r="R274" s="3">
        <f t="shared" si="25"/>
        <v>153.47692307692307</v>
      </c>
      <c r="S274">
        <v>182.6</v>
      </c>
      <c r="T274">
        <v>153.1</v>
      </c>
      <c r="U274">
        <v>143.4</v>
      </c>
      <c r="V274">
        <v>151.69999999999999</v>
      </c>
      <c r="W274">
        <f t="shared" si="26"/>
        <v>448.2</v>
      </c>
      <c r="X274" s="3">
        <f t="shared" si="27"/>
        <v>149.4</v>
      </c>
      <c r="Y274">
        <v>155.5</v>
      </c>
      <c r="Z274">
        <v>143</v>
      </c>
      <c r="AA274">
        <v>148.4</v>
      </c>
      <c r="AB274">
        <f t="shared" si="28"/>
        <v>446.9</v>
      </c>
      <c r="AC274" s="3">
        <f t="shared" si="29"/>
        <v>148.96666666666667</v>
      </c>
      <c r="AD274">
        <v>155</v>
      </c>
      <c r="AE274">
        <v>138.5</v>
      </c>
      <c r="AF274">
        <v>146</v>
      </c>
      <c r="AG274">
        <v>158.5</v>
      </c>
      <c r="AH274">
        <v>154.30000000000001</v>
      </c>
      <c r="AI274">
        <v>149</v>
      </c>
      <c r="AJ274">
        <v>153.9</v>
      </c>
    </row>
    <row r="275" spans="1:36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f t="shared" si="24"/>
        <v>1987.3999999999999</v>
      </c>
      <c r="R275" s="3">
        <f t="shared" si="25"/>
        <v>152.87692307692308</v>
      </c>
      <c r="S275">
        <v>182.9</v>
      </c>
      <c r="T275">
        <v>155.4</v>
      </c>
      <c r="U275">
        <v>149.9</v>
      </c>
      <c r="V275">
        <v>154.6</v>
      </c>
      <c r="W275">
        <f t="shared" si="26"/>
        <v>459.9</v>
      </c>
      <c r="X275" s="3">
        <f t="shared" si="27"/>
        <v>153.29999999999998</v>
      </c>
      <c r="Y275">
        <v>156.30000000000001</v>
      </c>
      <c r="Z275">
        <v>146.4</v>
      </c>
      <c r="AA275">
        <v>151.6</v>
      </c>
      <c r="AB275">
        <f t="shared" si="28"/>
        <v>454.30000000000007</v>
      </c>
      <c r="AC275" s="3">
        <f t="shared" si="29"/>
        <v>151.43333333333337</v>
      </c>
      <c r="AD275">
        <v>159.1</v>
      </c>
      <c r="AE275">
        <v>144.6</v>
      </c>
      <c r="AF275">
        <v>152.80000000000001</v>
      </c>
      <c r="AG275">
        <v>161.1</v>
      </c>
      <c r="AH275">
        <v>157.4</v>
      </c>
      <c r="AI275">
        <v>153.69999999999999</v>
      </c>
      <c r="AJ275">
        <v>155.4</v>
      </c>
    </row>
    <row r="276" spans="1:36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f t="shared" si="24"/>
        <v>2041.6000000000001</v>
      </c>
      <c r="R276" s="3">
        <f t="shared" si="25"/>
        <v>157.04615384615386</v>
      </c>
      <c r="S276">
        <v>188.7</v>
      </c>
      <c r="T276">
        <v>150.19999999999999</v>
      </c>
      <c r="U276">
        <v>136.30000000000001</v>
      </c>
      <c r="V276">
        <v>148.1</v>
      </c>
      <c r="W276">
        <f t="shared" si="26"/>
        <v>434.6</v>
      </c>
      <c r="X276" s="3">
        <f t="shared" si="27"/>
        <v>144.86666666666667</v>
      </c>
      <c r="Y276">
        <v>156.30000000000001</v>
      </c>
      <c r="Z276">
        <v>137.19999999999999</v>
      </c>
      <c r="AA276">
        <v>145.4</v>
      </c>
      <c r="AB276">
        <f t="shared" si="28"/>
        <v>438.9</v>
      </c>
      <c r="AC276" s="3">
        <f t="shared" si="29"/>
        <v>146.29999999999998</v>
      </c>
      <c r="AD276">
        <v>150</v>
      </c>
      <c r="AE276">
        <v>135.1</v>
      </c>
      <c r="AF276">
        <v>141.80000000000001</v>
      </c>
      <c r="AG276">
        <v>154.9</v>
      </c>
      <c r="AH276">
        <v>159.80000000000001</v>
      </c>
      <c r="AI276">
        <v>146</v>
      </c>
      <c r="AJ276">
        <v>154</v>
      </c>
    </row>
    <row r="277" spans="1:36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f t="shared" si="24"/>
        <v>2007</v>
      </c>
      <c r="R277" s="3">
        <f t="shared" si="25"/>
        <v>154.38461538461539</v>
      </c>
      <c r="S277">
        <v>184.4</v>
      </c>
      <c r="T277">
        <v>153.4</v>
      </c>
      <c r="U277">
        <v>144.30000000000001</v>
      </c>
      <c r="V277">
        <v>152</v>
      </c>
      <c r="W277">
        <f t="shared" si="26"/>
        <v>449.70000000000005</v>
      </c>
      <c r="X277" s="3">
        <f t="shared" si="27"/>
        <v>149.9</v>
      </c>
      <c r="Y277">
        <v>156.30000000000001</v>
      </c>
      <c r="Z277">
        <v>142.9</v>
      </c>
      <c r="AA277">
        <v>148.69999999999999</v>
      </c>
      <c r="AB277">
        <f t="shared" si="28"/>
        <v>447.90000000000003</v>
      </c>
      <c r="AC277" s="3">
        <f t="shared" si="29"/>
        <v>149.30000000000001</v>
      </c>
      <c r="AD277">
        <v>155.6</v>
      </c>
      <c r="AE277">
        <v>139.6</v>
      </c>
      <c r="AF277">
        <v>146.6</v>
      </c>
      <c r="AG277">
        <v>157.5</v>
      </c>
      <c r="AH277">
        <v>158.4</v>
      </c>
      <c r="AI277">
        <v>150</v>
      </c>
      <c r="AJ277">
        <v>154.69999999999999</v>
      </c>
    </row>
    <row r="278" spans="1:36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f t="shared" si="24"/>
        <v>2030.9</v>
      </c>
      <c r="R278" s="3">
        <f t="shared" si="25"/>
        <v>156.22307692307692</v>
      </c>
      <c r="S278">
        <v>182.7</v>
      </c>
      <c r="T278">
        <v>155.69999999999999</v>
      </c>
      <c r="U278">
        <v>150.6</v>
      </c>
      <c r="V278">
        <v>155</v>
      </c>
      <c r="W278">
        <f t="shared" si="26"/>
        <v>461.29999999999995</v>
      </c>
      <c r="X278" s="3">
        <f t="shared" si="27"/>
        <v>153.76666666666665</v>
      </c>
      <c r="Y278">
        <v>156.5</v>
      </c>
      <c r="Z278">
        <v>146.80000000000001</v>
      </c>
      <c r="AA278">
        <v>152</v>
      </c>
      <c r="AB278">
        <f t="shared" si="28"/>
        <v>455.3</v>
      </c>
      <c r="AC278" s="3">
        <f t="shared" si="29"/>
        <v>151.76666666666668</v>
      </c>
      <c r="AD278">
        <v>159.5</v>
      </c>
      <c r="AE278">
        <v>146.4</v>
      </c>
      <c r="AF278">
        <v>152.4</v>
      </c>
      <c r="AG278">
        <v>162.5</v>
      </c>
      <c r="AH278">
        <v>156.19999999999999</v>
      </c>
      <c r="AI278">
        <v>154.30000000000001</v>
      </c>
      <c r="AJ278">
        <v>157.5</v>
      </c>
    </row>
    <row r="279" spans="1:36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f t="shared" si="24"/>
        <v>2080.1999999999998</v>
      </c>
      <c r="R279" s="3">
        <f t="shared" si="25"/>
        <v>160.01538461538459</v>
      </c>
      <c r="S279">
        <v>188.7</v>
      </c>
      <c r="T279">
        <v>150.5</v>
      </c>
      <c r="U279">
        <v>136.1</v>
      </c>
      <c r="V279">
        <v>148.30000000000001</v>
      </c>
      <c r="W279">
        <f t="shared" si="26"/>
        <v>434.90000000000003</v>
      </c>
      <c r="X279" s="3">
        <f t="shared" si="27"/>
        <v>144.96666666666667</v>
      </c>
      <c r="Y279">
        <v>156.5</v>
      </c>
      <c r="Z279">
        <v>137.1</v>
      </c>
      <c r="AA279">
        <v>145.1</v>
      </c>
      <c r="AB279">
        <f t="shared" si="28"/>
        <v>438.70000000000005</v>
      </c>
      <c r="AC279" s="3">
        <f t="shared" si="29"/>
        <v>146.23333333333335</v>
      </c>
      <c r="AD279">
        <v>151</v>
      </c>
      <c r="AE279">
        <v>135.4</v>
      </c>
      <c r="AF279">
        <v>142</v>
      </c>
      <c r="AG279">
        <v>155.69999999999999</v>
      </c>
      <c r="AH279">
        <v>158.1</v>
      </c>
      <c r="AI279">
        <v>146.19999999999999</v>
      </c>
      <c r="AJ279">
        <v>155.19999999999999</v>
      </c>
    </row>
    <row r="280" spans="1:36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f t="shared" si="24"/>
        <v>2048.6000000000004</v>
      </c>
      <c r="R280" s="3">
        <f t="shared" si="25"/>
        <v>157.5846153846154</v>
      </c>
      <c r="S280">
        <v>184.3</v>
      </c>
      <c r="T280">
        <v>153.69999999999999</v>
      </c>
      <c r="U280">
        <v>144.6</v>
      </c>
      <c r="V280">
        <v>152.30000000000001</v>
      </c>
      <c r="W280">
        <f t="shared" si="26"/>
        <v>450.59999999999997</v>
      </c>
      <c r="X280" s="3">
        <f t="shared" si="27"/>
        <v>150.19999999999999</v>
      </c>
      <c r="Y280">
        <v>156.5</v>
      </c>
      <c r="Z280">
        <v>143.1</v>
      </c>
      <c r="AA280">
        <v>148.69999999999999</v>
      </c>
      <c r="AB280">
        <f t="shared" si="28"/>
        <v>448.3</v>
      </c>
      <c r="AC280" s="3">
        <f t="shared" si="29"/>
        <v>149.43333333333334</v>
      </c>
      <c r="AD280">
        <v>156.30000000000001</v>
      </c>
      <c r="AE280">
        <v>140.6</v>
      </c>
      <c r="AF280">
        <v>146.5</v>
      </c>
      <c r="AG280">
        <v>158.5</v>
      </c>
      <c r="AH280">
        <v>157</v>
      </c>
      <c r="AI280">
        <v>150.4</v>
      </c>
      <c r="AJ280">
        <v>156.4</v>
      </c>
    </row>
    <row r="281" spans="1:36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f t="shared" si="24"/>
        <v>2082.4</v>
      </c>
      <c r="R281" s="3">
        <f t="shared" si="25"/>
        <v>160.1846153846154</v>
      </c>
      <c r="S281">
        <v>183.4</v>
      </c>
      <c r="T281">
        <v>156.30000000000001</v>
      </c>
      <c r="U281">
        <v>151</v>
      </c>
      <c r="V281">
        <v>155.5</v>
      </c>
      <c r="W281">
        <f t="shared" si="26"/>
        <v>462.8</v>
      </c>
      <c r="X281" s="3">
        <f t="shared" si="27"/>
        <v>154.26666666666668</v>
      </c>
      <c r="Y281">
        <v>158</v>
      </c>
      <c r="Z281">
        <v>147.5</v>
      </c>
      <c r="AA281">
        <v>152.80000000000001</v>
      </c>
      <c r="AB281">
        <f t="shared" si="28"/>
        <v>458.3</v>
      </c>
      <c r="AC281" s="3">
        <f t="shared" si="29"/>
        <v>152.76666666666668</v>
      </c>
      <c r="AD281">
        <v>160.4</v>
      </c>
      <c r="AE281">
        <v>146.1</v>
      </c>
      <c r="AF281">
        <v>153.6</v>
      </c>
      <c r="AG281">
        <v>161.6</v>
      </c>
      <c r="AH281">
        <v>156.19999999999999</v>
      </c>
      <c r="AI281">
        <v>154.5</v>
      </c>
      <c r="AJ281">
        <v>159.80000000000001</v>
      </c>
    </row>
    <row r="282" spans="1:36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f t="shared" si="24"/>
        <v>2120.6999999999998</v>
      </c>
      <c r="R282" s="3">
        <f t="shared" si="25"/>
        <v>163.1307692307692</v>
      </c>
      <c r="S282">
        <v>188.8</v>
      </c>
      <c r="T282">
        <v>151.1</v>
      </c>
      <c r="U282">
        <v>136.4</v>
      </c>
      <c r="V282">
        <v>148.80000000000001</v>
      </c>
      <c r="W282">
        <f t="shared" si="26"/>
        <v>436.3</v>
      </c>
      <c r="X282" s="3">
        <f t="shared" si="27"/>
        <v>145.43333333333334</v>
      </c>
      <c r="Y282">
        <v>158</v>
      </c>
      <c r="Z282">
        <v>137.30000000000001</v>
      </c>
      <c r="AA282">
        <v>145.1</v>
      </c>
      <c r="AB282">
        <f t="shared" si="28"/>
        <v>440.4</v>
      </c>
      <c r="AC282" s="3">
        <f t="shared" si="29"/>
        <v>146.79999999999998</v>
      </c>
      <c r="AD282">
        <v>152</v>
      </c>
      <c r="AE282">
        <v>135.19999999999999</v>
      </c>
      <c r="AF282">
        <v>144.4</v>
      </c>
      <c r="AG282">
        <v>156.4</v>
      </c>
      <c r="AH282">
        <v>157.9</v>
      </c>
      <c r="AI282">
        <v>146.6</v>
      </c>
      <c r="AJ282">
        <v>156.69999999999999</v>
      </c>
    </row>
    <row r="283" spans="1:36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f t="shared" si="24"/>
        <v>2095.6</v>
      </c>
      <c r="R283" s="3">
        <f t="shared" si="25"/>
        <v>161.19999999999999</v>
      </c>
      <c r="S283">
        <v>184.8</v>
      </c>
      <c r="T283">
        <v>154.30000000000001</v>
      </c>
      <c r="U283">
        <v>144.9</v>
      </c>
      <c r="V283">
        <v>152.80000000000001</v>
      </c>
      <c r="W283">
        <f t="shared" si="26"/>
        <v>452.00000000000006</v>
      </c>
      <c r="X283" s="3">
        <f t="shared" si="27"/>
        <v>150.66666666666669</v>
      </c>
      <c r="Y283">
        <v>158</v>
      </c>
      <c r="Z283">
        <v>143.6</v>
      </c>
      <c r="AA283">
        <v>149.19999999999999</v>
      </c>
      <c r="AB283">
        <f t="shared" si="28"/>
        <v>450.8</v>
      </c>
      <c r="AC283" s="3">
        <f t="shared" si="29"/>
        <v>150.26666666666668</v>
      </c>
      <c r="AD283">
        <v>157.19999999999999</v>
      </c>
      <c r="AE283">
        <v>140.4</v>
      </c>
      <c r="AF283">
        <v>148.4</v>
      </c>
      <c r="AG283">
        <v>158.6</v>
      </c>
      <c r="AH283">
        <v>156.9</v>
      </c>
      <c r="AI283">
        <v>150.69999999999999</v>
      </c>
      <c r="AJ283">
        <v>158.4</v>
      </c>
    </row>
    <row r="284" spans="1:36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f t="shared" si="24"/>
        <v>2100.5</v>
      </c>
      <c r="R284" s="3">
        <f t="shared" si="25"/>
        <v>161.57692307692307</v>
      </c>
      <c r="S284">
        <v>183.6</v>
      </c>
      <c r="T284">
        <v>157</v>
      </c>
      <c r="U284">
        <v>151.6</v>
      </c>
      <c r="V284">
        <v>156.30000000000001</v>
      </c>
      <c r="W284">
        <f t="shared" si="26"/>
        <v>464.90000000000003</v>
      </c>
      <c r="X284" s="3">
        <f t="shared" si="27"/>
        <v>154.96666666666667</v>
      </c>
      <c r="Y284">
        <v>158.4</v>
      </c>
      <c r="Z284">
        <v>148.69999999999999</v>
      </c>
      <c r="AA284">
        <v>153.4</v>
      </c>
      <c r="AB284">
        <f t="shared" si="28"/>
        <v>460.5</v>
      </c>
      <c r="AC284" s="3">
        <f t="shared" si="29"/>
        <v>153.5</v>
      </c>
      <c r="AD284">
        <v>161.6</v>
      </c>
      <c r="AE284">
        <v>146.4</v>
      </c>
      <c r="AF284">
        <v>153.9</v>
      </c>
      <c r="AG284">
        <v>162.9</v>
      </c>
      <c r="AH284">
        <v>156.6</v>
      </c>
      <c r="AI284">
        <v>155.19999999999999</v>
      </c>
      <c r="AJ284">
        <v>160.69999999999999</v>
      </c>
    </row>
    <row r="285" spans="1:36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f t="shared" si="24"/>
        <v>2125.4</v>
      </c>
      <c r="R285" s="3">
        <f t="shared" si="25"/>
        <v>163.49230769230769</v>
      </c>
      <c r="S285">
        <v>190.2</v>
      </c>
      <c r="T285">
        <v>151.9</v>
      </c>
      <c r="U285">
        <v>136.69999999999999</v>
      </c>
      <c r="V285">
        <v>149.6</v>
      </c>
      <c r="W285">
        <f t="shared" si="26"/>
        <v>438.20000000000005</v>
      </c>
      <c r="X285" s="3">
        <f t="shared" si="27"/>
        <v>146.06666666666669</v>
      </c>
      <c r="Y285">
        <v>158.4</v>
      </c>
      <c r="Z285">
        <v>137.9</v>
      </c>
      <c r="AA285">
        <v>145.5</v>
      </c>
      <c r="AB285">
        <f t="shared" si="28"/>
        <v>441.8</v>
      </c>
      <c r="AC285" s="3">
        <f t="shared" si="29"/>
        <v>147.26666666666668</v>
      </c>
      <c r="AD285">
        <v>152.9</v>
      </c>
      <c r="AE285">
        <v>135.5</v>
      </c>
      <c r="AF285">
        <v>144.30000000000001</v>
      </c>
      <c r="AG285">
        <v>156.9</v>
      </c>
      <c r="AH285">
        <v>157.9</v>
      </c>
      <c r="AI285">
        <v>146.9</v>
      </c>
      <c r="AJ285">
        <v>156.9</v>
      </c>
    </row>
    <row r="286" spans="1:36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f t="shared" si="24"/>
        <v>2109.1</v>
      </c>
      <c r="R286" s="3">
        <f t="shared" si="25"/>
        <v>162.23846153846154</v>
      </c>
      <c r="S286">
        <v>185.4</v>
      </c>
      <c r="T286">
        <v>155</v>
      </c>
      <c r="U286">
        <v>145.4</v>
      </c>
      <c r="V286">
        <v>153.6</v>
      </c>
      <c r="W286">
        <f t="shared" si="26"/>
        <v>454</v>
      </c>
      <c r="X286" s="3">
        <f t="shared" si="27"/>
        <v>151.33333333333334</v>
      </c>
      <c r="Y286">
        <v>158.4</v>
      </c>
      <c r="Z286">
        <v>144.6</v>
      </c>
      <c r="AA286">
        <v>149.69999999999999</v>
      </c>
      <c r="AB286">
        <f t="shared" si="28"/>
        <v>452.7</v>
      </c>
      <c r="AC286" s="3">
        <f t="shared" si="29"/>
        <v>150.9</v>
      </c>
      <c r="AD286">
        <v>158.30000000000001</v>
      </c>
      <c r="AE286">
        <v>140.69999999999999</v>
      </c>
      <c r="AF286">
        <v>148.5</v>
      </c>
      <c r="AG286">
        <v>159.4</v>
      </c>
      <c r="AH286">
        <v>157.1</v>
      </c>
      <c r="AI286">
        <v>151.19999999999999</v>
      </c>
      <c r="AJ286">
        <v>158.9</v>
      </c>
    </row>
    <row r="287" spans="1:36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f t="shared" si="24"/>
        <v>2065.6999999999998</v>
      </c>
      <c r="R287" s="3">
        <f t="shared" si="25"/>
        <v>158.89999999999998</v>
      </c>
      <c r="S287">
        <v>184.6</v>
      </c>
      <c r="T287">
        <v>157.5</v>
      </c>
      <c r="U287">
        <v>152.4</v>
      </c>
      <c r="V287">
        <v>156.80000000000001</v>
      </c>
      <c r="W287">
        <f t="shared" si="26"/>
        <v>466.7</v>
      </c>
      <c r="X287" s="3">
        <f t="shared" si="27"/>
        <v>155.56666666666666</v>
      </c>
      <c r="Y287">
        <v>157.69999999999999</v>
      </c>
      <c r="Z287">
        <v>150.9</v>
      </c>
      <c r="AA287">
        <v>153.9</v>
      </c>
      <c r="AB287">
        <f t="shared" si="28"/>
        <v>462.5</v>
      </c>
      <c r="AC287" s="3">
        <f t="shared" si="29"/>
        <v>154.16666666666666</v>
      </c>
      <c r="AD287">
        <v>162.5</v>
      </c>
      <c r="AE287">
        <v>147.5</v>
      </c>
      <c r="AF287">
        <v>155.1</v>
      </c>
      <c r="AG287">
        <v>163.5</v>
      </c>
      <c r="AH287">
        <v>156.19999999999999</v>
      </c>
      <c r="AI287">
        <v>155.9</v>
      </c>
      <c r="AJ287">
        <v>158.5</v>
      </c>
    </row>
    <row r="288" spans="1:36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f t="shared" si="24"/>
        <v>2097</v>
      </c>
      <c r="R288" s="3">
        <f t="shared" si="25"/>
        <v>161.30769230769232</v>
      </c>
      <c r="S288">
        <v>191.8</v>
      </c>
      <c r="T288">
        <v>152.5</v>
      </c>
      <c r="U288">
        <v>137.30000000000001</v>
      </c>
      <c r="V288">
        <v>150.19999999999999</v>
      </c>
      <c r="W288">
        <f t="shared" si="26"/>
        <v>440</v>
      </c>
      <c r="X288" s="3">
        <f t="shared" si="27"/>
        <v>146.66666666666666</v>
      </c>
      <c r="Y288">
        <v>157.69999999999999</v>
      </c>
      <c r="Z288">
        <v>142.9</v>
      </c>
      <c r="AA288">
        <v>145.69999999999999</v>
      </c>
      <c r="AB288">
        <f t="shared" si="28"/>
        <v>446.3</v>
      </c>
      <c r="AC288" s="3">
        <f t="shared" si="29"/>
        <v>148.76666666666668</v>
      </c>
      <c r="AD288">
        <v>154.1</v>
      </c>
      <c r="AE288">
        <v>136.9</v>
      </c>
      <c r="AF288">
        <v>145.4</v>
      </c>
      <c r="AG288">
        <v>156.1</v>
      </c>
      <c r="AH288">
        <v>157.69999999999999</v>
      </c>
      <c r="AI288">
        <v>147.6</v>
      </c>
      <c r="AJ288">
        <v>156</v>
      </c>
    </row>
    <row r="289" spans="1:36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f t="shared" si="24"/>
        <v>2076.5</v>
      </c>
      <c r="R289" s="3">
        <f t="shared" si="25"/>
        <v>159.73076923076923</v>
      </c>
      <c r="S289">
        <v>186.5</v>
      </c>
      <c r="T289">
        <v>155.5</v>
      </c>
      <c r="U289">
        <v>146.1</v>
      </c>
      <c r="V289">
        <v>154.19999999999999</v>
      </c>
      <c r="W289">
        <f t="shared" si="26"/>
        <v>455.8</v>
      </c>
      <c r="X289" s="3">
        <f t="shared" si="27"/>
        <v>151.93333333333334</v>
      </c>
      <c r="Y289">
        <v>157.69999999999999</v>
      </c>
      <c r="Z289">
        <v>147.9</v>
      </c>
      <c r="AA289">
        <v>150</v>
      </c>
      <c r="AB289">
        <f t="shared" si="28"/>
        <v>455.6</v>
      </c>
      <c r="AC289" s="3">
        <f t="shared" si="29"/>
        <v>151.86666666666667</v>
      </c>
      <c r="AD289">
        <v>159.30000000000001</v>
      </c>
      <c r="AE289">
        <v>141.9</v>
      </c>
      <c r="AF289">
        <v>149.6</v>
      </c>
      <c r="AG289">
        <v>159.19999999999999</v>
      </c>
      <c r="AH289">
        <v>156.80000000000001</v>
      </c>
      <c r="AI289">
        <v>151.9</v>
      </c>
      <c r="AJ289">
        <v>157.30000000000001</v>
      </c>
    </row>
    <row r="290" spans="1:36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f t="shared" si="24"/>
        <v>2025.3</v>
      </c>
      <c r="R290" s="3">
        <f t="shared" si="25"/>
        <v>155.7923076923077</v>
      </c>
      <c r="S290">
        <v>186.5</v>
      </c>
      <c r="T290">
        <v>159.1</v>
      </c>
      <c r="U290">
        <v>153.9</v>
      </c>
      <c r="V290">
        <v>158.4</v>
      </c>
      <c r="W290">
        <f t="shared" si="26"/>
        <v>471.4</v>
      </c>
      <c r="X290" s="3">
        <f t="shared" si="27"/>
        <v>157.13333333333333</v>
      </c>
      <c r="Y290">
        <v>159.80000000000001</v>
      </c>
      <c r="Z290">
        <v>154.4</v>
      </c>
      <c r="AA290">
        <v>154.80000000000001</v>
      </c>
      <c r="AB290">
        <f t="shared" si="28"/>
        <v>469.00000000000006</v>
      </c>
      <c r="AC290" s="3">
        <f t="shared" si="29"/>
        <v>156.33333333333334</v>
      </c>
      <c r="AD290">
        <v>164.3</v>
      </c>
      <c r="AE290">
        <v>150.19999999999999</v>
      </c>
      <c r="AF290">
        <v>157</v>
      </c>
      <c r="AG290">
        <v>163.6</v>
      </c>
      <c r="AH290">
        <v>155.19999999999999</v>
      </c>
      <c r="AI290">
        <v>157.19999999999999</v>
      </c>
      <c r="AJ290">
        <v>156.69999999999999</v>
      </c>
    </row>
    <row r="291" spans="1:36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f t="shared" si="24"/>
        <v>2066</v>
      </c>
      <c r="R291" s="3">
        <f t="shared" si="25"/>
        <v>158.92307692307693</v>
      </c>
      <c r="S291">
        <v>193.3</v>
      </c>
      <c r="T291">
        <v>154.19999999999999</v>
      </c>
      <c r="U291">
        <v>138.19999999999999</v>
      </c>
      <c r="V291">
        <v>151.80000000000001</v>
      </c>
      <c r="W291">
        <f t="shared" si="26"/>
        <v>444.2</v>
      </c>
      <c r="X291" s="3">
        <f t="shared" si="27"/>
        <v>148.06666666666666</v>
      </c>
      <c r="Y291">
        <v>159.80000000000001</v>
      </c>
      <c r="Z291">
        <v>149.1</v>
      </c>
      <c r="AA291">
        <v>146.5</v>
      </c>
      <c r="AB291">
        <f t="shared" si="28"/>
        <v>455.4</v>
      </c>
      <c r="AC291" s="3">
        <f t="shared" si="29"/>
        <v>151.79999999999998</v>
      </c>
      <c r="AD291">
        <v>156.30000000000001</v>
      </c>
      <c r="AE291">
        <v>140.5</v>
      </c>
      <c r="AF291">
        <v>147.30000000000001</v>
      </c>
      <c r="AG291">
        <v>156.6</v>
      </c>
      <c r="AH291">
        <v>156.69999999999999</v>
      </c>
      <c r="AI291">
        <v>149.30000000000001</v>
      </c>
      <c r="AJ291">
        <v>156.5</v>
      </c>
    </row>
    <row r="292" spans="1:36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f t="shared" si="24"/>
        <v>2039.3000000000002</v>
      </c>
      <c r="R292" s="3">
        <f t="shared" si="25"/>
        <v>156.8692307692308</v>
      </c>
      <c r="S292">
        <v>188.3</v>
      </c>
      <c r="T292">
        <v>157.19999999999999</v>
      </c>
      <c r="U292">
        <v>147.4</v>
      </c>
      <c r="V292">
        <v>155.80000000000001</v>
      </c>
      <c r="W292">
        <f t="shared" si="26"/>
        <v>460.40000000000003</v>
      </c>
      <c r="X292" s="3">
        <f t="shared" si="27"/>
        <v>153.46666666666667</v>
      </c>
      <c r="Y292">
        <v>159.80000000000001</v>
      </c>
      <c r="Z292">
        <v>152.4</v>
      </c>
      <c r="AA292">
        <v>150.9</v>
      </c>
      <c r="AB292">
        <f t="shared" si="28"/>
        <v>463.1</v>
      </c>
      <c r="AC292" s="3">
        <f t="shared" si="29"/>
        <v>154.36666666666667</v>
      </c>
      <c r="AD292">
        <v>161.30000000000001</v>
      </c>
      <c r="AE292">
        <v>145.1</v>
      </c>
      <c r="AF292">
        <v>151.5</v>
      </c>
      <c r="AG292">
        <v>159.5</v>
      </c>
      <c r="AH292">
        <v>155.80000000000001</v>
      </c>
      <c r="AI292">
        <v>153.4</v>
      </c>
      <c r="AJ292">
        <v>156.6</v>
      </c>
    </row>
    <row r="293" spans="1:36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f t="shared" si="24"/>
        <v>2025.7</v>
      </c>
      <c r="R293" s="3">
        <f t="shared" si="25"/>
        <v>155.82307692307694</v>
      </c>
      <c r="S293">
        <v>186.1</v>
      </c>
      <c r="T293">
        <v>159.6</v>
      </c>
      <c r="U293">
        <v>154.4</v>
      </c>
      <c r="V293">
        <v>158.9</v>
      </c>
      <c r="W293">
        <f t="shared" si="26"/>
        <v>472.9</v>
      </c>
      <c r="X293" s="3">
        <f t="shared" si="27"/>
        <v>157.63333333333333</v>
      </c>
      <c r="Y293">
        <v>159.9</v>
      </c>
      <c r="Z293">
        <v>156</v>
      </c>
      <c r="AA293">
        <v>154.80000000000001</v>
      </c>
      <c r="AB293">
        <f t="shared" si="28"/>
        <v>470.7</v>
      </c>
      <c r="AC293" s="3">
        <f t="shared" si="29"/>
        <v>156.9</v>
      </c>
      <c r="AD293">
        <v>164.6</v>
      </c>
      <c r="AE293">
        <v>151.30000000000001</v>
      </c>
      <c r="AF293">
        <v>157.80000000000001</v>
      </c>
      <c r="AG293">
        <v>163.80000000000001</v>
      </c>
      <c r="AH293">
        <v>153.1</v>
      </c>
      <c r="AI293">
        <v>157.30000000000001</v>
      </c>
      <c r="AJ293">
        <v>156.69999999999999</v>
      </c>
    </row>
    <row r="294" spans="1:36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f t="shared" si="24"/>
        <v>2064.4999999999995</v>
      </c>
      <c r="R294" s="3">
        <f t="shared" si="25"/>
        <v>158.80769230769226</v>
      </c>
      <c r="S294">
        <v>193.5</v>
      </c>
      <c r="T294">
        <v>155.1</v>
      </c>
      <c r="U294">
        <v>138.69999999999999</v>
      </c>
      <c r="V294">
        <v>152.6</v>
      </c>
      <c r="W294">
        <f t="shared" si="26"/>
        <v>446.4</v>
      </c>
      <c r="X294" s="3">
        <f t="shared" si="27"/>
        <v>148.79999999999998</v>
      </c>
      <c r="Y294">
        <v>159.9</v>
      </c>
      <c r="Z294">
        <v>154.80000000000001</v>
      </c>
      <c r="AA294">
        <v>147.19999999999999</v>
      </c>
      <c r="AB294">
        <f t="shared" si="28"/>
        <v>461.90000000000003</v>
      </c>
      <c r="AC294" s="3">
        <f t="shared" si="29"/>
        <v>153.96666666666667</v>
      </c>
      <c r="AD294">
        <v>156.9</v>
      </c>
      <c r="AE294">
        <v>141.69999999999999</v>
      </c>
      <c r="AF294">
        <v>148.6</v>
      </c>
      <c r="AG294">
        <v>157.6</v>
      </c>
      <c r="AH294">
        <v>154.9</v>
      </c>
      <c r="AI294">
        <v>150</v>
      </c>
      <c r="AJ294">
        <v>156.9</v>
      </c>
    </row>
    <row r="295" spans="1:36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f t="shared" si="24"/>
        <v>2039.3999999999999</v>
      </c>
      <c r="R295" s="3">
        <f t="shared" si="25"/>
        <v>156.87692307692308</v>
      </c>
      <c r="S295">
        <v>188.1</v>
      </c>
      <c r="T295">
        <v>157.80000000000001</v>
      </c>
      <c r="U295">
        <v>147.9</v>
      </c>
      <c r="V295">
        <v>156.4</v>
      </c>
      <c r="W295">
        <f t="shared" si="26"/>
        <v>462.1</v>
      </c>
      <c r="X295" s="3">
        <f t="shared" si="27"/>
        <v>154.03333333333333</v>
      </c>
      <c r="Y295">
        <v>159.9</v>
      </c>
      <c r="Z295">
        <v>155.5</v>
      </c>
      <c r="AA295">
        <v>151.19999999999999</v>
      </c>
      <c r="AB295">
        <f t="shared" si="28"/>
        <v>466.59999999999997</v>
      </c>
      <c r="AC295" s="3">
        <f t="shared" si="29"/>
        <v>155.53333333333333</v>
      </c>
      <c r="AD295">
        <v>161.69999999999999</v>
      </c>
      <c r="AE295">
        <v>146.19999999999999</v>
      </c>
      <c r="AF295">
        <v>152.6</v>
      </c>
      <c r="AG295">
        <v>160.19999999999999</v>
      </c>
      <c r="AH295">
        <v>153.80000000000001</v>
      </c>
      <c r="AI295">
        <v>153.80000000000001</v>
      </c>
      <c r="AJ295">
        <v>156.80000000000001</v>
      </c>
    </row>
    <row r="296" spans="1:36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f t="shared" si="24"/>
        <v>2049.5</v>
      </c>
      <c r="R296" s="3">
        <f t="shared" si="25"/>
        <v>157.65384615384616</v>
      </c>
      <c r="S296">
        <v>186.8</v>
      </c>
      <c r="T296">
        <v>160.69999999999999</v>
      </c>
      <c r="U296">
        <v>155.1</v>
      </c>
      <c r="V296">
        <v>159.9</v>
      </c>
      <c r="W296">
        <f t="shared" si="26"/>
        <v>475.69999999999993</v>
      </c>
      <c r="X296" s="3">
        <f t="shared" si="27"/>
        <v>158.56666666666663</v>
      </c>
      <c r="Y296">
        <v>161.4</v>
      </c>
      <c r="Z296">
        <v>156</v>
      </c>
      <c r="AA296">
        <v>155.5</v>
      </c>
      <c r="AB296">
        <f t="shared" si="28"/>
        <v>472.9</v>
      </c>
      <c r="AC296" s="3">
        <f t="shared" si="29"/>
        <v>157.63333333333333</v>
      </c>
      <c r="AD296">
        <v>165.3</v>
      </c>
      <c r="AE296">
        <v>151.69999999999999</v>
      </c>
      <c r="AF296">
        <v>158.6</v>
      </c>
      <c r="AG296">
        <v>164.1</v>
      </c>
      <c r="AH296">
        <v>154.6</v>
      </c>
      <c r="AI296">
        <v>158</v>
      </c>
      <c r="AJ296">
        <v>157.6</v>
      </c>
    </row>
    <row r="297" spans="1:36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f t="shared" si="24"/>
        <v>2089.6</v>
      </c>
      <c r="R297" s="3">
        <f t="shared" si="25"/>
        <v>160.73846153846154</v>
      </c>
      <c r="S297">
        <v>194.4</v>
      </c>
      <c r="T297">
        <v>155.9</v>
      </c>
      <c r="U297">
        <v>139.30000000000001</v>
      </c>
      <c r="V297">
        <v>153.4</v>
      </c>
      <c r="W297">
        <f t="shared" si="26"/>
        <v>448.6</v>
      </c>
      <c r="X297" s="3">
        <f t="shared" si="27"/>
        <v>149.53333333333333</v>
      </c>
      <c r="Y297">
        <v>161.4</v>
      </c>
      <c r="Z297">
        <v>154.9</v>
      </c>
      <c r="AA297">
        <v>147.6</v>
      </c>
      <c r="AB297">
        <f t="shared" si="28"/>
        <v>463.9</v>
      </c>
      <c r="AC297" s="3">
        <f t="shared" si="29"/>
        <v>154.63333333333333</v>
      </c>
      <c r="AD297">
        <v>157.5</v>
      </c>
      <c r="AE297">
        <v>142.1</v>
      </c>
      <c r="AF297">
        <v>149.1</v>
      </c>
      <c r="AG297">
        <v>157.6</v>
      </c>
      <c r="AH297">
        <v>156.6</v>
      </c>
      <c r="AI297">
        <v>150.5</v>
      </c>
      <c r="AJ297">
        <v>158</v>
      </c>
    </row>
    <row r="298" spans="1:36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f t="shared" si="24"/>
        <v>2064.1</v>
      </c>
      <c r="R298" s="3">
        <f t="shared" si="25"/>
        <v>158.77692307692308</v>
      </c>
      <c r="S298">
        <v>188.8</v>
      </c>
      <c r="T298">
        <v>158.80000000000001</v>
      </c>
      <c r="U298">
        <v>148.5</v>
      </c>
      <c r="V298">
        <v>157.30000000000001</v>
      </c>
      <c r="W298">
        <f t="shared" si="26"/>
        <v>464.6</v>
      </c>
      <c r="X298" s="3">
        <f t="shared" si="27"/>
        <v>154.86666666666667</v>
      </c>
      <c r="Y298">
        <v>161.4</v>
      </c>
      <c r="Z298">
        <v>155.6</v>
      </c>
      <c r="AA298">
        <v>151.80000000000001</v>
      </c>
      <c r="AB298">
        <f t="shared" si="28"/>
        <v>468.8</v>
      </c>
      <c r="AC298" s="3">
        <f t="shared" si="29"/>
        <v>156.26666666666668</v>
      </c>
      <c r="AD298">
        <v>162.30000000000001</v>
      </c>
      <c r="AE298">
        <v>146.6</v>
      </c>
      <c r="AF298">
        <v>153.19999999999999</v>
      </c>
      <c r="AG298">
        <v>160.30000000000001</v>
      </c>
      <c r="AH298">
        <v>155.4</v>
      </c>
      <c r="AI298">
        <v>154.4</v>
      </c>
      <c r="AJ298">
        <v>157.80000000000001</v>
      </c>
    </row>
    <row r="299" spans="1:36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f t="shared" si="24"/>
        <v>2095.2999999999997</v>
      </c>
      <c r="R299" s="3">
        <f t="shared" si="25"/>
        <v>161.17692307692306</v>
      </c>
      <c r="S299">
        <v>189.6</v>
      </c>
      <c r="T299">
        <v>165.3</v>
      </c>
      <c r="U299">
        <v>160.6</v>
      </c>
      <c r="V299">
        <v>164.5</v>
      </c>
      <c r="W299">
        <f t="shared" si="26"/>
        <v>490.4</v>
      </c>
      <c r="X299" s="3">
        <f t="shared" si="27"/>
        <v>163.46666666666667</v>
      </c>
      <c r="Y299">
        <v>161.6</v>
      </c>
      <c r="Z299">
        <v>161.69999999999999</v>
      </c>
      <c r="AA299">
        <v>158.80000000000001</v>
      </c>
      <c r="AB299">
        <f t="shared" si="28"/>
        <v>482.09999999999997</v>
      </c>
      <c r="AC299" s="3">
        <f t="shared" si="29"/>
        <v>160.69999999999999</v>
      </c>
      <c r="AD299">
        <v>169.1</v>
      </c>
      <c r="AE299">
        <v>153.19999999999999</v>
      </c>
      <c r="AF299">
        <v>160</v>
      </c>
      <c r="AG299">
        <v>167.6</v>
      </c>
      <c r="AH299">
        <v>159.30000000000001</v>
      </c>
      <c r="AI299">
        <v>161.1</v>
      </c>
      <c r="AJ299">
        <v>161.1</v>
      </c>
    </row>
    <row r="300" spans="1:36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f t="shared" si="24"/>
        <v>2124.7000000000003</v>
      </c>
      <c r="R300" s="3">
        <f t="shared" si="25"/>
        <v>163.43846153846155</v>
      </c>
      <c r="S300">
        <v>198.2</v>
      </c>
      <c r="T300">
        <v>156.5</v>
      </c>
      <c r="U300">
        <v>140.19999999999999</v>
      </c>
      <c r="V300">
        <v>154.1</v>
      </c>
      <c r="W300">
        <f t="shared" si="26"/>
        <v>450.79999999999995</v>
      </c>
      <c r="X300" s="3">
        <f t="shared" si="27"/>
        <v>150.26666666666665</v>
      </c>
      <c r="Y300">
        <v>161.6</v>
      </c>
      <c r="Z300">
        <v>155.5</v>
      </c>
      <c r="AA300">
        <v>150.1</v>
      </c>
      <c r="AB300">
        <f t="shared" si="28"/>
        <v>467.20000000000005</v>
      </c>
      <c r="AC300" s="3">
        <f t="shared" si="29"/>
        <v>155.73333333333335</v>
      </c>
      <c r="AD300">
        <v>160.4</v>
      </c>
      <c r="AE300">
        <v>145</v>
      </c>
      <c r="AF300">
        <v>152.6</v>
      </c>
      <c r="AG300">
        <v>156.6</v>
      </c>
      <c r="AH300">
        <v>157.5</v>
      </c>
      <c r="AI300">
        <v>152.30000000000001</v>
      </c>
      <c r="AJ300">
        <v>159.5</v>
      </c>
    </row>
    <row r="301" spans="1:36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f t="shared" si="24"/>
        <v>2105.7000000000003</v>
      </c>
      <c r="R301" s="3">
        <f t="shared" si="25"/>
        <v>161.9769230769231</v>
      </c>
      <c r="S301">
        <v>191.9</v>
      </c>
      <c r="T301">
        <v>161.80000000000001</v>
      </c>
      <c r="U301">
        <v>152.1</v>
      </c>
      <c r="V301">
        <v>160.4</v>
      </c>
      <c r="W301">
        <f t="shared" si="26"/>
        <v>474.29999999999995</v>
      </c>
      <c r="X301" s="3">
        <f t="shared" si="27"/>
        <v>158.1</v>
      </c>
      <c r="Y301">
        <v>161.6</v>
      </c>
      <c r="Z301">
        <v>159.4</v>
      </c>
      <c r="AA301">
        <v>154.69999999999999</v>
      </c>
      <c r="AB301">
        <f t="shared" si="28"/>
        <v>475.7</v>
      </c>
      <c r="AC301" s="3">
        <f t="shared" si="29"/>
        <v>158.56666666666666</v>
      </c>
      <c r="AD301">
        <v>165.8</v>
      </c>
      <c r="AE301">
        <v>148.9</v>
      </c>
      <c r="AF301">
        <v>155.80000000000001</v>
      </c>
      <c r="AG301">
        <v>161.19999999999999</v>
      </c>
      <c r="AH301">
        <v>158.6</v>
      </c>
      <c r="AI301">
        <v>156.80000000000001</v>
      </c>
      <c r="AJ301">
        <v>160.4</v>
      </c>
    </row>
    <row r="302" spans="1:36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f t="shared" si="24"/>
        <v>2122.6</v>
      </c>
      <c r="R302" s="3">
        <f t="shared" si="25"/>
        <v>163.27692307692308</v>
      </c>
      <c r="S302">
        <v>189.1</v>
      </c>
      <c r="T302">
        <v>165.3</v>
      </c>
      <c r="U302">
        <v>159.9</v>
      </c>
      <c r="V302">
        <v>164.6</v>
      </c>
      <c r="W302">
        <f t="shared" si="26"/>
        <v>489.80000000000007</v>
      </c>
      <c r="X302" s="3">
        <f t="shared" si="27"/>
        <v>163.26666666666668</v>
      </c>
      <c r="Y302">
        <v>160.5</v>
      </c>
      <c r="Z302">
        <v>162.1</v>
      </c>
      <c r="AA302">
        <v>159.19999999999999</v>
      </c>
      <c r="AB302">
        <f t="shared" si="28"/>
        <v>481.8</v>
      </c>
      <c r="AC302" s="3">
        <f t="shared" si="29"/>
        <v>160.6</v>
      </c>
      <c r="AD302">
        <v>169.7</v>
      </c>
      <c r="AE302">
        <v>154.19999999999999</v>
      </c>
      <c r="AF302">
        <v>160.4</v>
      </c>
      <c r="AG302">
        <v>166.8</v>
      </c>
      <c r="AH302">
        <v>159.4</v>
      </c>
      <c r="AI302">
        <v>161.5</v>
      </c>
      <c r="AJ302">
        <v>162.1</v>
      </c>
    </row>
    <row r="303" spans="1:36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f t="shared" si="24"/>
        <v>2154.1999999999998</v>
      </c>
      <c r="R303" s="3">
        <f t="shared" si="25"/>
        <v>165.7076923076923</v>
      </c>
      <c r="S303">
        <v>195.6</v>
      </c>
      <c r="T303">
        <v>157.30000000000001</v>
      </c>
      <c r="U303">
        <v>140.5</v>
      </c>
      <c r="V303">
        <v>154.80000000000001</v>
      </c>
      <c r="W303">
        <f t="shared" si="26"/>
        <v>452.6</v>
      </c>
      <c r="X303" s="3">
        <f t="shared" si="27"/>
        <v>150.86666666666667</v>
      </c>
      <c r="Y303">
        <v>160.5</v>
      </c>
      <c r="Z303">
        <v>156.1</v>
      </c>
      <c r="AA303">
        <v>149.80000000000001</v>
      </c>
      <c r="AB303">
        <f t="shared" si="28"/>
        <v>466.40000000000003</v>
      </c>
      <c r="AC303" s="3">
        <f t="shared" si="29"/>
        <v>155.46666666666667</v>
      </c>
      <c r="AD303">
        <v>160.80000000000001</v>
      </c>
      <c r="AE303">
        <v>147.5</v>
      </c>
      <c r="AF303">
        <v>150.69999999999999</v>
      </c>
      <c r="AG303">
        <v>158.1</v>
      </c>
      <c r="AH303">
        <v>158</v>
      </c>
      <c r="AI303">
        <v>153.4</v>
      </c>
      <c r="AJ303">
        <v>160.4</v>
      </c>
    </row>
    <row r="304" spans="1:36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f t="shared" si="24"/>
        <v>2133.9</v>
      </c>
      <c r="R304" s="3">
        <f t="shared" si="25"/>
        <v>164.14615384615385</v>
      </c>
      <c r="S304">
        <v>190.8</v>
      </c>
      <c r="T304">
        <v>162.19999999999999</v>
      </c>
      <c r="U304">
        <v>151.80000000000001</v>
      </c>
      <c r="V304">
        <v>160.69999999999999</v>
      </c>
      <c r="W304">
        <f t="shared" si="26"/>
        <v>474.7</v>
      </c>
      <c r="X304" s="3">
        <f t="shared" si="27"/>
        <v>158.23333333333332</v>
      </c>
      <c r="Y304">
        <v>160.5</v>
      </c>
      <c r="Z304">
        <v>159.80000000000001</v>
      </c>
      <c r="AA304">
        <v>154.80000000000001</v>
      </c>
      <c r="AB304">
        <f t="shared" si="28"/>
        <v>475.1</v>
      </c>
      <c r="AC304" s="3">
        <f t="shared" si="29"/>
        <v>158.36666666666667</v>
      </c>
      <c r="AD304">
        <v>166.3</v>
      </c>
      <c r="AE304">
        <v>150.69999999999999</v>
      </c>
      <c r="AF304">
        <v>154.9</v>
      </c>
      <c r="AG304">
        <v>161.69999999999999</v>
      </c>
      <c r="AH304">
        <v>158.80000000000001</v>
      </c>
      <c r="AI304">
        <v>157.6</v>
      </c>
      <c r="AJ304">
        <v>161.30000000000001</v>
      </c>
    </row>
    <row r="305" spans="1:36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f t="shared" si="24"/>
        <v>2132.4</v>
      </c>
      <c r="R305" s="3">
        <f t="shared" si="25"/>
        <v>164.03076923076924</v>
      </c>
      <c r="S305">
        <v>189.7</v>
      </c>
      <c r="T305">
        <v>166</v>
      </c>
      <c r="U305">
        <v>161.1</v>
      </c>
      <c r="V305">
        <v>165.3</v>
      </c>
      <c r="W305">
        <f t="shared" si="26"/>
        <v>492.40000000000003</v>
      </c>
      <c r="X305" s="3">
        <f t="shared" si="27"/>
        <v>164.13333333333335</v>
      </c>
      <c r="Y305">
        <v>161.5</v>
      </c>
      <c r="Z305">
        <v>162.5</v>
      </c>
      <c r="AA305">
        <v>160.30000000000001</v>
      </c>
      <c r="AB305">
        <f t="shared" si="28"/>
        <v>484.3</v>
      </c>
      <c r="AC305" s="3">
        <f t="shared" si="29"/>
        <v>161.43333333333334</v>
      </c>
      <c r="AD305">
        <v>170.4</v>
      </c>
      <c r="AE305">
        <v>157.1</v>
      </c>
      <c r="AF305">
        <v>160.69999999999999</v>
      </c>
      <c r="AG305">
        <v>167.2</v>
      </c>
      <c r="AH305">
        <v>160.4</v>
      </c>
      <c r="AI305">
        <v>162.80000000000001</v>
      </c>
      <c r="AJ305">
        <v>163.19999999999999</v>
      </c>
    </row>
    <row r="306" spans="1:36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f t="shared" si="24"/>
        <v>2171.8000000000002</v>
      </c>
      <c r="R306" s="3">
        <f t="shared" si="25"/>
        <v>167.06153846153848</v>
      </c>
      <c r="S306">
        <v>195.5</v>
      </c>
      <c r="T306">
        <v>157.9</v>
      </c>
      <c r="U306">
        <v>141.9</v>
      </c>
      <c r="V306">
        <v>155.5</v>
      </c>
      <c r="W306">
        <f t="shared" si="26"/>
        <v>455.3</v>
      </c>
      <c r="X306" s="3">
        <f t="shared" si="27"/>
        <v>151.76666666666668</v>
      </c>
      <c r="Y306">
        <v>161.5</v>
      </c>
      <c r="Z306">
        <v>157.69999999999999</v>
      </c>
      <c r="AA306">
        <v>150.69999999999999</v>
      </c>
      <c r="AB306">
        <f t="shared" si="28"/>
        <v>469.9</v>
      </c>
      <c r="AC306" s="3">
        <f t="shared" si="29"/>
        <v>156.63333333333333</v>
      </c>
      <c r="AD306">
        <v>161.5</v>
      </c>
      <c r="AE306">
        <v>149.5</v>
      </c>
      <c r="AF306">
        <v>151.19999999999999</v>
      </c>
      <c r="AG306">
        <v>160.30000000000001</v>
      </c>
      <c r="AH306">
        <v>159.6</v>
      </c>
      <c r="AI306">
        <v>155</v>
      </c>
      <c r="AJ306">
        <v>161.80000000000001</v>
      </c>
    </row>
    <row r="307" spans="1:36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f t="shared" si="24"/>
        <v>2147</v>
      </c>
      <c r="R307" s="3">
        <f t="shared" si="25"/>
        <v>165.15384615384616</v>
      </c>
      <c r="S307">
        <v>191.2</v>
      </c>
      <c r="T307">
        <v>162.80000000000001</v>
      </c>
      <c r="U307">
        <v>153.1</v>
      </c>
      <c r="V307">
        <v>161.4</v>
      </c>
      <c r="W307">
        <f t="shared" si="26"/>
        <v>477.29999999999995</v>
      </c>
      <c r="X307" s="3">
        <f t="shared" si="27"/>
        <v>159.1</v>
      </c>
      <c r="Y307">
        <v>161.5</v>
      </c>
      <c r="Z307">
        <v>160.69999999999999</v>
      </c>
      <c r="AA307">
        <v>155.80000000000001</v>
      </c>
      <c r="AB307">
        <f t="shared" si="28"/>
        <v>478</v>
      </c>
      <c r="AC307" s="3">
        <f t="shared" si="29"/>
        <v>159.33333333333334</v>
      </c>
      <c r="AD307">
        <v>167</v>
      </c>
      <c r="AE307">
        <v>153.1</v>
      </c>
      <c r="AF307">
        <v>155.30000000000001</v>
      </c>
      <c r="AG307">
        <v>163.19999999999999</v>
      </c>
      <c r="AH307">
        <v>160.1</v>
      </c>
      <c r="AI307">
        <v>159</v>
      </c>
      <c r="AJ307">
        <v>162.5</v>
      </c>
    </row>
    <row r="308" spans="1:36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f t="shared" si="24"/>
        <v>2130.8000000000002</v>
      </c>
      <c r="R308" s="3">
        <f t="shared" si="25"/>
        <v>163.90769230769232</v>
      </c>
      <c r="S308">
        <v>190.2</v>
      </c>
      <c r="T308">
        <v>167</v>
      </c>
      <c r="U308">
        <v>162.6</v>
      </c>
      <c r="V308">
        <v>166.3</v>
      </c>
      <c r="W308">
        <f t="shared" si="26"/>
        <v>495.90000000000003</v>
      </c>
      <c r="X308" s="3">
        <f t="shared" si="27"/>
        <v>165.3</v>
      </c>
      <c r="Y308">
        <v>162.1</v>
      </c>
      <c r="Z308">
        <v>163.1</v>
      </c>
      <c r="AA308">
        <v>160.9</v>
      </c>
      <c r="AB308">
        <f t="shared" si="28"/>
        <v>486.1</v>
      </c>
      <c r="AC308" s="3">
        <f t="shared" si="29"/>
        <v>162.03333333333333</v>
      </c>
      <c r="AD308">
        <v>171.1</v>
      </c>
      <c r="AE308">
        <v>157.69999999999999</v>
      </c>
      <c r="AF308">
        <v>161.1</v>
      </c>
      <c r="AG308">
        <v>167.5</v>
      </c>
      <c r="AH308">
        <v>160.30000000000001</v>
      </c>
      <c r="AI308">
        <v>163.30000000000001</v>
      </c>
      <c r="AJ308">
        <v>163.6</v>
      </c>
    </row>
    <row r="309" spans="1:36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f t="shared" si="24"/>
        <v>2157.9</v>
      </c>
      <c r="R309" s="3">
        <f t="shared" si="25"/>
        <v>165.99230769230769</v>
      </c>
      <c r="S309">
        <v>196.5</v>
      </c>
      <c r="T309">
        <v>159.80000000000001</v>
      </c>
      <c r="U309">
        <v>143.6</v>
      </c>
      <c r="V309">
        <v>157.30000000000001</v>
      </c>
      <c r="W309">
        <f t="shared" si="26"/>
        <v>460.7</v>
      </c>
      <c r="X309" s="3">
        <f t="shared" si="27"/>
        <v>153.56666666666666</v>
      </c>
      <c r="Y309">
        <v>162.1</v>
      </c>
      <c r="Z309">
        <v>160.69999999999999</v>
      </c>
      <c r="AA309">
        <v>153.19999999999999</v>
      </c>
      <c r="AB309">
        <f t="shared" si="28"/>
        <v>475.99999999999994</v>
      </c>
      <c r="AC309" s="3">
        <f t="shared" si="29"/>
        <v>158.66666666666666</v>
      </c>
      <c r="AD309">
        <v>162.80000000000001</v>
      </c>
      <c r="AE309">
        <v>150.4</v>
      </c>
      <c r="AF309">
        <v>153.69999999999999</v>
      </c>
      <c r="AG309">
        <v>160.4</v>
      </c>
      <c r="AH309">
        <v>159.6</v>
      </c>
      <c r="AI309">
        <v>156</v>
      </c>
      <c r="AJ309">
        <v>162.30000000000001</v>
      </c>
    </row>
    <row r="310" spans="1:36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f t="shared" si="24"/>
        <v>2142</v>
      </c>
      <c r="R310" s="3">
        <f t="shared" si="25"/>
        <v>164.76923076923077</v>
      </c>
      <c r="S310">
        <v>192.1</v>
      </c>
      <c r="T310">
        <v>164.5</v>
      </c>
      <c r="U310">
        <v>155.30000000000001</v>
      </c>
      <c r="V310">
        <v>163.19999999999999</v>
      </c>
      <c r="W310">
        <f t="shared" si="26"/>
        <v>483</v>
      </c>
      <c r="X310" s="3">
        <f t="shared" si="27"/>
        <v>161</v>
      </c>
      <c r="Y310">
        <v>162.1</v>
      </c>
      <c r="Z310">
        <v>162.6</v>
      </c>
      <c r="AA310">
        <v>157.5</v>
      </c>
      <c r="AB310">
        <f t="shared" si="28"/>
        <v>482.2</v>
      </c>
      <c r="AC310" s="3">
        <f t="shared" si="29"/>
        <v>160.73333333333332</v>
      </c>
      <c r="AD310">
        <v>168.4</v>
      </c>
      <c r="AE310">
        <v>154</v>
      </c>
      <c r="AF310">
        <v>157.6</v>
      </c>
      <c r="AG310">
        <v>163.80000000000001</v>
      </c>
      <c r="AH310">
        <v>160</v>
      </c>
      <c r="AI310">
        <v>160</v>
      </c>
      <c r="AJ310">
        <v>163.19999999999999</v>
      </c>
    </row>
    <row r="311" spans="1:36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f t="shared" si="24"/>
        <v>2133.6</v>
      </c>
      <c r="R311" s="3">
        <f t="shared" si="25"/>
        <v>164.12307692307692</v>
      </c>
      <c r="S311">
        <v>190.5</v>
      </c>
      <c r="T311">
        <v>167.7</v>
      </c>
      <c r="U311">
        <v>163.6</v>
      </c>
      <c r="V311">
        <v>167.1</v>
      </c>
      <c r="W311">
        <f t="shared" si="26"/>
        <v>498.4</v>
      </c>
      <c r="X311" s="3">
        <f t="shared" si="27"/>
        <v>166.13333333333333</v>
      </c>
      <c r="Y311">
        <v>162.1</v>
      </c>
      <c r="Z311">
        <v>163.69999999999999</v>
      </c>
      <c r="AA311">
        <v>161.30000000000001</v>
      </c>
      <c r="AB311">
        <f t="shared" si="28"/>
        <v>487.09999999999997</v>
      </c>
      <c r="AC311" s="3">
        <f t="shared" si="29"/>
        <v>162.36666666666665</v>
      </c>
      <c r="AD311">
        <v>171.9</v>
      </c>
      <c r="AE311">
        <v>157.80000000000001</v>
      </c>
      <c r="AF311">
        <v>162.69999999999999</v>
      </c>
      <c r="AG311">
        <v>168.5</v>
      </c>
      <c r="AH311">
        <v>160.19999999999999</v>
      </c>
      <c r="AI311">
        <v>163.80000000000001</v>
      </c>
      <c r="AJ311">
        <v>164</v>
      </c>
    </row>
    <row r="312" spans="1:36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f t="shared" si="24"/>
        <v>2157.9</v>
      </c>
      <c r="R312" s="3">
        <f t="shared" si="25"/>
        <v>165.99230769230769</v>
      </c>
      <c r="S312">
        <v>196.5</v>
      </c>
      <c r="T312">
        <v>159.80000000000001</v>
      </c>
      <c r="U312">
        <v>143.6</v>
      </c>
      <c r="V312">
        <v>157.4</v>
      </c>
      <c r="W312">
        <f t="shared" si="26"/>
        <v>460.79999999999995</v>
      </c>
      <c r="X312" s="3">
        <f t="shared" si="27"/>
        <v>153.6</v>
      </c>
      <c r="Y312">
        <v>162.1</v>
      </c>
      <c r="Z312">
        <v>160.80000000000001</v>
      </c>
      <c r="AA312">
        <v>153.30000000000001</v>
      </c>
      <c r="AB312">
        <f t="shared" si="28"/>
        <v>476.2</v>
      </c>
      <c r="AC312" s="3">
        <f t="shared" si="29"/>
        <v>158.73333333333332</v>
      </c>
      <c r="AD312">
        <v>162.80000000000001</v>
      </c>
      <c r="AE312">
        <v>150.5</v>
      </c>
      <c r="AF312">
        <v>153.9</v>
      </c>
      <c r="AG312">
        <v>160.30000000000001</v>
      </c>
      <c r="AH312">
        <v>159.6</v>
      </c>
      <c r="AI312">
        <v>156</v>
      </c>
      <c r="AJ312">
        <v>162.30000000000001</v>
      </c>
    </row>
    <row r="313" spans="1:36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f t="shared" si="24"/>
        <v>2142</v>
      </c>
      <c r="R313" s="3">
        <f t="shared" si="25"/>
        <v>164.76923076923077</v>
      </c>
      <c r="S313">
        <v>192.1</v>
      </c>
      <c r="T313">
        <v>164.6</v>
      </c>
      <c r="U313">
        <v>155.30000000000001</v>
      </c>
      <c r="V313">
        <v>163.30000000000001</v>
      </c>
      <c r="W313">
        <f t="shared" si="26"/>
        <v>483.2</v>
      </c>
      <c r="X313" s="3">
        <f t="shared" si="27"/>
        <v>161.06666666666666</v>
      </c>
      <c r="Y313">
        <v>162.1</v>
      </c>
      <c r="Z313">
        <v>162.6</v>
      </c>
      <c r="AA313">
        <v>157.5</v>
      </c>
      <c r="AB313">
        <f t="shared" si="28"/>
        <v>482.2</v>
      </c>
      <c r="AC313" s="3">
        <f t="shared" si="29"/>
        <v>160.73333333333332</v>
      </c>
      <c r="AD313">
        <v>168.4</v>
      </c>
      <c r="AE313">
        <v>154</v>
      </c>
      <c r="AF313">
        <v>157.69999999999999</v>
      </c>
      <c r="AG313">
        <v>163.69999999999999</v>
      </c>
      <c r="AH313">
        <v>160</v>
      </c>
      <c r="AI313">
        <v>160</v>
      </c>
      <c r="AJ313">
        <v>163.19999999999999</v>
      </c>
    </row>
    <row r="314" spans="1:36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f t="shared" si="24"/>
        <v>2164.1999999999998</v>
      </c>
      <c r="R314" s="3">
        <f t="shared" si="25"/>
        <v>166.47692307692307</v>
      </c>
      <c r="S314">
        <v>191.2</v>
      </c>
      <c r="T314">
        <v>168.9</v>
      </c>
      <c r="U314">
        <v>164.8</v>
      </c>
      <c r="V314">
        <v>168.3</v>
      </c>
      <c r="W314">
        <f t="shared" si="26"/>
        <v>502.00000000000006</v>
      </c>
      <c r="X314" s="3">
        <f t="shared" si="27"/>
        <v>167.33333333333334</v>
      </c>
      <c r="Y314">
        <v>163.6</v>
      </c>
      <c r="Z314">
        <v>165.5</v>
      </c>
      <c r="AA314">
        <v>162</v>
      </c>
      <c r="AB314">
        <f t="shared" si="28"/>
        <v>491.1</v>
      </c>
      <c r="AC314" s="3">
        <f t="shared" si="29"/>
        <v>163.70000000000002</v>
      </c>
      <c r="AD314">
        <v>172.5</v>
      </c>
      <c r="AE314">
        <v>159.5</v>
      </c>
      <c r="AF314">
        <v>163.19999999999999</v>
      </c>
      <c r="AG314">
        <v>169</v>
      </c>
      <c r="AH314">
        <v>161.1</v>
      </c>
      <c r="AI314">
        <v>164.7</v>
      </c>
      <c r="AJ314">
        <v>166.3</v>
      </c>
    </row>
    <row r="315" spans="1:36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f t="shared" si="24"/>
        <v>2198.4000000000005</v>
      </c>
      <c r="R315" s="3">
        <f t="shared" si="25"/>
        <v>169.10769230769236</v>
      </c>
      <c r="S315">
        <v>197</v>
      </c>
      <c r="T315">
        <v>160.80000000000001</v>
      </c>
      <c r="U315">
        <v>144.4</v>
      </c>
      <c r="V315">
        <v>158.30000000000001</v>
      </c>
      <c r="W315">
        <f t="shared" si="26"/>
        <v>463.50000000000006</v>
      </c>
      <c r="X315" s="3">
        <f t="shared" si="27"/>
        <v>154.50000000000003</v>
      </c>
      <c r="Y315">
        <v>163.6</v>
      </c>
      <c r="Z315">
        <v>162.19999999999999</v>
      </c>
      <c r="AA315">
        <v>154.30000000000001</v>
      </c>
      <c r="AB315">
        <f t="shared" si="28"/>
        <v>480.09999999999997</v>
      </c>
      <c r="AC315" s="3">
        <f t="shared" si="29"/>
        <v>160.03333333333333</v>
      </c>
      <c r="AD315">
        <v>163.5</v>
      </c>
      <c r="AE315">
        <v>152.19999999999999</v>
      </c>
      <c r="AF315">
        <v>155.1</v>
      </c>
      <c r="AG315">
        <v>160.30000000000001</v>
      </c>
      <c r="AH315">
        <v>160.30000000000001</v>
      </c>
      <c r="AI315">
        <v>157</v>
      </c>
      <c r="AJ315">
        <v>164.6</v>
      </c>
    </row>
    <row r="316" spans="1:36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f t="shared" si="24"/>
        <v>2175.5</v>
      </c>
      <c r="R316" s="3">
        <f t="shared" si="25"/>
        <v>167.34615384615384</v>
      </c>
      <c r="S316">
        <v>192.7</v>
      </c>
      <c r="T316">
        <v>165.7</v>
      </c>
      <c r="U316">
        <v>156.30000000000001</v>
      </c>
      <c r="V316">
        <v>164.3</v>
      </c>
      <c r="W316">
        <f t="shared" si="26"/>
        <v>486.3</v>
      </c>
      <c r="X316" s="3">
        <f t="shared" si="27"/>
        <v>162.1</v>
      </c>
      <c r="Y316">
        <v>163.6</v>
      </c>
      <c r="Z316">
        <v>164.2</v>
      </c>
      <c r="AA316">
        <v>158.4</v>
      </c>
      <c r="AB316">
        <f t="shared" si="28"/>
        <v>486.19999999999993</v>
      </c>
      <c r="AC316" s="3">
        <f t="shared" si="29"/>
        <v>162.06666666666663</v>
      </c>
      <c r="AD316">
        <v>169.1</v>
      </c>
      <c r="AE316">
        <v>155.69999999999999</v>
      </c>
      <c r="AF316">
        <v>158.6</v>
      </c>
      <c r="AG316">
        <v>163.9</v>
      </c>
      <c r="AH316">
        <v>160.80000000000001</v>
      </c>
      <c r="AI316">
        <v>161</v>
      </c>
      <c r="AJ316">
        <v>165.5</v>
      </c>
    </row>
    <row r="317" spans="1:36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f t="shared" si="24"/>
        <v>2182</v>
      </c>
      <c r="R317" s="3">
        <f t="shared" si="25"/>
        <v>167.84615384615384</v>
      </c>
      <c r="S317">
        <v>191.4</v>
      </c>
      <c r="T317">
        <v>170.4</v>
      </c>
      <c r="U317">
        <v>166</v>
      </c>
      <c r="V317">
        <v>169.8</v>
      </c>
      <c r="W317">
        <f t="shared" si="26"/>
        <v>506.2</v>
      </c>
      <c r="X317" s="3">
        <f t="shared" si="27"/>
        <v>168.73333333333332</v>
      </c>
      <c r="Y317">
        <v>164.2</v>
      </c>
      <c r="Z317">
        <v>165.3</v>
      </c>
      <c r="AA317">
        <v>162.9</v>
      </c>
      <c r="AB317">
        <f t="shared" si="28"/>
        <v>492.4</v>
      </c>
      <c r="AC317" s="3">
        <f t="shared" si="29"/>
        <v>164.13333333333333</v>
      </c>
      <c r="AD317">
        <v>173.4</v>
      </c>
      <c r="AE317">
        <v>158.9</v>
      </c>
      <c r="AF317">
        <v>163.80000000000001</v>
      </c>
      <c r="AG317">
        <v>169.3</v>
      </c>
      <c r="AH317">
        <v>162.4</v>
      </c>
      <c r="AI317">
        <v>165.2</v>
      </c>
      <c r="AJ317">
        <v>167.6</v>
      </c>
    </row>
    <row r="318" spans="1:36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f t="shared" si="24"/>
        <v>2217.8999999999996</v>
      </c>
      <c r="R318" s="3">
        <f t="shared" si="25"/>
        <v>170.60769230769228</v>
      </c>
      <c r="S318">
        <v>197</v>
      </c>
      <c r="T318">
        <v>162.30000000000001</v>
      </c>
      <c r="U318">
        <v>145.30000000000001</v>
      </c>
      <c r="V318">
        <v>159.69999999999999</v>
      </c>
      <c r="W318">
        <f t="shared" si="26"/>
        <v>467.3</v>
      </c>
      <c r="X318" s="3">
        <f t="shared" si="27"/>
        <v>155.76666666666668</v>
      </c>
      <c r="Y318">
        <v>164.2</v>
      </c>
      <c r="Z318">
        <v>161.6</v>
      </c>
      <c r="AA318">
        <v>155.19999999999999</v>
      </c>
      <c r="AB318">
        <f t="shared" si="28"/>
        <v>480.99999999999994</v>
      </c>
      <c r="AC318" s="3">
        <f t="shared" si="29"/>
        <v>160.33333333333331</v>
      </c>
      <c r="AD318">
        <v>164.2</v>
      </c>
      <c r="AE318">
        <v>151.19999999999999</v>
      </c>
      <c r="AF318">
        <v>156.69999999999999</v>
      </c>
      <c r="AG318">
        <v>160.80000000000001</v>
      </c>
      <c r="AH318">
        <v>161.80000000000001</v>
      </c>
      <c r="AI318">
        <v>157.30000000000001</v>
      </c>
      <c r="AJ318">
        <v>165.6</v>
      </c>
    </row>
    <row r="319" spans="1:36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f t="shared" si="24"/>
        <v>2194.1</v>
      </c>
      <c r="R319" s="3">
        <f t="shared" si="25"/>
        <v>168.77692307692308</v>
      </c>
      <c r="S319">
        <v>192.9</v>
      </c>
      <c r="T319">
        <v>167.2</v>
      </c>
      <c r="U319">
        <v>157.4</v>
      </c>
      <c r="V319">
        <v>165.8</v>
      </c>
      <c r="W319">
        <f t="shared" si="26"/>
        <v>490.40000000000003</v>
      </c>
      <c r="X319" s="3">
        <f t="shared" si="27"/>
        <v>163.46666666666667</v>
      </c>
      <c r="Y319">
        <v>164.2</v>
      </c>
      <c r="Z319">
        <v>163.9</v>
      </c>
      <c r="AA319">
        <v>159.30000000000001</v>
      </c>
      <c r="AB319">
        <f t="shared" si="28"/>
        <v>487.40000000000003</v>
      </c>
      <c r="AC319" s="3">
        <f t="shared" si="29"/>
        <v>162.46666666666667</v>
      </c>
      <c r="AD319">
        <v>169.9</v>
      </c>
      <c r="AE319">
        <v>154.80000000000001</v>
      </c>
      <c r="AF319">
        <v>159.80000000000001</v>
      </c>
      <c r="AG319">
        <v>164.3</v>
      </c>
      <c r="AH319">
        <v>162.19999999999999</v>
      </c>
      <c r="AI319">
        <v>161.4</v>
      </c>
      <c r="AJ319">
        <v>166.7</v>
      </c>
    </row>
    <row r="320" spans="1:36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f t="shared" si="24"/>
        <v>2168.1999999999998</v>
      </c>
      <c r="R320" s="3">
        <f t="shared" si="25"/>
        <v>166.78461538461536</v>
      </c>
      <c r="S320">
        <v>190.8</v>
      </c>
      <c r="T320">
        <v>171.8</v>
      </c>
      <c r="U320">
        <v>167.3</v>
      </c>
      <c r="V320">
        <v>171.2</v>
      </c>
      <c r="W320">
        <f t="shared" si="26"/>
        <v>510.3</v>
      </c>
      <c r="X320" s="3">
        <f t="shared" si="27"/>
        <v>170.1</v>
      </c>
      <c r="Y320">
        <v>163.4</v>
      </c>
      <c r="Z320">
        <v>165.6</v>
      </c>
      <c r="AA320">
        <v>163.9</v>
      </c>
      <c r="AB320">
        <f t="shared" si="28"/>
        <v>492.9</v>
      </c>
      <c r="AC320" s="3">
        <f t="shared" si="29"/>
        <v>164.29999999999998</v>
      </c>
      <c r="AD320">
        <v>174</v>
      </c>
      <c r="AE320">
        <v>160.1</v>
      </c>
      <c r="AF320">
        <v>164.5</v>
      </c>
      <c r="AG320">
        <v>169.7</v>
      </c>
      <c r="AH320">
        <v>162.80000000000001</v>
      </c>
      <c r="AI320">
        <v>166</v>
      </c>
      <c r="AJ320">
        <v>167</v>
      </c>
    </row>
    <row r="321" spans="1:36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f t="shared" si="24"/>
        <v>2206.3000000000002</v>
      </c>
      <c r="R321" s="3">
        <f t="shared" si="25"/>
        <v>169.71538461538464</v>
      </c>
      <c r="S321">
        <v>196.8</v>
      </c>
      <c r="T321">
        <v>163.30000000000001</v>
      </c>
      <c r="U321">
        <v>146.69999999999999</v>
      </c>
      <c r="V321">
        <v>160.69999999999999</v>
      </c>
      <c r="W321">
        <f t="shared" si="26"/>
        <v>470.7</v>
      </c>
      <c r="X321" s="3">
        <f t="shared" si="27"/>
        <v>156.9</v>
      </c>
      <c r="Y321">
        <v>163.4</v>
      </c>
      <c r="Z321">
        <v>161.69999999999999</v>
      </c>
      <c r="AA321">
        <v>156</v>
      </c>
      <c r="AB321">
        <f t="shared" si="28"/>
        <v>481.1</v>
      </c>
      <c r="AC321" s="3">
        <f t="shared" si="29"/>
        <v>160.36666666666667</v>
      </c>
      <c r="AD321">
        <v>165.1</v>
      </c>
      <c r="AE321">
        <v>151.80000000000001</v>
      </c>
      <c r="AF321">
        <v>157.6</v>
      </c>
      <c r="AG321">
        <v>160.6</v>
      </c>
      <c r="AH321">
        <v>162.4</v>
      </c>
      <c r="AI321">
        <v>157.80000000000001</v>
      </c>
      <c r="AJ321">
        <v>165.2</v>
      </c>
    </row>
    <row r="322" spans="1:36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f t="shared" si="24"/>
        <v>2180.9</v>
      </c>
      <c r="R322" s="3">
        <f t="shared" si="25"/>
        <v>167.76153846153846</v>
      </c>
      <c r="S322">
        <v>192.4</v>
      </c>
      <c r="T322">
        <v>168.5</v>
      </c>
      <c r="U322">
        <v>158.69999999999999</v>
      </c>
      <c r="V322">
        <v>167</v>
      </c>
      <c r="W322">
        <f t="shared" si="26"/>
        <v>494.2</v>
      </c>
      <c r="X322" s="3">
        <f t="shared" si="27"/>
        <v>164.73333333333332</v>
      </c>
      <c r="Y322">
        <v>163.4</v>
      </c>
      <c r="Z322">
        <v>164.1</v>
      </c>
      <c r="AA322">
        <v>160.19999999999999</v>
      </c>
      <c r="AB322">
        <f t="shared" si="28"/>
        <v>487.7</v>
      </c>
      <c r="AC322" s="3">
        <f t="shared" si="29"/>
        <v>162.56666666666666</v>
      </c>
      <c r="AD322">
        <v>170.6</v>
      </c>
      <c r="AE322">
        <v>155.69999999999999</v>
      </c>
      <c r="AF322">
        <v>160.6</v>
      </c>
      <c r="AG322">
        <v>164.4</v>
      </c>
      <c r="AH322">
        <v>162.6</v>
      </c>
      <c r="AI322">
        <v>162</v>
      </c>
      <c r="AJ322">
        <v>166.2</v>
      </c>
    </row>
    <row r="323" spans="1:36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f>SUM(D323:P323)</f>
        <v>2153</v>
      </c>
      <c r="R323" s="3">
        <f t="shared" ref="R323:R373" si="30">AVERAGE(D323:P323)</f>
        <v>165.61538461538461</v>
      </c>
      <c r="S323">
        <v>190.7</v>
      </c>
      <c r="T323">
        <v>173.2</v>
      </c>
      <c r="U323">
        <v>169.3</v>
      </c>
      <c r="V323">
        <v>172.7</v>
      </c>
      <c r="W323">
        <f>SUM(T323:V323)</f>
        <v>515.20000000000005</v>
      </c>
      <c r="X323" s="3">
        <f t="shared" ref="X323:X373" si="31">AVERAGE(T323:V323)</f>
        <v>171.73333333333335</v>
      </c>
      <c r="Y323">
        <v>164.5</v>
      </c>
      <c r="Z323">
        <v>165.8</v>
      </c>
      <c r="AA323">
        <v>164.9</v>
      </c>
      <c r="AB323">
        <f>SUM(Y323:AA323)</f>
        <v>495.20000000000005</v>
      </c>
      <c r="AC323" s="3">
        <f>AVERAGE(Y323:AA323)</f>
        <v>165.06666666666669</v>
      </c>
      <c r="AD323">
        <v>174.7</v>
      </c>
      <c r="AE323">
        <v>160.80000000000001</v>
      </c>
      <c r="AF323">
        <v>164.9</v>
      </c>
      <c r="AG323">
        <v>169.9</v>
      </c>
      <c r="AH323">
        <v>163.19999999999999</v>
      </c>
      <c r="AI323">
        <v>166.6</v>
      </c>
      <c r="AJ323">
        <v>166.4</v>
      </c>
    </row>
    <row r="324" spans="1:36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f t="shared" ref="Q324:Q373" si="32">SUM(D324:P324)</f>
        <v>2186.6999999999998</v>
      </c>
      <c r="R324" s="3">
        <f t="shared" si="30"/>
        <v>168.2076923076923</v>
      </c>
      <c r="S324">
        <v>196.4</v>
      </c>
      <c r="T324">
        <v>164.7</v>
      </c>
      <c r="U324">
        <v>148.5</v>
      </c>
      <c r="V324">
        <v>162.19999999999999</v>
      </c>
      <c r="W324">
        <f t="shared" ref="W324:W373" si="33">SUM(T324:V324)</f>
        <v>475.4</v>
      </c>
      <c r="X324" s="3">
        <f t="shared" si="31"/>
        <v>158.46666666666667</v>
      </c>
      <c r="Y324">
        <v>164.5</v>
      </c>
      <c r="Z324">
        <v>161.6</v>
      </c>
      <c r="AA324">
        <v>156.80000000000001</v>
      </c>
      <c r="AB324">
        <f t="shared" ref="AB324:AB373" si="34">SUM(Y324:AA324)</f>
        <v>482.90000000000003</v>
      </c>
      <c r="AC324" s="3">
        <f t="shared" ref="AC324:AC373" si="35">AVERAGE(Y324:AA324)</f>
        <v>160.96666666666667</v>
      </c>
      <c r="AD324">
        <v>166.1</v>
      </c>
      <c r="AE324">
        <v>152.69999999999999</v>
      </c>
      <c r="AF324">
        <v>158.4</v>
      </c>
      <c r="AG324">
        <v>161</v>
      </c>
      <c r="AH324">
        <v>162.80000000000001</v>
      </c>
      <c r="AI324">
        <v>158.6</v>
      </c>
      <c r="AJ324">
        <v>165</v>
      </c>
    </row>
    <row r="325" spans="1:36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f t="shared" si="32"/>
        <v>2164.1999999999998</v>
      </c>
      <c r="R325" s="3">
        <f t="shared" si="30"/>
        <v>166.47692307692307</v>
      </c>
      <c r="S325">
        <v>192.2</v>
      </c>
      <c r="T325">
        <v>169.9</v>
      </c>
      <c r="U325">
        <v>160.69999999999999</v>
      </c>
      <c r="V325">
        <v>168.5</v>
      </c>
      <c r="W325">
        <f t="shared" si="33"/>
        <v>499.1</v>
      </c>
      <c r="X325" s="3">
        <f t="shared" si="31"/>
        <v>166.36666666666667</v>
      </c>
      <c r="Y325">
        <v>164.5</v>
      </c>
      <c r="Z325">
        <v>164.2</v>
      </c>
      <c r="AA325">
        <v>161.1</v>
      </c>
      <c r="AB325">
        <f t="shared" si="34"/>
        <v>489.79999999999995</v>
      </c>
      <c r="AC325" s="3">
        <f t="shared" si="35"/>
        <v>163.26666666666665</v>
      </c>
      <c r="AD325">
        <v>171.4</v>
      </c>
      <c r="AE325">
        <v>156.5</v>
      </c>
      <c r="AF325">
        <v>161.19999999999999</v>
      </c>
      <c r="AG325">
        <v>164.7</v>
      </c>
      <c r="AH325">
        <v>163</v>
      </c>
      <c r="AI325">
        <v>162.69999999999999</v>
      </c>
      <c r="AJ325">
        <v>165.7</v>
      </c>
    </row>
    <row r="326" spans="1:36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f t="shared" si="32"/>
        <v>2150.4</v>
      </c>
      <c r="R326" s="3">
        <f t="shared" si="30"/>
        <v>165.41538461538462</v>
      </c>
      <c r="S326">
        <v>191.5</v>
      </c>
      <c r="T326">
        <v>174.1</v>
      </c>
      <c r="U326">
        <v>171</v>
      </c>
      <c r="V326">
        <v>173.7</v>
      </c>
      <c r="W326">
        <f t="shared" si="33"/>
        <v>518.79999999999995</v>
      </c>
      <c r="X326" s="3">
        <f t="shared" si="31"/>
        <v>172.93333333333331</v>
      </c>
      <c r="Y326">
        <v>165.5</v>
      </c>
      <c r="Z326">
        <v>167.4</v>
      </c>
      <c r="AA326">
        <v>165.7</v>
      </c>
      <c r="AB326">
        <f t="shared" si="34"/>
        <v>498.59999999999997</v>
      </c>
      <c r="AC326" s="3">
        <f t="shared" si="35"/>
        <v>166.2</v>
      </c>
      <c r="AD326">
        <v>175.3</v>
      </c>
      <c r="AE326">
        <v>161.19999999999999</v>
      </c>
      <c r="AF326">
        <v>165.5</v>
      </c>
      <c r="AG326">
        <v>170.3</v>
      </c>
      <c r="AH326">
        <v>164.5</v>
      </c>
      <c r="AI326">
        <v>167.3</v>
      </c>
      <c r="AJ326">
        <v>166.7</v>
      </c>
    </row>
    <row r="327" spans="1:36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f t="shared" si="32"/>
        <v>2183.5</v>
      </c>
      <c r="R327" s="3">
        <f t="shared" si="30"/>
        <v>167.96153846153845</v>
      </c>
      <c r="S327">
        <v>196.5</v>
      </c>
      <c r="T327">
        <v>165.7</v>
      </c>
      <c r="U327">
        <v>150.4</v>
      </c>
      <c r="V327">
        <v>163.4</v>
      </c>
      <c r="W327">
        <f t="shared" si="33"/>
        <v>479.5</v>
      </c>
      <c r="X327" s="3">
        <f t="shared" si="31"/>
        <v>159.83333333333334</v>
      </c>
      <c r="Y327">
        <v>165.5</v>
      </c>
      <c r="Z327">
        <v>163</v>
      </c>
      <c r="AA327">
        <v>157.4</v>
      </c>
      <c r="AB327">
        <f t="shared" si="34"/>
        <v>485.9</v>
      </c>
      <c r="AC327" s="3">
        <f t="shared" si="35"/>
        <v>161.96666666666667</v>
      </c>
      <c r="AD327">
        <v>167.2</v>
      </c>
      <c r="AE327">
        <v>153.1</v>
      </c>
      <c r="AF327">
        <v>159.5</v>
      </c>
      <c r="AG327">
        <v>162</v>
      </c>
      <c r="AH327">
        <v>164.2</v>
      </c>
      <c r="AI327">
        <v>159.4</v>
      </c>
      <c r="AJ327">
        <v>165.5</v>
      </c>
    </row>
    <row r="328" spans="1:36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f t="shared" si="32"/>
        <v>2161.2000000000003</v>
      </c>
      <c r="R328" s="3">
        <f t="shared" si="30"/>
        <v>166.24615384615387</v>
      </c>
      <c r="S328">
        <v>192.8</v>
      </c>
      <c r="T328">
        <v>170.8</v>
      </c>
      <c r="U328">
        <v>162.4</v>
      </c>
      <c r="V328">
        <v>169.6</v>
      </c>
      <c r="W328">
        <f t="shared" si="33"/>
        <v>502.80000000000007</v>
      </c>
      <c r="X328" s="3">
        <f t="shared" si="31"/>
        <v>167.60000000000002</v>
      </c>
      <c r="Y328">
        <v>165.5</v>
      </c>
      <c r="Z328">
        <v>165.7</v>
      </c>
      <c r="AA328">
        <v>161.80000000000001</v>
      </c>
      <c r="AB328">
        <f t="shared" si="34"/>
        <v>493</v>
      </c>
      <c r="AC328" s="3">
        <f t="shared" si="35"/>
        <v>164.33333333333334</v>
      </c>
      <c r="AD328">
        <v>172.2</v>
      </c>
      <c r="AE328">
        <v>156.9</v>
      </c>
      <c r="AF328">
        <v>162.1</v>
      </c>
      <c r="AG328">
        <v>165.4</v>
      </c>
      <c r="AH328">
        <v>164.4</v>
      </c>
      <c r="AI328">
        <v>163.5</v>
      </c>
      <c r="AJ328">
        <v>166.1</v>
      </c>
    </row>
    <row r="329" spans="1:36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f t="shared" si="32"/>
        <v>2179.1000000000004</v>
      </c>
      <c r="R329" s="3">
        <f t="shared" si="30"/>
        <v>167.62307692307695</v>
      </c>
      <c r="S329">
        <v>192.3</v>
      </c>
      <c r="T329">
        <v>175.4</v>
      </c>
      <c r="U329">
        <v>173.2</v>
      </c>
      <c r="V329">
        <v>175.1</v>
      </c>
      <c r="W329">
        <f t="shared" si="33"/>
        <v>523.70000000000005</v>
      </c>
      <c r="X329" s="3">
        <f t="shared" si="31"/>
        <v>174.56666666666669</v>
      </c>
      <c r="Y329">
        <v>165.3</v>
      </c>
      <c r="Z329">
        <v>168.9</v>
      </c>
      <c r="AA329">
        <v>166.5</v>
      </c>
      <c r="AB329">
        <f t="shared" si="34"/>
        <v>500.70000000000005</v>
      </c>
      <c r="AC329" s="3">
        <f t="shared" si="35"/>
        <v>166.9</v>
      </c>
      <c r="AD329">
        <v>176</v>
      </c>
      <c r="AE329">
        <v>162</v>
      </c>
      <c r="AF329">
        <v>166.6</v>
      </c>
      <c r="AG329">
        <v>170.6</v>
      </c>
      <c r="AH329">
        <v>167.4</v>
      </c>
      <c r="AI329">
        <v>168.3</v>
      </c>
      <c r="AJ329">
        <v>168.7</v>
      </c>
    </row>
    <row r="330" spans="1:36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f t="shared" si="32"/>
        <v>2196.3000000000002</v>
      </c>
      <c r="R330" s="3">
        <f t="shared" si="30"/>
        <v>168.94615384615386</v>
      </c>
      <c r="S330">
        <v>197.5</v>
      </c>
      <c r="T330">
        <v>167.1</v>
      </c>
      <c r="U330">
        <v>152.6</v>
      </c>
      <c r="V330">
        <v>164.9</v>
      </c>
      <c r="W330">
        <f t="shared" si="33"/>
        <v>484.6</v>
      </c>
      <c r="X330" s="3">
        <f t="shared" si="31"/>
        <v>161.53333333333333</v>
      </c>
      <c r="Y330">
        <v>165.3</v>
      </c>
      <c r="Z330">
        <v>164.5</v>
      </c>
      <c r="AA330">
        <v>158.6</v>
      </c>
      <c r="AB330">
        <f t="shared" si="34"/>
        <v>488.4</v>
      </c>
      <c r="AC330" s="3">
        <f t="shared" si="35"/>
        <v>162.79999999999998</v>
      </c>
      <c r="AD330">
        <v>168.2</v>
      </c>
      <c r="AE330">
        <v>154.19999999999999</v>
      </c>
      <c r="AF330">
        <v>160.80000000000001</v>
      </c>
      <c r="AG330">
        <v>162.69999999999999</v>
      </c>
      <c r="AH330">
        <v>166.8</v>
      </c>
      <c r="AI330">
        <v>160.6</v>
      </c>
      <c r="AJ330">
        <v>166.5</v>
      </c>
    </row>
    <row r="331" spans="1:36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f t="shared" si="32"/>
        <v>2184.2000000000003</v>
      </c>
      <c r="R331" s="3">
        <f t="shared" si="30"/>
        <v>168.01538461538465</v>
      </c>
      <c r="S331">
        <v>193.7</v>
      </c>
      <c r="T331">
        <v>172.1</v>
      </c>
      <c r="U331">
        <v>164.6</v>
      </c>
      <c r="V331">
        <v>171.1</v>
      </c>
      <c r="W331">
        <f t="shared" si="33"/>
        <v>507.79999999999995</v>
      </c>
      <c r="X331" s="3">
        <f t="shared" si="31"/>
        <v>169.26666666666665</v>
      </c>
      <c r="Y331">
        <v>165.3</v>
      </c>
      <c r="Z331">
        <v>167.2</v>
      </c>
      <c r="AA331">
        <v>162.80000000000001</v>
      </c>
      <c r="AB331">
        <f t="shared" si="34"/>
        <v>495.3</v>
      </c>
      <c r="AC331" s="3">
        <f t="shared" si="35"/>
        <v>165.1</v>
      </c>
      <c r="AD331">
        <v>173</v>
      </c>
      <c r="AE331">
        <v>157.9</v>
      </c>
      <c r="AF331">
        <v>163.30000000000001</v>
      </c>
      <c r="AG331">
        <v>166</v>
      </c>
      <c r="AH331">
        <v>167.2</v>
      </c>
      <c r="AI331">
        <v>164.6</v>
      </c>
      <c r="AJ331">
        <v>167.7</v>
      </c>
    </row>
    <row r="332" spans="1:36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f t="shared" si="32"/>
        <v>2206.6</v>
      </c>
      <c r="R332" s="3">
        <f t="shared" si="30"/>
        <v>169.73846153846154</v>
      </c>
      <c r="S332">
        <v>192.8</v>
      </c>
      <c r="T332">
        <v>177.5</v>
      </c>
      <c r="U332">
        <v>175.1</v>
      </c>
      <c r="V332">
        <v>177.1</v>
      </c>
      <c r="W332">
        <f t="shared" si="33"/>
        <v>529.70000000000005</v>
      </c>
      <c r="X332" s="3">
        <f t="shared" si="31"/>
        <v>176.56666666666669</v>
      </c>
      <c r="Y332">
        <v>167</v>
      </c>
      <c r="Z332">
        <v>173.3</v>
      </c>
      <c r="AA332">
        <v>167.7</v>
      </c>
      <c r="AB332">
        <f t="shared" si="34"/>
        <v>508</v>
      </c>
      <c r="AC332" s="3">
        <f t="shared" si="35"/>
        <v>169.33333333333334</v>
      </c>
      <c r="AD332">
        <v>177</v>
      </c>
      <c r="AE332">
        <v>166.2</v>
      </c>
      <c r="AF332">
        <v>167.2</v>
      </c>
      <c r="AG332">
        <v>170.9</v>
      </c>
      <c r="AH332">
        <v>169</v>
      </c>
      <c r="AI332">
        <v>170.2</v>
      </c>
      <c r="AJ332">
        <v>170.8</v>
      </c>
    </row>
    <row r="333" spans="1:36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f t="shared" si="32"/>
        <v>2230.4</v>
      </c>
      <c r="R333" s="3">
        <f t="shared" si="30"/>
        <v>171.56923076923078</v>
      </c>
      <c r="S333">
        <v>197.1</v>
      </c>
      <c r="T333">
        <v>168.4</v>
      </c>
      <c r="U333">
        <v>154.5</v>
      </c>
      <c r="V333">
        <v>166.3</v>
      </c>
      <c r="W333">
        <f t="shared" si="33"/>
        <v>489.2</v>
      </c>
      <c r="X333" s="3">
        <f t="shared" si="31"/>
        <v>163.06666666666666</v>
      </c>
      <c r="Y333">
        <v>167</v>
      </c>
      <c r="Z333">
        <v>170.5</v>
      </c>
      <c r="AA333">
        <v>159.80000000000001</v>
      </c>
      <c r="AB333">
        <f t="shared" si="34"/>
        <v>497.3</v>
      </c>
      <c r="AC333" s="3">
        <f t="shared" si="35"/>
        <v>165.76666666666668</v>
      </c>
      <c r="AD333">
        <v>169</v>
      </c>
      <c r="AE333">
        <v>159.30000000000001</v>
      </c>
      <c r="AF333">
        <v>162.19999999999999</v>
      </c>
      <c r="AG333">
        <v>164</v>
      </c>
      <c r="AH333">
        <v>168.4</v>
      </c>
      <c r="AI333">
        <v>163.1</v>
      </c>
      <c r="AJ333">
        <v>169.2</v>
      </c>
    </row>
    <row r="334" spans="1:36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f t="shared" si="32"/>
        <v>2214.3000000000002</v>
      </c>
      <c r="R334" s="3">
        <f t="shared" si="30"/>
        <v>170.33076923076925</v>
      </c>
      <c r="S334">
        <v>193.9</v>
      </c>
      <c r="T334">
        <v>173.9</v>
      </c>
      <c r="U334">
        <v>166.5</v>
      </c>
      <c r="V334">
        <v>172.8</v>
      </c>
      <c r="W334">
        <f t="shared" si="33"/>
        <v>513.20000000000005</v>
      </c>
      <c r="X334" s="3">
        <f t="shared" si="31"/>
        <v>171.06666666666669</v>
      </c>
      <c r="Y334">
        <v>167</v>
      </c>
      <c r="Z334">
        <v>172.2</v>
      </c>
      <c r="AA334">
        <v>164</v>
      </c>
      <c r="AB334">
        <f t="shared" si="34"/>
        <v>503.2</v>
      </c>
      <c r="AC334" s="3">
        <f t="shared" si="35"/>
        <v>167.73333333333332</v>
      </c>
      <c r="AD334">
        <v>174</v>
      </c>
      <c r="AE334">
        <v>162.6</v>
      </c>
      <c r="AF334">
        <v>164.4</v>
      </c>
      <c r="AG334">
        <v>166.9</v>
      </c>
      <c r="AH334">
        <v>168.8</v>
      </c>
      <c r="AI334">
        <v>166.8</v>
      </c>
      <c r="AJ334">
        <v>170.1</v>
      </c>
    </row>
    <row r="335" spans="1:36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f t="shared" si="32"/>
        <v>2226.8000000000002</v>
      </c>
      <c r="R335" s="3">
        <f t="shared" si="30"/>
        <v>171.2923076923077</v>
      </c>
      <c r="S335">
        <v>192.9</v>
      </c>
      <c r="T335">
        <v>179.3</v>
      </c>
      <c r="U335">
        <v>177.2</v>
      </c>
      <c r="V335">
        <v>179</v>
      </c>
      <c r="W335">
        <f t="shared" si="33"/>
        <v>535.5</v>
      </c>
      <c r="X335" s="3">
        <f t="shared" si="31"/>
        <v>178.5</v>
      </c>
      <c r="Y335">
        <v>167.5</v>
      </c>
      <c r="Z335">
        <v>175.3</v>
      </c>
      <c r="AA335">
        <v>168.9</v>
      </c>
      <c r="AB335">
        <f t="shared" si="34"/>
        <v>511.70000000000005</v>
      </c>
      <c r="AC335" s="3">
        <f t="shared" si="35"/>
        <v>170.56666666666669</v>
      </c>
      <c r="AD335">
        <v>177.7</v>
      </c>
      <c r="AE335">
        <v>167.1</v>
      </c>
      <c r="AF335">
        <v>167.6</v>
      </c>
      <c r="AG335">
        <v>171.8</v>
      </c>
      <c r="AH335">
        <v>168.5</v>
      </c>
      <c r="AI335">
        <v>170.9</v>
      </c>
      <c r="AJ335">
        <v>172.5</v>
      </c>
    </row>
    <row r="336" spans="1:36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f t="shared" si="32"/>
        <v>2262.2000000000003</v>
      </c>
      <c r="R336" s="3">
        <f t="shared" si="30"/>
        <v>174.01538461538465</v>
      </c>
      <c r="S336">
        <v>197.5</v>
      </c>
      <c r="T336">
        <v>170</v>
      </c>
      <c r="U336">
        <v>155.9</v>
      </c>
      <c r="V336">
        <v>167.8</v>
      </c>
      <c r="W336">
        <f t="shared" si="33"/>
        <v>493.7</v>
      </c>
      <c r="X336" s="3">
        <f t="shared" si="31"/>
        <v>164.56666666666666</v>
      </c>
      <c r="Y336">
        <v>167.5</v>
      </c>
      <c r="Z336">
        <v>173.5</v>
      </c>
      <c r="AA336">
        <v>161.1</v>
      </c>
      <c r="AB336">
        <f t="shared" si="34"/>
        <v>502.1</v>
      </c>
      <c r="AC336" s="3">
        <f t="shared" si="35"/>
        <v>167.36666666666667</v>
      </c>
      <c r="AD336">
        <v>170.1</v>
      </c>
      <c r="AE336">
        <v>159.4</v>
      </c>
      <c r="AF336">
        <v>163.19999999999999</v>
      </c>
      <c r="AG336">
        <v>165.2</v>
      </c>
      <c r="AH336">
        <v>168.2</v>
      </c>
      <c r="AI336">
        <v>163.80000000000001</v>
      </c>
      <c r="AJ336">
        <v>170.8</v>
      </c>
    </row>
    <row r="337" spans="1:36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f t="shared" si="32"/>
        <v>2238.9000000000005</v>
      </c>
      <c r="R337" s="3">
        <f t="shared" si="30"/>
        <v>172.22307692307697</v>
      </c>
      <c r="S337">
        <v>194.1</v>
      </c>
      <c r="T337">
        <v>175.6</v>
      </c>
      <c r="U337">
        <v>168.4</v>
      </c>
      <c r="V337">
        <v>174.6</v>
      </c>
      <c r="W337">
        <f t="shared" si="33"/>
        <v>518.6</v>
      </c>
      <c r="X337" s="3">
        <f t="shared" si="31"/>
        <v>172.86666666666667</v>
      </c>
      <c r="Y337">
        <v>167.5</v>
      </c>
      <c r="Z337">
        <v>174.6</v>
      </c>
      <c r="AA337">
        <v>165.2</v>
      </c>
      <c r="AB337">
        <f t="shared" si="34"/>
        <v>507.3</v>
      </c>
      <c r="AC337" s="3">
        <f t="shared" si="35"/>
        <v>169.1</v>
      </c>
      <c r="AD337">
        <v>174.8</v>
      </c>
      <c r="AE337">
        <v>163</v>
      </c>
      <c r="AF337">
        <v>165.1</v>
      </c>
      <c r="AG337">
        <v>167.9</v>
      </c>
      <c r="AH337">
        <v>168.4</v>
      </c>
      <c r="AI337">
        <v>167.5</v>
      </c>
      <c r="AJ337">
        <v>171.7</v>
      </c>
    </row>
    <row r="338" spans="1:36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f t="shared" si="32"/>
        <v>2248.3000000000002</v>
      </c>
      <c r="R338" s="3">
        <f t="shared" si="30"/>
        <v>172.94615384615386</v>
      </c>
      <c r="S338">
        <v>192.9</v>
      </c>
      <c r="T338">
        <v>180.7</v>
      </c>
      <c r="U338">
        <v>178.7</v>
      </c>
      <c r="V338">
        <v>180.4</v>
      </c>
      <c r="W338">
        <f t="shared" si="33"/>
        <v>539.79999999999995</v>
      </c>
      <c r="X338" s="3">
        <f t="shared" si="31"/>
        <v>179.93333333333331</v>
      </c>
      <c r="Y338">
        <v>166.8</v>
      </c>
      <c r="Z338">
        <v>176.7</v>
      </c>
      <c r="AA338">
        <v>170.3</v>
      </c>
      <c r="AB338">
        <f t="shared" si="34"/>
        <v>513.79999999999995</v>
      </c>
      <c r="AC338" s="3">
        <f t="shared" si="35"/>
        <v>171.26666666666665</v>
      </c>
      <c r="AD338">
        <v>178.2</v>
      </c>
      <c r="AE338">
        <v>165.5</v>
      </c>
      <c r="AF338">
        <v>168</v>
      </c>
      <c r="AG338">
        <v>172.6</v>
      </c>
      <c r="AH338">
        <v>169.5</v>
      </c>
      <c r="AI338">
        <v>171</v>
      </c>
      <c r="AJ338">
        <v>173.6</v>
      </c>
    </row>
    <row r="339" spans="1:36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f t="shared" si="32"/>
        <v>2287.5</v>
      </c>
      <c r="R339" s="3">
        <f t="shared" si="30"/>
        <v>175.96153846153845</v>
      </c>
      <c r="S339">
        <v>198.3</v>
      </c>
      <c r="T339">
        <v>171.6</v>
      </c>
      <c r="U339">
        <v>157.4</v>
      </c>
      <c r="V339">
        <v>169.4</v>
      </c>
      <c r="W339">
        <f t="shared" si="33"/>
        <v>498.4</v>
      </c>
      <c r="X339" s="3">
        <f t="shared" si="31"/>
        <v>166.13333333333333</v>
      </c>
      <c r="Y339">
        <v>166.8</v>
      </c>
      <c r="Z339">
        <v>174.9</v>
      </c>
      <c r="AA339">
        <v>162.1</v>
      </c>
      <c r="AB339">
        <f t="shared" si="34"/>
        <v>503.80000000000007</v>
      </c>
      <c r="AC339" s="3">
        <f t="shared" si="35"/>
        <v>167.93333333333337</v>
      </c>
      <c r="AD339">
        <v>170.9</v>
      </c>
      <c r="AE339">
        <v>157.19999999999999</v>
      </c>
      <c r="AF339">
        <v>164.1</v>
      </c>
      <c r="AG339">
        <v>166.5</v>
      </c>
      <c r="AH339">
        <v>169.2</v>
      </c>
      <c r="AI339">
        <v>163.80000000000001</v>
      </c>
      <c r="AJ339">
        <v>171.4</v>
      </c>
    </row>
    <row r="340" spans="1:36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f t="shared" si="32"/>
        <v>2261.9</v>
      </c>
      <c r="R340" s="3">
        <f t="shared" si="30"/>
        <v>173.99230769230769</v>
      </c>
      <c r="S340">
        <v>194.3</v>
      </c>
      <c r="T340">
        <v>177.1</v>
      </c>
      <c r="U340">
        <v>169.9</v>
      </c>
      <c r="V340">
        <v>176</v>
      </c>
      <c r="W340">
        <f t="shared" si="33"/>
        <v>523</v>
      </c>
      <c r="X340" s="3">
        <f t="shared" si="31"/>
        <v>174.33333333333334</v>
      </c>
      <c r="Y340">
        <v>166.8</v>
      </c>
      <c r="Z340">
        <v>176</v>
      </c>
      <c r="AA340">
        <v>166.4</v>
      </c>
      <c r="AB340">
        <f t="shared" si="34"/>
        <v>509.20000000000005</v>
      </c>
      <c r="AC340" s="3">
        <f t="shared" si="35"/>
        <v>169.73333333333335</v>
      </c>
      <c r="AD340">
        <v>175.4</v>
      </c>
      <c r="AE340">
        <v>161.1</v>
      </c>
      <c r="AF340">
        <v>165.8</v>
      </c>
      <c r="AG340">
        <v>169</v>
      </c>
      <c r="AH340">
        <v>169.4</v>
      </c>
      <c r="AI340">
        <v>167.5</v>
      </c>
      <c r="AJ340">
        <v>172.6</v>
      </c>
    </row>
    <row r="341" spans="1:36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f t="shared" si="32"/>
        <v>2252.5</v>
      </c>
      <c r="R341" s="3">
        <f t="shared" si="30"/>
        <v>173.26923076923077</v>
      </c>
      <c r="S341">
        <v>193.2</v>
      </c>
      <c r="T341">
        <v>182</v>
      </c>
      <c r="U341">
        <v>180.3</v>
      </c>
      <c r="V341">
        <v>181.7</v>
      </c>
      <c r="W341">
        <f t="shared" si="33"/>
        <v>544</v>
      </c>
      <c r="X341" s="3">
        <f t="shared" si="31"/>
        <v>181.33333333333334</v>
      </c>
      <c r="Y341">
        <v>167.8</v>
      </c>
      <c r="Z341">
        <v>179.6</v>
      </c>
      <c r="AA341">
        <v>171.3</v>
      </c>
      <c r="AB341">
        <f t="shared" si="34"/>
        <v>518.70000000000005</v>
      </c>
      <c r="AC341" s="3">
        <f t="shared" si="35"/>
        <v>172.9</v>
      </c>
      <c r="AD341">
        <v>178.8</v>
      </c>
      <c r="AE341">
        <v>166.3</v>
      </c>
      <c r="AF341">
        <v>168.6</v>
      </c>
      <c r="AG341">
        <v>174.7</v>
      </c>
      <c r="AH341">
        <v>169.7</v>
      </c>
      <c r="AI341">
        <v>171.8</v>
      </c>
      <c r="AJ341">
        <v>174.3</v>
      </c>
    </row>
    <row r="342" spans="1:36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f t="shared" si="32"/>
        <v>2291.6</v>
      </c>
      <c r="R342" s="3">
        <f t="shared" si="30"/>
        <v>176.27692307692308</v>
      </c>
      <c r="S342">
        <v>198.6</v>
      </c>
      <c r="T342">
        <v>172.7</v>
      </c>
      <c r="U342">
        <v>158.69999999999999</v>
      </c>
      <c r="V342">
        <v>170.6</v>
      </c>
      <c r="W342">
        <f t="shared" si="33"/>
        <v>502</v>
      </c>
      <c r="X342" s="3">
        <f t="shared" si="31"/>
        <v>167.33333333333334</v>
      </c>
      <c r="Y342">
        <v>167.8</v>
      </c>
      <c r="Z342">
        <v>179.5</v>
      </c>
      <c r="AA342">
        <v>163.1</v>
      </c>
      <c r="AB342">
        <f t="shared" si="34"/>
        <v>510.4</v>
      </c>
      <c r="AC342" s="3">
        <f t="shared" si="35"/>
        <v>170.13333333333333</v>
      </c>
      <c r="AD342">
        <v>171.7</v>
      </c>
      <c r="AE342">
        <v>157.4</v>
      </c>
      <c r="AF342">
        <v>164.6</v>
      </c>
      <c r="AG342">
        <v>169.1</v>
      </c>
      <c r="AH342">
        <v>169.8</v>
      </c>
      <c r="AI342">
        <v>164.7</v>
      </c>
      <c r="AJ342">
        <v>172.3</v>
      </c>
    </row>
    <row r="343" spans="1:36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f t="shared" si="32"/>
        <v>2266.3000000000002</v>
      </c>
      <c r="R343" s="3">
        <f t="shared" si="30"/>
        <v>174.33076923076925</v>
      </c>
      <c r="S343">
        <v>194.6</v>
      </c>
      <c r="T343">
        <v>178.3</v>
      </c>
      <c r="U343">
        <v>171.3</v>
      </c>
      <c r="V343">
        <v>177.3</v>
      </c>
      <c r="W343">
        <f t="shared" si="33"/>
        <v>526.90000000000009</v>
      </c>
      <c r="X343" s="3">
        <f t="shared" si="31"/>
        <v>175.63333333333335</v>
      </c>
      <c r="Y343">
        <v>167.8</v>
      </c>
      <c r="Z343">
        <v>179.6</v>
      </c>
      <c r="AA343">
        <v>167.4</v>
      </c>
      <c r="AB343">
        <f t="shared" si="34"/>
        <v>514.79999999999995</v>
      </c>
      <c r="AC343" s="3">
        <f t="shared" si="35"/>
        <v>171.6</v>
      </c>
      <c r="AD343">
        <v>176.1</v>
      </c>
      <c r="AE343">
        <v>161.6</v>
      </c>
      <c r="AF343">
        <v>166.3</v>
      </c>
      <c r="AG343">
        <v>171.4</v>
      </c>
      <c r="AH343">
        <v>169.7</v>
      </c>
      <c r="AI343">
        <v>168.4</v>
      </c>
      <c r="AJ343">
        <v>173.4</v>
      </c>
    </row>
    <row r="344" spans="1:36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f t="shared" si="32"/>
        <v>2255.7999999999997</v>
      </c>
      <c r="R344" s="3">
        <f t="shared" si="30"/>
        <v>173.5230769230769</v>
      </c>
      <c r="S344">
        <v>193.7</v>
      </c>
      <c r="T344">
        <v>183.2</v>
      </c>
      <c r="U344">
        <v>181.7</v>
      </c>
      <c r="V344">
        <v>183</v>
      </c>
      <c r="W344">
        <f t="shared" si="33"/>
        <v>547.9</v>
      </c>
      <c r="X344" s="3">
        <f t="shared" si="31"/>
        <v>182.63333333333333</v>
      </c>
      <c r="Y344">
        <v>169</v>
      </c>
      <c r="Z344">
        <v>179.1</v>
      </c>
      <c r="AA344">
        <v>172.3</v>
      </c>
      <c r="AB344">
        <f t="shared" si="34"/>
        <v>520.40000000000009</v>
      </c>
      <c r="AC344" s="3">
        <f t="shared" si="35"/>
        <v>173.4666666666667</v>
      </c>
      <c r="AD344">
        <v>179.4</v>
      </c>
      <c r="AE344">
        <v>166.6</v>
      </c>
      <c r="AF344">
        <v>169.3</v>
      </c>
      <c r="AG344">
        <v>175.7</v>
      </c>
      <c r="AH344">
        <v>171.1</v>
      </c>
      <c r="AI344">
        <v>172.6</v>
      </c>
      <c r="AJ344">
        <v>175.3</v>
      </c>
    </row>
    <row r="345" spans="1:36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f t="shared" si="32"/>
        <v>2293.6999999999998</v>
      </c>
      <c r="R345" s="3">
        <f t="shared" si="30"/>
        <v>176.43846153846152</v>
      </c>
      <c r="S345">
        <v>198.7</v>
      </c>
      <c r="T345">
        <v>173.7</v>
      </c>
      <c r="U345">
        <v>160</v>
      </c>
      <c r="V345">
        <v>171.6</v>
      </c>
      <c r="W345">
        <f t="shared" si="33"/>
        <v>505.29999999999995</v>
      </c>
      <c r="X345" s="3">
        <f t="shared" si="31"/>
        <v>168.43333333333331</v>
      </c>
      <c r="Y345">
        <v>169</v>
      </c>
      <c r="Z345">
        <v>178.4</v>
      </c>
      <c r="AA345">
        <v>164.2</v>
      </c>
      <c r="AB345">
        <f t="shared" si="34"/>
        <v>511.59999999999997</v>
      </c>
      <c r="AC345" s="3">
        <f t="shared" si="35"/>
        <v>170.53333333333333</v>
      </c>
      <c r="AD345">
        <v>172.6</v>
      </c>
      <c r="AE345">
        <v>157.69999999999999</v>
      </c>
      <c r="AF345">
        <v>165.1</v>
      </c>
      <c r="AG345">
        <v>169.9</v>
      </c>
      <c r="AH345">
        <v>171.4</v>
      </c>
      <c r="AI345">
        <v>165.4</v>
      </c>
      <c r="AJ345">
        <v>173.1</v>
      </c>
    </row>
    <row r="346" spans="1:36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f t="shared" si="32"/>
        <v>2269.2000000000003</v>
      </c>
      <c r="R346" s="3">
        <f t="shared" si="30"/>
        <v>174.55384615384617</v>
      </c>
      <c r="S346">
        <v>195</v>
      </c>
      <c r="T346">
        <v>179.5</v>
      </c>
      <c r="U346">
        <v>172.7</v>
      </c>
      <c r="V346">
        <v>178.5</v>
      </c>
      <c r="W346">
        <f t="shared" si="33"/>
        <v>530.70000000000005</v>
      </c>
      <c r="X346" s="3">
        <f t="shared" si="31"/>
        <v>176.9</v>
      </c>
      <c r="Y346">
        <v>169</v>
      </c>
      <c r="Z346">
        <v>178.8</v>
      </c>
      <c r="AA346">
        <v>168.5</v>
      </c>
      <c r="AB346">
        <f t="shared" si="34"/>
        <v>516.29999999999995</v>
      </c>
      <c r="AC346" s="3">
        <f t="shared" si="35"/>
        <v>172.1</v>
      </c>
      <c r="AD346">
        <v>176.8</v>
      </c>
      <c r="AE346">
        <v>161.9</v>
      </c>
      <c r="AF346">
        <v>166.9</v>
      </c>
      <c r="AG346">
        <v>172.3</v>
      </c>
      <c r="AH346">
        <v>171.2</v>
      </c>
      <c r="AI346">
        <v>169.1</v>
      </c>
      <c r="AJ346">
        <v>174.3</v>
      </c>
    </row>
    <row r="347" spans="1:36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f t="shared" si="32"/>
        <v>2267.8000000000002</v>
      </c>
      <c r="R347" s="3">
        <f t="shared" si="30"/>
        <v>174.44615384615386</v>
      </c>
      <c r="S347">
        <v>194.5</v>
      </c>
      <c r="T347">
        <v>184.7</v>
      </c>
      <c r="U347">
        <v>183.3</v>
      </c>
      <c r="V347">
        <v>184.5</v>
      </c>
      <c r="W347">
        <f t="shared" si="33"/>
        <v>552.5</v>
      </c>
      <c r="X347" s="3">
        <f t="shared" si="31"/>
        <v>184.16666666666666</v>
      </c>
      <c r="Y347">
        <v>169.5</v>
      </c>
      <c r="Z347">
        <v>179.7</v>
      </c>
      <c r="AA347">
        <v>173.6</v>
      </c>
      <c r="AB347">
        <f t="shared" si="34"/>
        <v>522.79999999999995</v>
      </c>
      <c r="AC347" s="3">
        <f t="shared" si="35"/>
        <v>174.26666666666665</v>
      </c>
      <c r="AD347">
        <v>180.2</v>
      </c>
      <c r="AE347">
        <v>166.9</v>
      </c>
      <c r="AF347">
        <v>170</v>
      </c>
      <c r="AG347">
        <v>176.2</v>
      </c>
      <c r="AH347">
        <v>170.8</v>
      </c>
      <c r="AI347">
        <v>173.1</v>
      </c>
      <c r="AJ347">
        <v>176.4</v>
      </c>
    </row>
    <row r="348" spans="1:36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f t="shared" si="32"/>
        <v>2306.4</v>
      </c>
      <c r="R348" s="3">
        <f t="shared" si="30"/>
        <v>177.41538461538462</v>
      </c>
      <c r="S348">
        <v>199.7</v>
      </c>
      <c r="T348">
        <v>175</v>
      </c>
      <c r="U348">
        <v>161.69999999999999</v>
      </c>
      <c r="V348">
        <v>173</v>
      </c>
      <c r="W348">
        <f t="shared" si="33"/>
        <v>509.7</v>
      </c>
      <c r="X348" s="3">
        <f t="shared" si="31"/>
        <v>169.9</v>
      </c>
      <c r="Y348">
        <v>169.5</v>
      </c>
      <c r="Z348">
        <v>179.2</v>
      </c>
      <c r="AA348">
        <v>165</v>
      </c>
      <c r="AB348">
        <f t="shared" si="34"/>
        <v>513.70000000000005</v>
      </c>
      <c r="AC348" s="3">
        <f t="shared" si="35"/>
        <v>171.23333333333335</v>
      </c>
      <c r="AD348">
        <v>173.8</v>
      </c>
      <c r="AE348">
        <v>158.19999999999999</v>
      </c>
      <c r="AF348">
        <v>165.8</v>
      </c>
      <c r="AG348">
        <v>170.9</v>
      </c>
      <c r="AH348">
        <v>171.1</v>
      </c>
      <c r="AI348">
        <v>166.1</v>
      </c>
      <c r="AJ348">
        <v>174.1</v>
      </c>
    </row>
    <row r="349" spans="1:36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f t="shared" si="32"/>
        <v>2280.9</v>
      </c>
      <c r="R349" s="3">
        <f t="shared" si="30"/>
        <v>175.45384615384617</v>
      </c>
      <c r="S349">
        <v>195.9</v>
      </c>
      <c r="T349">
        <v>180.9</v>
      </c>
      <c r="U349">
        <v>174.3</v>
      </c>
      <c r="V349">
        <v>179.9</v>
      </c>
      <c r="W349">
        <f t="shared" si="33"/>
        <v>535.1</v>
      </c>
      <c r="X349" s="3">
        <f t="shared" si="31"/>
        <v>178.36666666666667</v>
      </c>
      <c r="Y349">
        <v>169.5</v>
      </c>
      <c r="Z349">
        <v>179.5</v>
      </c>
      <c r="AA349">
        <v>169.5</v>
      </c>
      <c r="AB349">
        <f t="shared" si="34"/>
        <v>518.5</v>
      </c>
      <c r="AC349" s="3">
        <f t="shared" si="35"/>
        <v>172.83333333333334</v>
      </c>
      <c r="AD349">
        <v>177.8</v>
      </c>
      <c r="AE349">
        <v>162.30000000000001</v>
      </c>
      <c r="AF349">
        <v>167.6</v>
      </c>
      <c r="AG349">
        <v>173.1</v>
      </c>
      <c r="AH349">
        <v>170.9</v>
      </c>
      <c r="AI349">
        <v>169.7</v>
      </c>
      <c r="AJ349">
        <v>175.3</v>
      </c>
    </row>
    <row r="350" spans="1:36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f t="shared" si="32"/>
        <v>2284.5</v>
      </c>
      <c r="R350" s="3">
        <f t="shared" si="30"/>
        <v>175.73076923076923</v>
      </c>
      <c r="S350">
        <v>194.9</v>
      </c>
      <c r="T350">
        <v>186.1</v>
      </c>
      <c r="U350">
        <v>184.4</v>
      </c>
      <c r="V350">
        <v>185.9</v>
      </c>
      <c r="W350">
        <f t="shared" si="33"/>
        <v>556.4</v>
      </c>
      <c r="X350" s="3">
        <f t="shared" si="31"/>
        <v>185.46666666666667</v>
      </c>
      <c r="Y350">
        <v>171.2</v>
      </c>
      <c r="Z350">
        <v>180.8</v>
      </c>
      <c r="AA350">
        <v>174.4</v>
      </c>
      <c r="AB350">
        <f t="shared" si="34"/>
        <v>526.4</v>
      </c>
      <c r="AC350" s="3">
        <f t="shared" si="35"/>
        <v>175.46666666666667</v>
      </c>
      <c r="AD350">
        <v>181.2</v>
      </c>
      <c r="AE350">
        <v>167.4</v>
      </c>
      <c r="AF350">
        <v>170.6</v>
      </c>
      <c r="AG350">
        <v>176.5</v>
      </c>
      <c r="AH350">
        <v>172</v>
      </c>
      <c r="AI350">
        <v>173.9</v>
      </c>
      <c r="AJ350">
        <v>177.9</v>
      </c>
    </row>
    <row r="351" spans="1:36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f t="shared" si="32"/>
        <v>2322.3000000000002</v>
      </c>
      <c r="R351" s="3">
        <f t="shared" si="30"/>
        <v>178.63846153846154</v>
      </c>
      <c r="S351">
        <v>200.1</v>
      </c>
      <c r="T351">
        <v>175.5</v>
      </c>
      <c r="U351">
        <v>162.6</v>
      </c>
      <c r="V351">
        <v>173.6</v>
      </c>
      <c r="W351">
        <f t="shared" si="33"/>
        <v>511.70000000000005</v>
      </c>
      <c r="X351" s="3">
        <f t="shared" si="31"/>
        <v>170.56666666666669</v>
      </c>
      <c r="Y351">
        <v>171.2</v>
      </c>
      <c r="Z351">
        <v>180</v>
      </c>
      <c r="AA351">
        <v>166</v>
      </c>
      <c r="AB351">
        <f t="shared" si="34"/>
        <v>517.20000000000005</v>
      </c>
      <c r="AC351" s="3">
        <f t="shared" si="35"/>
        <v>172.4</v>
      </c>
      <c r="AD351">
        <v>174.7</v>
      </c>
      <c r="AE351">
        <v>158.80000000000001</v>
      </c>
      <c r="AF351">
        <v>166.3</v>
      </c>
      <c r="AG351">
        <v>171.2</v>
      </c>
      <c r="AH351">
        <v>172.3</v>
      </c>
      <c r="AI351">
        <v>166.8</v>
      </c>
      <c r="AJ351">
        <v>175.3</v>
      </c>
    </row>
    <row r="352" spans="1:36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f t="shared" si="32"/>
        <v>2297.3000000000002</v>
      </c>
      <c r="R352" s="3">
        <f t="shared" si="30"/>
        <v>176.71538461538464</v>
      </c>
      <c r="S352">
        <v>196.3</v>
      </c>
      <c r="T352">
        <v>181.9</v>
      </c>
      <c r="U352">
        <v>175.3</v>
      </c>
      <c r="V352">
        <v>181</v>
      </c>
      <c r="W352">
        <f t="shared" si="33"/>
        <v>538.20000000000005</v>
      </c>
      <c r="X352" s="3">
        <f t="shared" si="31"/>
        <v>179.4</v>
      </c>
      <c r="Y352">
        <v>171.2</v>
      </c>
      <c r="Z352">
        <v>180.5</v>
      </c>
      <c r="AA352">
        <v>170.4</v>
      </c>
      <c r="AB352">
        <f t="shared" si="34"/>
        <v>522.1</v>
      </c>
      <c r="AC352" s="3">
        <f t="shared" si="35"/>
        <v>174.03333333333333</v>
      </c>
      <c r="AD352">
        <v>178.7</v>
      </c>
      <c r="AE352">
        <v>162.9</v>
      </c>
      <c r="AF352">
        <v>168.2</v>
      </c>
      <c r="AG352">
        <v>173.4</v>
      </c>
      <c r="AH352">
        <v>172.1</v>
      </c>
      <c r="AI352">
        <v>170.5</v>
      </c>
      <c r="AJ352">
        <v>176.7</v>
      </c>
    </row>
    <row r="353" spans="1:36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f t="shared" si="32"/>
        <v>2287.6999999999998</v>
      </c>
      <c r="R353" s="3">
        <f t="shared" si="30"/>
        <v>175.97692307692307</v>
      </c>
      <c r="S353">
        <v>195.5</v>
      </c>
      <c r="T353">
        <v>187.2</v>
      </c>
      <c r="U353">
        <v>185.2</v>
      </c>
      <c r="V353">
        <v>186.9</v>
      </c>
      <c r="W353">
        <f t="shared" si="33"/>
        <v>559.29999999999995</v>
      </c>
      <c r="X353" s="3">
        <f t="shared" si="31"/>
        <v>186.43333333333331</v>
      </c>
      <c r="Y353">
        <v>171.8</v>
      </c>
      <c r="Z353">
        <v>181.9</v>
      </c>
      <c r="AA353">
        <v>175.5</v>
      </c>
      <c r="AB353">
        <f t="shared" si="34"/>
        <v>529.20000000000005</v>
      </c>
      <c r="AC353" s="3">
        <f t="shared" si="35"/>
        <v>176.4</v>
      </c>
      <c r="AD353">
        <v>182.3</v>
      </c>
      <c r="AE353">
        <v>167.5</v>
      </c>
      <c r="AF353">
        <v>170.8</v>
      </c>
      <c r="AG353">
        <v>176.9</v>
      </c>
      <c r="AH353">
        <v>173.4</v>
      </c>
      <c r="AI353">
        <v>174.6</v>
      </c>
      <c r="AJ353">
        <v>177.8</v>
      </c>
    </row>
    <row r="354" spans="1:36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f t="shared" si="32"/>
        <v>2314.4</v>
      </c>
      <c r="R354" s="3">
        <f t="shared" si="30"/>
        <v>178.03076923076924</v>
      </c>
      <c r="S354">
        <v>200.6</v>
      </c>
      <c r="T354">
        <v>176.7</v>
      </c>
      <c r="U354">
        <v>163.5</v>
      </c>
      <c r="V354">
        <v>174.7</v>
      </c>
      <c r="W354">
        <f t="shared" si="33"/>
        <v>514.9</v>
      </c>
      <c r="X354" s="3">
        <f t="shared" si="31"/>
        <v>171.63333333333333</v>
      </c>
      <c r="Y354">
        <v>171.8</v>
      </c>
      <c r="Z354">
        <v>180.3</v>
      </c>
      <c r="AA354">
        <v>166.9</v>
      </c>
      <c r="AB354">
        <f t="shared" si="34"/>
        <v>519</v>
      </c>
      <c r="AC354" s="3">
        <f t="shared" si="35"/>
        <v>173</v>
      </c>
      <c r="AD354">
        <v>175.8</v>
      </c>
      <c r="AE354">
        <v>158.9</v>
      </c>
      <c r="AF354">
        <v>166.7</v>
      </c>
      <c r="AG354">
        <v>171.5</v>
      </c>
      <c r="AH354">
        <v>173.8</v>
      </c>
      <c r="AI354">
        <v>167.4</v>
      </c>
      <c r="AJ354">
        <v>174.1</v>
      </c>
    </row>
    <row r="355" spans="1:36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f t="shared" si="32"/>
        <v>2296.8000000000002</v>
      </c>
      <c r="R355" s="3">
        <f t="shared" si="30"/>
        <v>176.67692307692309</v>
      </c>
      <c r="S355">
        <v>196.9</v>
      </c>
      <c r="T355">
        <v>183.1</v>
      </c>
      <c r="U355">
        <v>176.2</v>
      </c>
      <c r="V355">
        <v>182.1</v>
      </c>
      <c r="W355">
        <f t="shared" si="33"/>
        <v>541.4</v>
      </c>
      <c r="X355" s="3">
        <f t="shared" si="31"/>
        <v>180.46666666666667</v>
      </c>
      <c r="Y355">
        <v>171.8</v>
      </c>
      <c r="Z355">
        <v>181.3</v>
      </c>
      <c r="AA355">
        <v>171.4</v>
      </c>
      <c r="AB355">
        <f t="shared" si="34"/>
        <v>524.5</v>
      </c>
      <c r="AC355" s="3">
        <f t="shared" si="35"/>
        <v>174.83333333333334</v>
      </c>
      <c r="AD355">
        <v>179.8</v>
      </c>
      <c r="AE355">
        <v>163</v>
      </c>
      <c r="AF355">
        <v>168.5</v>
      </c>
      <c r="AG355">
        <v>173.7</v>
      </c>
      <c r="AH355">
        <v>173.6</v>
      </c>
      <c r="AI355">
        <v>171.1</v>
      </c>
      <c r="AJ355">
        <v>176.5</v>
      </c>
    </row>
    <row r="356" spans="1:36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f t="shared" si="32"/>
        <v>2277.1</v>
      </c>
      <c r="R356" s="3">
        <f t="shared" si="30"/>
        <v>175.16153846153844</v>
      </c>
      <c r="S356">
        <v>195.9</v>
      </c>
      <c r="T356">
        <v>188.1</v>
      </c>
      <c r="U356">
        <v>185.9</v>
      </c>
      <c r="V356">
        <v>187.8</v>
      </c>
      <c r="W356">
        <f t="shared" si="33"/>
        <v>561.79999999999995</v>
      </c>
      <c r="X356" s="3">
        <f t="shared" si="31"/>
        <v>187.26666666666665</v>
      </c>
      <c r="Y356">
        <v>170.7</v>
      </c>
      <c r="Z356">
        <v>182.8</v>
      </c>
      <c r="AA356">
        <v>176.4</v>
      </c>
      <c r="AB356">
        <f t="shared" si="34"/>
        <v>529.9</v>
      </c>
      <c r="AC356" s="3">
        <f t="shared" si="35"/>
        <v>176.63333333333333</v>
      </c>
      <c r="AD356">
        <v>183.5</v>
      </c>
      <c r="AE356">
        <v>167.8</v>
      </c>
      <c r="AF356">
        <v>171.2</v>
      </c>
      <c r="AG356">
        <v>177.3</v>
      </c>
      <c r="AH356">
        <v>175.7</v>
      </c>
      <c r="AI356">
        <v>175.5</v>
      </c>
      <c r="AJ356">
        <v>177.1</v>
      </c>
    </row>
    <row r="357" spans="1:36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f t="shared" si="32"/>
        <v>2295.7999999999997</v>
      </c>
      <c r="R357" s="3">
        <f t="shared" si="30"/>
        <v>176.59999999999997</v>
      </c>
      <c r="S357">
        <v>201.1</v>
      </c>
      <c r="T357">
        <v>177.7</v>
      </c>
      <c r="U357">
        <v>164.5</v>
      </c>
      <c r="V357">
        <v>175.7</v>
      </c>
      <c r="W357">
        <f t="shared" si="33"/>
        <v>517.9</v>
      </c>
      <c r="X357" s="3">
        <f t="shared" si="31"/>
        <v>172.63333333333333</v>
      </c>
      <c r="Y357">
        <v>170.7</v>
      </c>
      <c r="Z357">
        <v>180.6</v>
      </c>
      <c r="AA357">
        <v>167.3</v>
      </c>
      <c r="AB357">
        <f t="shared" si="34"/>
        <v>518.59999999999991</v>
      </c>
      <c r="AC357" s="3">
        <f t="shared" si="35"/>
        <v>172.86666666666665</v>
      </c>
      <c r="AD357">
        <v>177.2</v>
      </c>
      <c r="AE357">
        <v>159.4</v>
      </c>
      <c r="AF357">
        <v>167.1</v>
      </c>
      <c r="AG357">
        <v>171.8</v>
      </c>
      <c r="AH357">
        <v>176</v>
      </c>
      <c r="AI357">
        <v>168.2</v>
      </c>
      <c r="AJ357">
        <v>174.1</v>
      </c>
    </row>
    <row r="358" spans="1:36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f t="shared" si="32"/>
        <v>2283.4</v>
      </c>
      <c r="R358" s="3">
        <f t="shared" si="30"/>
        <v>175.64615384615385</v>
      </c>
      <c r="S358">
        <v>197.3</v>
      </c>
      <c r="T358">
        <v>184</v>
      </c>
      <c r="U358">
        <v>177</v>
      </c>
      <c r="V358">
        <v>183</v>
      </c>
      <c r="W358">
        <f t="shared" si="33"/>
        <v>544</v>
      </c>
      <c r="X358" s="3">
        <f t="shared" si="31"/>
        <v>181.33333333333334</v>
      </c>
      <c r="Y358">
        <v>170.7</v>
      </c>
      <c r="Z358">
        <v>182</v>
      </c>
      <c r="AA358">
        <v>172.1</v>
      </c>
      <c r="AB358">
        <f t="shared" si="34"/>
        <v>524.79999999999995</v>
      </c>
      <c r="AC358" s="3">
        <f t="shared" si="35"/>
        <v>174.93333333333331</v>
      </c>
      <c r="AD358">
        <v>181.1</v>
      </c>
      <c r="AE358">
        <v>163.4</v>
      </c>
      <c r="AF358">
        <v>168.9</v>
      </c>
      <c r="AG358">
        <v>174.1</v>
      </c>
      <c r="AH358">
        <v>175.8</v>
      </c>
      <c r="AI358">
        <v>172</v>
      </c>
      <c r="AJ358">
        <v>175.7</v>
      </c>
    </row>
    <row r="359" spans="1:36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f t="shared" si="32"/>
        <v>2283.2000000000003</v>
      </c>
      <c r="R359" s="3">
        <f t="shared" si="30"/>
        <v>175.63076923076926</v>
      </c>
      <c r="S359">
        <v>196.9</v>
      </c>
      <c r="T359">
        <v>189</v>
      </c>
      <c r="U359">
        <v>186.3</v>
      </c>
      <c r="V359">
        <v>188.6</v>
      </c>
      <c r="W359">
        <f t="shared" si="33"/>
        <v>563.9</v>
      </c>
      <c r="X359" s="3">
        <f t="shared" si="31"/>
        <v>187.96666666666667</v>
      </c>
      <c r="Y359">
        <v>172.1</v>
      </c>
      <c r="Z359">
        <v>183.2</v>
      </c>
      <c r="AA359">
        <v>177.2</v>
      </c>
      <c r="AB359">
        <f t="shared" si="34"/>
        <v>532.5</v>
      </c>
      <c r="AC359" s="3">
        <f t="shared" si="35"/>
        <v>177.5</v>
      </c>
      <c r="AD359">
        <v>184.7</v>
      </c>
      <c r="AE359">
        <v>168.2</v>
      </c>
      <c r="AF359">
        <v>171.8</v>
      </c>
      <c r="AG359">
        <v>177.8</v>
      </c>
      <c r="AH359">
        <v>178.4</v>
      </c>
      <c r="AI359">
        <v>176.5</v>
      </c>
      <c r="AJ359">
        <v>177.8</v>
      </c>
    </row>
    <row r="360" spans="1:36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f t="shared" si="32"/>
        <v>2310.2000000000003</v>
      </c>
      <c r="R360" s="3">
        <f t="shared" si="30"/>
        <v>177.70769230769233</v>
      </c>
      <c r="S360">
        <v>201.6</v>
      </c>
      <c r="T360">
        <v>178.7</v>
      </c>
      <c r="U360">
        <v>165.3</v>
      </c>
      <c r="V360">
        <v>176.6</v>
      </c>
      <c r="W360">
        <f t="shared" si="33"/>
        <v>520.6</v>
      </c>
      <c r="X360" s="3">
        <f t="shared" si="31"/>
        <v>173.53333333333333</v>
      </c>
      <c r="Y360">
        <v>172.1</v>
      </c>
      <c r="Z360">
        <v>180.1</v>
      </c>
      <c r="AA360">
        <v>168</v>
      </c>
      <c r="AB360">
        <f t="shared" si="34"/>
        <v>520.20000000000005</v>
      </c>
      <c r="AC360" s="3">
        <f t="shared" si="35"/>
        <v>173.4</v>
      </c>
      <c r="AD360">
        <v>178.5</v>
      </c>
      <c r="AE360">
        <v>159.5</v>
      </c>
      <c r="AF360">
        <v>167.8</v>
      </c>
      <c r="AG360">
        <v>171.8</v>
      </c>
      <c r="AH360">
        <v>178.8</v>
      </c>
      <c r="AI360">
        <v>168.9</v>
      </c>
      <c r="AJ360">
        <v>174.9</v>
      </c>
    </row>
    <row r="361" spans="1:36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f t="shared" si="32"/>
        <v>2292.6999999999998</v>
      </c>
      <c r="R361" s="3">
        <f t="shared" si="30"/>
        <v>176.36153846153846</v>
      </c>
      <c r="S361">
        <v>198.2</v>
      </c>
      <c r="T361">
        <v>184.9</v>
      </c>
      <c r="U361">
        <v>177.6</v>
      </c>
      <c r="V361">
        <v>183.8</v>
      </c>
      <c r="W361">
        <f t="shared" si="33"/>
        <v>546.29999999999995</v>
      </c>
      <c r="X361" s="3">
        <f t="shared" si="31"/>
        <v>182.1</v>
      </c>
      <c r="Y361">
        <v>172.1</v>
      </c>
      <c r="Z361">
        <v>182</v>
      </c>
      <c r="AA361">
        <v>172.9</v>
      </c>
      <c r="AB361">
        <f t="shared" si="34"/>
        <v>527</v>
      </c>
      <c r="AC361" s="3">
        <f t="shared" si="35"/>
        <v>175.66666666666666</v>
      </c>
      <c r="AD361">
        <v>182.3</v>
      </c>
      <c r="AE361">
        <v>163.6</v>
      </c>
      <c r="AF361">
        <v>169.5</v>
      </c>
      <c r="AG361">
        <v>174.3</v>
      </c>
      <c r="AH361">
        <v>178.6</v>
      </c>
      <c r="AI361">
        <v>172.8</v>
      </c>
      <c r="AJ361">
        <v>176.5</v>
      </c>
    </row>
    <row r="362" spans="1:36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f t="shared" si="32"/>
        <v>2265.6999999999998</v>
      </c>
      <c r="R362" s="3">
        <f t="shared" si="30"/>
        <v>174.28461538461536</v>
      </c>
      <c r="S362">
        <v>198.3</v>
      </c>
      <c r="T362">
        <v>190</v>
      </c>
      <c r="U362">
        <v>187</v>
      </c>
      <c r="V362">
        <v>189.6</v>
      </c>
      <c r="W362">
        <f t="shared" si="33"/>
        <v>566.6</v>
      </c>
      <c r="X362" s="3">
        <f t="shared" si="31"/>
        <v>188.86666666666667</v>
      </c>
      <c r="Y362">
        <v>173.5</v>
      </c>
      <c r="Z362">
        <v>181.6</v>
      </c>
      <c r="AA362">
        <v>178.6</v>
      </c>
      <c r="AB362">
        <f t="shared" si="34"/>
        <v>533.70000000000005</v>
      </c>
      <c r="AC362" s="3">
        <f t="shared" si="35"/>
        <v>177.9</v>
      </c>
      <c r="AD362">
        <v>186.6</v>
      </c>
      <c r="AE362">
        <v>169</v>
      </c>
      <c r="AF362">
        <v>172.8</v>
      </c>
      <c r="AG362">
        <v>178.5</v>
      </c>
      <c r="AH362">
        <v>180.7</v>
      </c>
      <c r="AI362">
        <v>177.9</v>
      </c>
      <c r="AJ362">
        <v>178</v>
      </c>
    </row>
    <row r="363" spans="1:36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f t="shared" si="32"/>
        <v>2303.1999999999998</v>
      </c>
      <c r="R363" s="3">
        <f t="shared" si="30"/>
        <v>177.16923076923075</v>
      </c>
      <c r="S363">
        <v>202.7</v>
      </c>
      <c r="T363">
        <v>180.3</v>
      </c>
      <c r="U363">
        <v>167</v>
      </c>
      <c r="V363">
        <v>178.2</v>
      </c>
      <c r="W363">
        <f t="shared" si="33"/>
        <v>525.5</v>
      </c>
      <c r="X363" s="3">
        <f t="shared" si="31"/>
        <v>175.16666666666666</v>
      </c>
      <c r="Y363">
        <v>173.5</v>
      </c>
      <c r="Z363">
        <v>182.8</v>
      </c>
      <c r="AA363">
        <v>169.2</v>
      </c>
      <c r="AB363">
        <f t="shared" si="34"/>
        <v>525.5</v>
      </c>
      <c r="AC363" s="3">
        <f t="shared" si="35"/>
        <v>175.16666666666666</v>
      </c>
      <c r="AD363">
        <v>180.8</v>
      </c>
      <c r="AE363">
        <v>159.80000000000001</v>
      </c>
      <c r="AF363">
        <v>168.4</v>
      </c>
      <c r="AG363">
        <v>172.5</v>
      </c>
      <c r="AH363">
        <v>181.4</v>
      </c>
      <c r="AI363">
        <v>170</v>
      </c>
      <c r="AJ363">
        <v>176.3</v>
      </c>
    </row>
    <row r="364" spans="1:36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f t="shared" si="32"/>
        <v>2279.1</v>
      </c>
      <c r="R364" s="3">
        <f t="shared" si="30"/>
        <v>175.3153846153846</v>
      </c>
      <c r="S364">
        <v>199.5</v>
      </c>
      <c r="T364">
        <v>186.2</v>
      </c>
      <c r="U364">
        <v>178.7</v>
      </c>
      <c r="V364">
        <v>185.1</v>
      </c>
      <c r="W364">
        <f t="shared" si="33"/>
        <v>550</v>
      </c>
      <c r="X364" s="3">
        <f t="shared" si="31"/>
        <v>183.33333333333334</v>
      </c>
      <c r="Y364">
        <v>173.5</v>
      </c>
      <c r="Z364">
        <v>182.1</v>
      </c>
      <c r="AA364">
        <v>174.2</v>
      </c>
      <c r="AB364">
        <f t="shared" si="34"/>
        <v>529.79999999999995</v>
      </c>
      <c r="AC364" s="3">
        <f t="shared" si="35"/>
        <v>176.6</v>
      </c>
      <c r="AD364">
        <v>184.4</v>
      </c>
      <c r="AE364">
        <v>164.2</v>
      </c>
      <c r="AF364">
        <v>170.3</v>
      </c>
      <c r="AG364">
        <v>175</v>
      </c>
      <c r="AH364">
        <v>181</v>
      </c>
      <c r="AI364">
        <v>174.1</v>
      </c>
      <c r="AJ364">
        <v>177.2</v>
      </c>
    </row>
    <row r="365" spans="1:36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f t="shared" si="32"/>
        <v>2265.8000000000002</v>
      </c>
      <c r="R365" s="3">
        <f t="shared" si="30"/>
        <v>174.2923076923077</v>
      </c>
      <c r="S365">
        <v>198.4</v>
      </c>
      <c r="T365">
        <v>190</v>
      </c>
      <c r="U365">
        <v>187</v>
      </c>
      <c r="V365">
        <v>189.6</v>
      </c>
      <c r="W365">
        <f t="shared" si="33"/>
        <v>566.6</v>
      </c>
      <c r="X365" s="3">
        <f t="shared" si="31"/>
        <v>188.86666666666667</v>
      </c>
      <c r="Y365">
        <v>173.5</v>
      </c>
      <c r="Z365">
        <v>181.4</v>
      </c>
      <c r="AA365">
        <v>178.6</v>
      </c>
      <c r="AB365">
        <f t="shared" si="34"/>
        <v>533.5</v>
      </c>
      <c r="AC365" s="3">
        <f t="shared" si="35"/>
        <v>177.83333333333334</v>
      </c>
      <c r="AD365">
        <v>186.6</v>
      </c>
      <c r="AE365">
        <v>169</v>
      </c>
      <c r="AF365">
        <v>172.8</v>
      </c>
      <c r="AG365">
        <v>178.5</v>
      </c>
      <c r="AH365">
        <v>180.7</v>
      </c>
      <c r="AI365">
        <v>177.9</v>
      </c>
      <c r="AJ365">
        <v>178</v>
      </c>
    </row>
    <row r="366" spans="1:36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f t="shared" si="32"/>
        <v>2303.4</v>
      </c>
      <c r="R366" s="3">
        <f t="shared" si="30"/>
        <v>177.1846153846154</v>
      </c>
      <c r="S366">
        <v>202.7</v>
      </c>
      <c r="T366">
        <v>180.2</v>
      </c>
      <c r="U366">
        <v>167</v>
      </c>
      <c r="V366">
        <v>178.2</v>
      </c>
      <c r="W366">
        <f t="shared" si="33"/>
        <v>525.4</v>
      </c>
      <c r="X366" s="3">
        <f t="shared" si="31"/>
        <v>175.13333333333333</v>
      </c>
      <c r="Y366">
        <v>173.5</v>
      </c>
      <c r="Z366">
        <v>182.6</v>
      </c>
      <c r="AA366">
        <v>169.2</v>
      </c>
      <c r="AB366">
        <f t="shared" si="34"/>
        <v>525.29999999999995</v>
      </c>
      <c r="AC366" s="3">
        <f t="shared" si="35"/>
        <v>175.1</v>
      </c>
      <c r="AD366">
        <v>180.8</v>
      </c>
      <c r="AE366">
        <v>159.80000000000001</v>
      </c>
      <c r="AF366">
        <v>168.4</v>
      </c>
      <c r="AG366">
        <v>172.5</v>
      </c>
      <c r="AH366">
        <v>181.5</v>
      </c>
      <c r="AI366">
        <v>170</v>
      </c>
      <c r="AJ366">
        <v>176.3</v>
      </c>
    </row>
    <row r="367" spans="1:36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f t="shared" si="32"/>
        <v>2279.1999999999998</v>
      </c>
      <c r="R367" s="3">
        <f t="shared" si="30"/>
        <v>175.32307692307691</v>
      </c>
      <c r="S367">
        <v>199.5</v>
      </c>
      <c r="T367">
        <v>186.1</v>
      </c>
      <c r="U367">
        <v>178.7</v>
      </c>
      <c r="V367">
        <v>185.1</v>
      </c>
      <c r="W367">
        <f t="shared" si="33"/>
        <v>549.9</v>
      </c>
      <c r="X367" s="3">
        <f t="shared" si="31"/>
        <v>183.29999999999998</v>
      </c>
      <c r="Y367">
        <v>173.5</v>
      </c>
      <c r="Z367">
        <v>181.9</v>
      </c>
      <c r="AA367">
        <v>174.2</v>
      </c>
      <c r="AB367">
        <f t="shared" si="34"/>
        <v>529.59999999999991</v>
      </c>
      <c r="AC367" s="3">
        <f t="shared" si="35"/>
        <v>176.5333333333333</v>
      </c>
      <c r="AD367">
        <v>184.4</v>
      </c>
      <c r="AE367">
        <v>164.2</v>
      </c>
      <c r="AF367">
        <v>170.3</v>
      </c>
      <c r="AG367">
        <v>175</v>
      </c>
      <c r="AH367">
        <v>181</v>
      </c>
      <c r="AI367">
        <v>174.1</v>
      </c>
      <c r="AJ367">
        <v>177.2</v>
      </c>
    </row>
    <row r="368" spans="1:36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f t="shared" si="32"/>
        <v>2274.1999999999998</v>
      </c>
      <c r="R368" s="3">
        <f t="shared" si="30"/>
        <v>174.93846153846152</v>
      </c>
      <c r="S368">
        <v>199.5</v>
      </c>
      <c r="T368">
        <v>190.7</v>
      </c>
      <c r="U368">
        <v>187.3</v>
      </c>
      <c r="V368">
        <v>190.2</v>
      </c>
      <c r="W368">
        <f t="shared" si="33"/>
        <v>568.20000000000005</v>
      </c>
      <c r="X368" s="3">
        <f t="shared" si="31"/>
        <v>189.4</v>
      </c>
      <c r="Y368">
        <v>175.2</v>
      </c>
      <c r="Z368">
        <v>181.5</v>
      </c>
      <c r="AA368">
        <v>179.1</v>
      </c>
      <c r="AB368">
        <f t="shared" si="34"/>
        <v>535.79999999999995</v>
      </c>
      <c r="AC368" s="3">
        <f t="shared" si="35"/>
        <v>178.6</v>
      </c>
      <c r="AD368">
        <v>187.2</v>
      </c>
      <c r="AE368">
        <v>169.4</v>
      </c>
      <c r="AF368">
        <v>173.2</v>
      </c>
      <c r="AG368">
        <v>179.4</v>
      </c>
      <c r="AH368">
        <v>183.8</v>
      </c>
      <c r="AI368">
        <v>178.9</v>
      </c>
      <c r="AJ368">
        <v>178.8</v>
      </c>
    </row>
    <row r="369" spans="1:36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f t="shared" si="32"/>
        <v>2317.7000000000003</v>
      </c>
      <c r="R369" s="3">
        <f t="shared" si="30"/>
        <v>178.28461538461539</v>
      </c>
      <c r="S369">
        <v>203.5</v>
      </c>
      <c r="T369">
        <v>181</v>
      </c>
      <c r="U369">
        <v>167.7</v>
      </c>
      <c r="V369">
        <v>178.9</v>
      </c>
      <c r="W369">
        <f t="shared" si="33"/>
        <v>527.6</v>
      </c>
      <c r="X369" s="3">
        <f t="shared" si="31"/>
        <v>175.86666666666667</v>
      </c>
      <c r="Y369">
        <v>175.2</v>
      </c>
      <c r="Z369">
        <v>182.1</v>
      </c>
      <c r="AA369">
        <v>169.6</v>
      </c>
      <c r="AB369">
        <f t="shared" si="34"/>
        <v>526.9</v>
      </c>
      <c r="AC369" s="3">
        <f t="shared" si="35"/>
        <v>175.63333333333333</v>
      </c>
      <c r="AD369">
        <v>181.5</v>
      </c>
      <c r="AE369">
        <v>160.1</v>
      </c>
      <c r="AF369">
        <v>168.8</v>
      </c>
      <c r="AG369">
        <v>174.2</v>
      </c>
      <c r="AH369">
        <v>184.4</v>
      </c>
      <c r="AI369">
        <v>170.9</v>
      </c>
      <c r="AJ369">
        <v>177.4</v>
      </c>
    </row>
    <row r="370" spans="1:36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f t="shared" si="32"/>
        <v>2289.6000000000004</v>
      </c>
      <c r="R370" s="3">
        <f t="shared" si="30"/>
        <v>176.12307692307695</v>
      </c>
      <c r="S370">
        <v>200.6</v>
      </c>
      <c r="T370">
        <v>186.9</v>
      </c>
      <c r="U370">
        <v>179.2</v>
      </c>
      <c r="V370">
        <v>185.7</v>
      </c>
      <c r="W370">
        <f t="shared" si="33"/>
        <v>551.79999999999995</v>
      </c>
      <c r="X370" s="3">
        <f t="shared" si="31"/>
        <v>183.93333333333331</v>
      </c>
      <c r="Y370">
        <v>175.2</v>
      </c>
      <c r="Z370">
        <v>181.7</v>
      </c>
      <c r="AA370">
        <v>174.6</v>
      </c>
      <c r="AB370">
        <f t="shared" si="34"/>
        <v>531.5</v>
      </c>
      <c r="AC370" s="3">
        <f t="shared" si="35"/>
        <v>177.16666666666666</v>
      </c>
      <c r="AD370">
        <v>185</v>
      </c>
      <c r="AE370">
        <v>164.5</v>
      </c>
      <c r="AF370">
        <v>170.7</v>
      </c>
      <c r="AG370">
        <v>176.4</v>
      </c>
      <c r="AH370">
        <v>184</v>
      </c>
      <c r="AI370">
        <v>175</v>
      </c>
      <c r="AJ370">
        <v>178.1</v>
      </c>
    </row>
    <row r="371" spans="1:36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f t="shared" si="32"/>
        <v>2290.7000000000007</v>
      </c>
      <c r="R371" s="3">
        <f t="shared" si="30"/>
        <v>176.20769230769235</v>
      </c>
      <c r="S371">
        <v>199.9</v>
      </c>
      <c r="T371">
        <v>191.2</v>
      </c>
      <c r="U371">
        <v>187.9</v>
      </c>
      <c r="V371">
        <v>190.8</v>
      </c>
      <c r="W371">
        <f t="shared" si="33"/>
        <v>569.90000000000009</v>
      </c>
      <c r="X371" s="3">
        <f t="shared" si="31"/>
        <v>189.9666666666667</v>
      </c>
      <c r="Y371">
        <v>175.6</v>
      </c>
      <c r="Z371">
        <v>182.5</v>
      </c>
      <c r="AA371">
        <v>179.8</v>
      </c>
      <c r="AB371">
        <f t="shared" si="34"/>
        <v>537.90000000000009</v>
      </c>
      <c r="AC371" s="3">
        <f t="shared" si="35"/>
        <v>179.30000000000004</v>
      </c>
      <c r="AD371">
        <v>187.8</v>
      </c>
      <c r="AE371">
        <v>169.7</v>
      </c>
      <c r="AF371">
        <v>173.8</v>
      </c>
      <c r="AG371">
        <v>180.3</v>
      </c>
      <c r="AH371">
        <v>184.9</v>
      </c>
      <c r="AI371">
        <v>179.5</v>
      </c>
      <c r="AJ371">
        <v>179.8</v>
      </c>
    </row>
    <row r="372" spans="1:36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f t="shared" si="32"/>
        <v>2335.1</v>
      </c>
      <c r="R372" s="3">
        <f t="shared" si="30"/>
        <v>179.62307692307692</v>
      </c>
      <c r="S372">
        <v>204.2</v>
      </c>
      <c r="T372">
        <v>181.3</v>
      </c>
      <c r="U372">
        <v>168.1</v>
      </c>
      <c r="V372">
        <v>179.3</v>
      </c>
      <c r="W372">
        <f t="shared" si="33"/>
        <v>528.70000000000005</v>
      </c>
      <c r="X372" s="3">
        <f t="shared" si="31"/>
        <v>176.23333333333335</v>
      </c>
      <c r="Y372">
        <v>175.6</v>
      </c>
      <c r="Z372">
        <v>183.4</v>
      </c>
      <c r="AA372">
        <v>170.1</v>
      </c>
      <c r="AB372">
        <f t="shared" si="34"/>
        <v>529.1</v>
      </c>
      <c r="AC372" s="3">
        <f t="shared" si="35"/>
        <v>176.36666666666667</v>
      </c>
      <c r="AD372">
        <v>182.2</v>
      </c>
      <c r="AE372">
        <v>160.4</v>
      </c>
      <c r="AF372">
        <v>169.2</v>
      </c>
      <c r="AG372">
        <v>174.8</v>
      </c>
      <c r="AH372">
        <v>185.6</v>
      </c>
      <c r="AI372">
        <v>171.6</v>
      </c>
      <c r="AJ372">
        <v>178.2</v>
      </c>
    </row>
    <row r="373" spans="1:36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f t="shared" si="32"/>
        <v>2306.9</v>
      </c>
      <c r="R373" s="3">
        <f t="shared" si="30"/>
        <v>177.45384615384617</v>
      </c>
      <c r="S373">
        <v>201</v>
      </c>
      <c r="T373">
        <v>187.3</v>
      </c>
      <c r="U373">
        <v>179.7</v>
      </c>
      <c r="V373">
        <v>186.2</v>
      </c>
      <c r="W373">
        <f t="shared" si="33"/>
        <v>553.20000000000005</v>
      </c>
      <c r="X373" s="3">
        <f t="shared" si="31"/>
        <v>184.4</v>
      </c>
      <c r="Y373">
        <v>175.6</v>
      </c>
      <c r="Z373">
        <v>182.8</v>
      </c>
      <c r="AA373">
        <v>175.2</v>
      </c>
      <c r="AB373">
        <f t="shared" si="34"/>
        <v>533.59999999999991</v>
      </c>
      <c r="AC373" s="3">
        <f t="shared" si="35"/>
        <v>177.86666666666665</v>
      </c>
      <c r="AD373">
        <v>185.7</v>
      </c>
      <c r="AE373">
        <v>164.8</v>
      </c>
      <c r="AF373">
        <v>171.2</v>
      </c>
      <c r="AG373">
        <v>177.1</v>
      </c>
      <c r="AH373">
        <v>185.2</v>
      </c>
      <c r="AI373">
        <v>175.7</v>
      </c>
      <c r="AJ373">
        <v>179.1</v>
      </c>
    </row>
  </sheetData>
  <autoFilter ref="A1:AJ373" xr:uid="{56EABA12-8EDF-442E-93AA-E00FA8A8614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4912-5877-45A9-854D-ACC0843405C9}">
  <sheetPr filterMode="1"/>
  <dimension ref="A1:AJ373"/>
  <sheetViews>
    <sheetView workbookViewId="0">
      <selection activeCell="X307" sqref="X307"/>
    </sheetView>
  </sheetViews>
  <sheetFormatPr defaultRowHeight="14.4" x14ac:dyDescent="0.3"/>
  <cols>
    <col min="16" max="16" width="19.6640625" bestFit="1" customWidth="1"/>
    <col min="17" max="17" width="12" bestFit="1" customWidth="1"/>
    <col min="29" max="29" width="21.44140625" bestFit="1" customWidth="1"/>
    <col min="33" max="33" width="14.3320312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85</v>
      </c>
      <c r="R1" t="s">
        <v>77</v>
      </c>
      <c r="S1" t="s">
        <v>16</v>
      </c>
      <c r="T1" t="s">
        <v>17</v>
      </c>
      <c r="U1" t="s">
        <v>18</v>
      </c>
      <c r="V1" t="s">
        <v>19</v>
      </c>
      <c r="W1" t="s">
        <v>86</v>
      </c>
      <c r="X1" t="s">
        <v>78</v>
      </c>
      <c r="Y1" t="s">
        <v>20</v>
      </c>
      <c r="Z1" t="s">
        <v>21</v>
      </c>
      <c r="AA1" t="s">
        <v>22</v>
      </c>
      <c r="AB1" t="s">
        <v>87</v>
      </c>
      <c r="AC1" t="s">
        <v>79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</row>
    <row r="2" spans="1:36" hidden="1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1371.6999999999998</v>
      </c>
      <c r="R2">
        <v>105.5153846153846</v>
      </c>
      <c r="S2">
        <v>105.1</v>
      </c>
      <c r="T2">
        <v>106.5</v>
      </c>
      <c r="U2">
        <v>105.8</v>
      </c>
      <c r="V2">
        <v>106.4</v>
      </c>
      <c r="W2">
        <v>318.70000000000005</v>
      </c>
      <c r="X2">
        <v>106.23333333333335</v>
      </c>
      <c r="Y2">
        <v>100.3</v>
      </c>
      <c r="Z2">
        <v>105.5</v>
      </c>
      <c r="AA2">
        <v>104.8</v>
      </c>
      <c r="AB2">
        <v>310.60000000000002</v>
      </c>
      <c r="AC2">
        <v>103.53333333333335</v>
      </c>
      <c r="AD2">
        <v>104</v>
      </c>
      <c r="AE2">
        <v>103.3</v>
      </c>
      <c r="AF2">
        <v>103.4</v>
      </c>
      <c r="AG2">
        <v>103.8</v>
      </c>
      <c r="AH2">
        <v>104.7</v>
      </c>
      <c r="AI2">
        <v>104</v>
      </c>
      <c r="AJ2">
        <v>105.1</v>
      </c>
    </row>
    <row r="3" spans="1:36" hidden="1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1376.4</v>
      </c>
      <c r="R3">
        <v>105.87692307692308</v>
      </c>
      <c r="S3">
        <v>105.2</v>
      </c>
      <c r="T3">
        <v>105.9</v>
      </c>
      <c r="U3">
        <v>105</v>
      </c>
      <c r="V3">
        <v>105.8</v>
      </c>
      <c r="W3">
        <v>316.7</v>
      </c>
      <c r="X3">
        <v>105.56666666666666</v>
      </c>
      <c r="Y3">
        <v>100.3</v>
      </c>
      <c r="Z3">
        <v>105.4</v>
      </c>
      <c r="AA3">
        <v>104.8</v>
      </c>
      <c r="AB3">
        <v>310.5</v>
      </c>
      <c r="AC3">
        <v>103.5</v>
      </c>
      <c r="AD3">
        <v>104.1</v>
      </c>
      <c r="AE3">
        <v>103.2</v>
      </c>
      <c r="AF3">
        <v>102.9</v>
      </c>
      <c r="AG3">
        <v>103.5</v>
      </c>
      <c r="AH3">
        <v>104.3</v>
      </c>
      <c r="AI3">
        <v>103.7</v>
      </c>
      <c r="AJ3">
        <v>104</v>
      </c>
    </row>
    <row r="4" spans="1:36" hidden="1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1373.3000000000002</v>
      </c>
      <c r="R4">
        <v>105.63846153846156</v>
      </c>
      <c r="S4">
        <v>105.1</v>
      </c>
      <c r="T4">
        <v>106.3</v>
      </c>
      <c r="U4">
        <v>105.5</v>
      </c>
      <c r="V4">
        <v>106.2</v>
      </c>
      <c r="W4">
        <v>318</v>
      </c>
      <c r="X4">
        <v>106</v>
      </c>
      <c r="Y4">
        <v>100.3</v>
      </c>
      <c r="Z4">
        <v>105.5</v>
      </c>
      <c r="AA4">
        <v>104.8</v>
      </c>
      <c r="AB4">
        <v>310.60000000000002</v>
      </c>
      <c r="AC4">
        <v>103.53333333333335</v>
      </c>
      <c r="AD4">
        <v>104</v>
      </c>
      <c r="AE4">
        <v>103.2</v>
      </c>
      <c r="AF4">
        <v>103.1</v>
      </c>
      <c r="AG4">
        <v>103.6</v>
      </c>
      <c r="AH4">
        <v>104.5</v>
      </c>
      <c r="AI4">
        <v>103.9</v>
      </c>
      <c r="AJ4">
        <v>104.6</v>
      </c>
    </row>
    <row r="5" spans="1:36" hidden="1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1380.3999999999999</v>
      </c>
      <c r="R5">
        <v>106.18461538461537</v>
      </c>
      <c r="S5">
        <v>105.6</v>
      </c>
      <c r="T5">
        <v>107.1</v>
      </c>
      <c r="U5">
        <v>106.3</v>
      </c>
      <c r="V5">
        <v>107</v>
      </c>
      <c r="W5">
        <v>320.39999999999998</v>
      </c>
      <c r="X5">
        <v>106.8</v>
      </c>
      <c r="Y5">
        <v>100.4</v>
      </c>
      <c r="Z5">
        <v>106.2</v>
      </c>
      <c r="AA5">
        <v>105.2</v>
      </c>
      <c r="AB5">
        <v>311.8</v>
      </c>
      <c r="AC5">
        <v>103.93333333333334</v>
      </c>
      <c r="AD5">
        <v>104.4</v>
      </c>
      <c r="AE5">
        <v>103.9</v>
      </c>
      <c r="AF5">
        <v>104</v>
      </c>
      <c r="AG5">
        <v>104.1</v>
      </c>
      <c r="AH5">
        <v>104.6</v>
      </c>
      <c r="AI5">
        <v>104.4</v>
      </c>
      <c r="AJ5">
        <v>105.8</v>
      </c>
    </row>
    <row r="6" spans="1:36" hidden="1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1390.6000000000001</v>
      </c>
      <c r="R6">
        <v>106.96923076923078</v>
      </c>
      <c r="S6">
        <v>106</v>
      </c>
      <c r="T6">
        <v>106.6</v>
      </c>
      <c r="U6">
        <v>105.5</v>
      </c>
      <c r="V6">
        <v>106.4</v>
      </c>
      <c r="W6">
        <v>318.5</v>
      </c>
      <c r="X6">
        <v>106.16666666666667</v>
      </c>
      <c r="Y6">
        <v>100.4</v>
      </c>
      <c r="Z6">
        <v>105.7</v>
      </c>
      <c r="AA6">
        <v>105.2</v>
      </c>
      <c r="AB6">
        <v>311.3</v>
      </c>
      <c r="AC6">
        <v>103.76666666666667</v>
      </c>
      <c r="AD6">
        <v>104.7</v>
      </c>
      <c r="AE6">
        <v>104.4</v>
      </c>
      <c r="AF6">
        <v>103.3</v>
      </c>
      <c r="AG6">
        <v>103.7</v>
      </c>
      <c r="AH6">
        <v>104.3</v>
      </c>
      <c r="AI6">
        <v>104.3</v>
      </c>
      <c r="AJ6">
        <v>104.7</v>
      </c>
    </row>
    <row r="7" spans="1:36" hidden="1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1384.2</v>
      </c>
      <c r="R7">
        <v>106.47692307692309</v>
      </c>
      <c r="S7">
        <v>105.7</v>
      </c>
      <c r="T7">
        <v>106.9</v>
      </c>
      <c r="U7">
        <v>106</v>
      </c>
      <c r="V7">
        <v>106.8</v>
      </c>
      <c r="W7">
        <v>319.7</v>
      </c>
      <c r="X7">
        <v>106.56666666666666</v>
      </c>
      <c r="Y7">
        <v>100.4</v>
      </c>
      <c r="Z7">
        <v>106</v>
      </c>
      <c r="AA7">
        <v>105.2</v>
      </c>
      <c r="AB7">
        <v>311.60000000000002</v>
      </c>
      <c r="AC7">
        <v>103.86666666666667</v>
      </c>
      <c r="AD7">
        <v>104.5</v>
      </c>
      <c r="AE7">
        <v>104.2</v>
      </c>
      <c r="AF7">
        <v>103.6</v>
      </c>
      <c r="AG7">
        <v>103.9</v>
      </c>
      <c r="AH7">
        <v>104.5</v>
      </c>
      <c r="AI7">
        <v>104.4</v>
      </c>
      <c r="AJ7">
        <v>105.3</v>
      </c>
    </row>
    <row r="8" spans="1:36" hidden="1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1382.2</v>
      </c>
      <c r="R8">
        <v>106.32307692307693</v>
      </c>
      <c r="S8">
        <v>106.5</v>
      </c>
      <c r="T8">
        <v>107.6</v>
      </c>
      <c r="U8">
        <v>106.8</v>
      </c>
      <c r="V8">
        <v>107.5</v>
      </c>
      <c r="W8">
        <v>321.89999999999998</v>
      </c>
      <c r="X8">
        <v>107.3</v>
      </c>
      <c r="Y8">
        <v>100.4</v>
      </c>
      <c r="Z8">
        <v>106.1</v>
      </c>
      <c r="AA8">
        <v>105.6</v>
      </c>
      <c r="AB8">
        <v>312.10000000000002</v>
      </c>
      <c r="AC8">
        <v>104.03333333333335</v>
      </c>
      <c r="AD8">
        <v>104.7</v>
      </c>
      <c r="AE8">
        <v>104.6</v>
      </c>
      <c r="AF8">
        <v>104</v>
      </c>
      <c r="AG8">
        <v>104.3</v>
      </c>
      <c r="AH8">
        <v>104.3</v>
      </c>
      <c r="AI8">
        <v>104.6</v>
      </c>
      <c r="AJ8">
        <v>106</v>
      </c>
    </row>
    <row r="9" spans="1:36" hidden="1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1386.8</v>
      </c>
      <c r="R9">
        <v>106.67692307692307</v>
      </c>
      <c r="S9">
        <v>106.8</v>
      </c>
      <c r="T9">
        <v>107.2</v>
      </c>
      <c r="U9">
        <v>106</v>
      </c>
      <c r="V9">
        <v>107</v>
      </c>
      <c r="W9">
        <v>320.2</v>
      </c>
      <c r="X9">
        <v>106.73333333333333</v>
      </c>
      <c r="Y9">
        <v>100.4</v>
      </c>
      <c r="Z9">
        <v>106</v>
      </c>
      <c r="AA9">
        <v>105.7</v>
      </c>
      <c r="AB9">
        <v>312.10000000000002</v>
      </c>
      <c r="AC9">
        <v>104.03333333333335</v>
      </c>
      <c r="AD9">
        <v>105.2</v>
      </c>
      <c r="AE9">
        <v>105.5</v>
      </c>
      <c r="AF9">
        <v>103.5</v>
      </c>
      <c r="AG9">
        <v>103.8</v>
      </c>
      <c r="AH9">
        <v>104.2</v>
      </c>
      <c r="AI9">
        <v>104.9</v>
      </c>
      <c r="AJ9">
        <v>105</v>
      </c>
    </row>
    <row r="10" spans="1:36" hidden="1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1384.0000000000002</v>
      </c>
      <c r="R10">
        <v>106.46153846153848</v>
      </c>
      <c r="S10">
        <v>106.6</v>
      </c>
      <c r="T10">
        <v>107.4</v>
      </c>
      <c r="U10">
        <v>106.5</v>
      </c>
      <c r="V10">
        <v>107.3</v>
      </c>
      <c r="W10">
        <v>321.2</v>
      </c>
      <c r="X10">
        <v>107.06666666666666</v>
      </c>
      <c r="Y10">
        <v>100.4</v>
      </c>
      <c r="Z10">
        <v>106.1</v>
      </c>
      <c r="AA10">
        <v>105.6</v>
      </c>
      <c r="AB10">
        <v>312.10000000000002</v>
      </c>
      <c r="AC10">
        <v>104.03333333333335</v>
      </c>
      <c r="AD10">
        <v>104.9</v>
      </c>
      <c r="AE10">
        <v>105.1</v>
      </c>
      <c r="AF10">
        <v>103.7</v>
      </c>
      <c r="AG10">
        <v>104</v>
      </c>
      <c r="AH10">
        <v>104.3</v>
      </c>
      <c r="AI10">
        <v>104.7</v>
      </c>
      <c r="AJ10">
        <v>105.5</v>
      </c>
    </row>
    <row r="11" spans="1:36" hidden="1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1385.8</v>
      </c>
      <c r="R11">
        <v>106.6</v>
      </c>
      <c r="S11">
        <v>107.1</v>
      </c>
      <c r="T11">
        <v>108.1</v>
      </c>
      <c r="U11">
        <v>107.4</v>
      </c>
      <c r="V11">
        <v>108</v>
      </c>
      <c r="W11">
        <v>323.5</v>
      </c>
      <c r="X11">
        <v>107.83333333333333</v>
      </c>
      <c r="Y11">
        <v>100.5</v>
      </c>
      <c r="Z11">
        <v>106.5</v>
      </c>
      <c r="AA11">
        <v>106.1</v>
      </c>
      <c r="AB11">
        <v>313.10000000000002</v>
      </c>
      <c r="AC11">
        <v>104.36666666666667</v>
      </c>
      <c r="AD11">
        <v>105.1</v>
      </c>
      <c r="AE11">
        <v>104.4</v>
      </c>
      <c r="AF11">
        <v>104.5</v>
      </c>
      <c r="AG11">
        <v>104.8</v>
      </c>
      <c r="AH11">
        <v>102.7</v>
      </c>
      <c r="AI11">
        <v>104.6</v>
      </c>
      <c r="AJ11">
        <v>106.4</v>
      </c>
    </row>
    <row r="12" spans="1:36" hidden="1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1397.6999999999998</v>
      </c>
      <c r="R12">
        <v>107.5153846153846</v>
      </c>
      <c r="S12">
        <v>108.5</v>
      </c>
      <c r="T12">
        <v>107.9</v>
      </c>
      <c r="U12">
        <v>106.4</v>
      </c>
      <c r="V12">
        <v>107.7</v>
      </c>
      <c r="W12">
        <v>322</v>
      </c>
      <c r="X12">
        <v>107.33333333333333</v>
      </c>
      <c r="Y12">
        <v>100.5</v>
      </c>
      <c r="Z12">
        <v>106.4</v>
      </c>
      <c r="AA12">
        <v>106.5</v>
      </c>
      <c r="AB12">
        <v>313.39999999999998</v>
      </c>
      <c r="AC12">
        <v>104.46666666666665</v>
      </c>
      <c r="AD12">
        <v>105.7</v>
      </c>
      <c r="AE12">
        <v>105</v>
      </c>
      <c r="AF12">
        <v>104</v>
      </c>
      <c r="AG12">
        <v>105.2</v>
      </c>
      <c r="AH12">
        <v>103.2</v>
      </c>
      <c r="AI12">
        <v>105.1</v>
      </c>
      <c r="AJ12">
        <v>105.7</v>
      </c>
    </row>
    <row r="13" spans="1:36" hidden="1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1390.2</v>
      </c>
      <c r="R13">
        <v>106.93846153846154</v>
      </c>
      <c r="S13">
        <v>107.5</v>
      </c>
      <c r="T13">
        <v>108</v>
      </c>
      <c r="U13">
        <v>107</v>
      </c>
      <c r="V13">
        <v>107.9</v>
      </c>
      <c r="W13">
        <v>322.89999999999998</v>
      </c>
      <c r="X13">
        <v>107.63333333333333</v>
      </c>
      <c r="Y13">
        <v>100.5</v>
      </c>
      <c r="Z13">
        <v>106.5</v>
      </c>
      <c r="AA13">
        <v>106.3</v>
      </c>
      <c r="AB13">
        <v>313.3</v>
      </c>
      <c r="AC13">
        <v>104.43333333333334</v>
      </c>
      <c r="AD13">
        <v>105.3</v>
      </c>
      <c r="AE13">
        <v>104.7</v>
      </c>
      <c r="AF13">
        <v>104.2</v>
      </c>
      <c r="AG13">
        <v>105</v>
      </c>
      <c r="AH13">
        <v>102.9</v>
      </c>
      <c r="AI13">
        <v>104.8</v>
      </c>
      <c r="AJ13">
        <v>106.1</v>
      </c>
    </row>
    <row r="14" spans="1:36" hidden="1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1394</v>
      </c>
      <c r="R14">
        <v>107.23076923076923</v>
      </c>
      <c r="S14">
        <v>108.1</v>
      </c>
      <c r="T14">
        <v>108.8</v>
      </c>
      <c r="U14">
        <v>107.9</v>
      </c>
      <c r="V14">
        <v>108.6</v>
      </c>
      <c r="W14">
        <v>325.29999999999995</v>
      </c>
      <c r="X14">
        <v>108.43333333333332</v>
      </c>
      <c r="Y14">
        <v>100.5</v>
      </c>
      <c r="Z14">
        <v>107.5</v>
      </c>
      <c r="AA14">
        <v>106.8</v>
      </c>
      <c r="AB14">
        <v>314.8</v>
      </c>
      <c r="AC14">
        <v>104.93333333333334</v>
      </c>
      <c r="AD14">
        <v>105.7</v>
      </c>
      <c r="AE14">
        <v>104.1</v>
      </c>
      <c r="AF14">
        <v>105</v>
      </c>
      <c r="AG14">
        <v>105.5</v>
      </c>
      <c r="AH14">
        <v>102.1</v>
      </c>
      <c r="AI14">
        <v>104.8</v>
      </c>
      <c r="AJ14">
        <v>107.2</v>
      </c>
    </row>
    <row r="15" spans="1:36" hidden="1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1417.1999999999998</v>
      </c>
      <c r="R15">
        <v>109.0153846153846</v>
      </c>
      <c r="S15">
        <v>109.8</v>
      </c>
      <c r="T15">
        <v>108.5</v>
      </c>
      <c r="U15">
        <v>106.7</v>
      </c>
      <c r="V15">
        <v>108.3</v>
      </c>
      <c r="W15">
        <v>323.5</v>
      </c>
      <c r="X15">
        <v>107.83333333333333</v>
      </c>
      <c r="Y15">
        <v>100.5</v>
      </c>
      <c r="Z15">
        <v>107.2</v>
      </c>
      <c r="AA15">
        <v>107.1</v>
      </c>
      <c r="AB15">
        <v>314.79999999999995</v>
      </c>
      <c r="AC15">
        <v>104.93333333333332</v>
      </c>
      <c r="AD15">
        <v>106.2</v>
      </c>
      <c r="AE15">
        <v>103.9</v>
      </c>
      <c r="AF15">
        <v>104.6</v>
      </c>
      <c r="AG15">
        <v>105.7</v>
      </c>
      <c r="AH15">
        <v>102.6</v>
      </c>
      <c r="AI15">
        <v>104.9</v>
      </c>
      <c r="AJ15">
        <v>106.6</v>
      </c>
    </row>
    <row r="16" spans="1:36" hidden="1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1402.1999999999998</v>
      </c>
      <c r="R16">
        <v>107.86153846153844</v>
      </c>
      <c r="S16">
        <v>108.6</v>
      </c>
      <c r="T16">
        <v>108.7</v>
      </c>
      <c r="U16">
        <v>107.4</v>
      </c>
      <c r="V16">
        <v>108.5</v>
      </c>
      <c r="W16">
        <v>324.60000000000002</v>
      </c>
      <c r="X16">
        <v>108.2</v>
      </c>
      <c r="Y16">
        <v>100.5</v>
      </c>
      <c r="Z16">
        <v>107.4</v>
      </c>
      <c r="AA16">
        <v>106.9</v>
      </c>
      <c r="AB16">
        <v>314.8</v>
      </c>
      <c r="AC16">
        <v>104.93333333333334</v>
      </c>
      <c r="AD16">
        <v>105.9</v>
      </c>
      <c r="AE16">
        <v>104</v>
      </c>
      <c r="AF16">
        <v>104.8</v>
      </c>
      <c r="AG16">
        <v>105.6</v>
      </c>
      <c r="AH16">
        <v>102.3</v>
      </c>
      <c r="AI16">
        <v>104.8</v>
      </c>
      <c r="AJ16">
        <v>106.9</v>
      </c>
    </row>
    <row r="17" spans="1:36" hidden="1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1420</v>
      </c>
      <c r="R17">
        <v>109.23076923076923</v>
      </c>
      <c r="S17">
        <v>109</v>
      </c>
      <c r="T17">
        <v>109.7</v>
      </c>
      <c r="U17">
        <v>108.8</v>
      </c>
      <c r="V17">
        <v>109.5</v>
      </c>
      <c r="W17">
        <v>328</v>
      </c>
      <c r="X17">
        <v>109.33333333333333</v>
      </c>
      <c r="Y17">
        <v>106.6</v>
      </c>
      <c r="Z17">
        <v>108.5</v>
      </c>
      <c r="AA17">
        <v>107.5</v>
      </c>
      <c r="AB17">
        <v>322.60000000000002</v>
      </c>
      <c r="AC17">
        <v>107.53333333333335</v>
      </c>
      <c r="AD17">
        <v>106.3</v>
      </c>
      <c r="AE17">
        <v>105</v>
      </c>
      <c r="AF17">
        <v>105.6</v>
      </c>
      <c r="AG17">
        <v>106.5</v>
      </c>
      <c r="AH17">
        <v>102.5</v>
      </c>
      <c r="AI17">
        <v>105.5</v>
      </c>
      <c r="AJ17">
        <v>108.9</v>
      </c>
    </row>
    <row r="18" spans="1:36" hidden="1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1464.6000000000001</v>
      </c>
      <c r="R18">
        <v>112.66153846153847</v>
      </c>
      <c r="S18">
        <v>110.9</v>
      </c>
      <c r="T18">
        <v>109.2</v>
      </c>
      <c r="U18">
        <v>107.2</v>
      </c>
      <c r="V18">
        <v>108.9</v>
      </c>
      <c r="W18">
        <v>325.3</v>
      </c>
      <c r="X18">
        <v>108.43333333333334</v>
      </c>
      <c r="Y18">
        <v>106.6</v>
      </c>
      <c r="Z18">
        <v>108</v>
      </c>
      <c r="AA18">
        <v>107.7</v>
      </c>
      <c r="AB18">
        <v>322.3</v>
      </c>
      <c r="AC18">
        <v>107.43333333333334</v>
      </c>
      <c r="AD18">
        <v>106.5</v>
      </c>
      <c r="AE18">
        <v>105.2</v>
      </c>
      <c r="AF18">
        <v>105.2</v>
      </c>
      <c r="AG18">
        <v>108.1</v>
      </c>
      <c r="AH18">
        <v>103.3</v>
      </c>
      <c r="AI18">
        <v>106.1</v>
      </c>
      <c r="AJ18">
        <v>109.7</v>
      </c>
    </row>
    <row r="19" spans="1:36" hidden="1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1436</v>
      </c>
      <c r="R19">
        <v>110.46153846153847</v>
      </c>
      <c r="S19">
        <v>109.5</v>
      </c>
      <c r="T19">
        <v>109.5</v>
      </c>
      <c r="U19">
        <v>108.1</v>
      </c>
      <c r="V19">
        <v>109.3</v>
      </c>
      <c r="W19">
        <v>326.89999999999998</v>
      </c>
      <c r="X19">
        <v>108.96666666666665</v>
      </c>
      <c r="Y19">
        <v>106.6</v>
      </c>
      <c r="Z19">
        <v>108.3</v>
      </c>
      <c r="AA19">
        <v>107.6</v>
      </c>
      <c r="AB19">
        <v>322.5</v>
      </c>
      <c r="AC19">
        <v>107.5</v>
      </c>
      <c r="AD19">
        <v>106.4</v>
      </c>
      <c r="AE19">
        <v>105.1</v>
      </c>
      <c r="AF19">
        <v>105.4</v>
      </c>
      <c r="AG19">
        <v>107.4</v>
      </c>
      <c r="AH19">
        <v>102.8</v>
      </c>
      <c r="AI19">
        <v>105.8</v>
      </c>
      <c r="AJ19">
        <v>109.3</v>
      </c>
    </row>
    <row r="20" spans="1:36" hidden="1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1445.8999999999996</v>
      </c>
      <c r="R20">
        <v>111.22307692307689</v>
      </c>
      <c r="S20">
        <v>109.8</v>
      </c>
      <c r="T20">
        <v>110.5</v>
      </c>
      <c r="U20">
        <v>109.5</v>
      </c>
      <c r="V20">
        <v>110.3</v>
      </c>
      <c r="W20">
        <v>330.3</v>
      </c>
      <c r="X20">
        <v>110.10000000000001</v>
      </c>
      <c r="Y20">
        <v>107.7</v>
      </c>
      <c r="Z20">
        <v>109.5</v>
      </c>
      <c r="AA20">
        <v>108.3</v>
      </c>
      <c r="AB20">
        <v>325.5</v>
      </c>
      <c r="AC20">
        <v>108.5</v>
      </c>
      <c r="AD20">
        <v>106.9</v>
      </c>
      <c r="AE20">
        <v>106.8</v>
      </c>
      <c r="AF20">
        <v>106.4</v>
      </c>
      <c r="AG20">
        <v>107.8</v>
      </c>
      <c r="AH20">
        <v>102.5</v>
      </c>
      <c r="AI20">
        <v>106.5</v>
      </c>
      <c r="AJ20">
        <v>110.7</v>
      </c>
    </row>
    <row r="21" spans="1:36" hidden="1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1489.4</v>
      </c>
      <c r="R21">
        <v>114.56923076923077</v>
      </c>
      <c r="S21">
        <v>111.7</v>
      </c>
      <c r="T21">
        <v>109.8</v>
      </c>
      <c r="U21">
        <v>107.8</v>
      </c>
      <c r="V21">
        <v>109.5</v>
      </c>
      <c r="W21">
        <v>327.10000000000002</v>
      </c>
      <c r="X21">
        <v>109.03333333333335</v>
      </c>
      <c r="Y21">
        <v>107.7</v>
      </c>
      <c r="Z21">
        <v>108.6</v>
      </c>
      <c r="AA21">
        <v>108.1</v>
      </c>
      <c r="AB21">
        <v>324.39999999999998</v>
      </c>
      <c r="AC21">
        <v>108.13333333333333</v>
      </c>
      <c r="AD21">
        <v>107.1</v>
      </c>
      <c r="AE21">
        <v>107.3</v>
      </c>
      <c r="AF21">
        <v>105.9</v>
      </c>
      <c r="AG21">
        <v>110.1</v>
      </c>
      <c r="AH21">
        <v>103.2</v>
      </c>
      <c r="AI21">
        <v>107.3</v>
      </c>
      <c r="AJ21">
        <v>111.4</v>
      </c>
    </row>
    <row r="22" spans="1:36" hidden="1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1461.3999999999999</v>
      </c>
      <c r="R22">
        <v>112.41538461538461</v>
      </c>
      <c r="S22">
        <v>110.3</v>
      </c>
      <c r="T22">
        <v>110.2</v>
      </c>
      <c r="U22">
        <v>108.8</v>
      </c>
      <c r="V22">
        <v>110</v>
      </c>
      <c r="W22">
        <v>329</v>
      </c>
      <c r="X22">
        <v>109.66666666666667</v>
      </c>
      <c r="Y22">
        <v>107.7</v>
      </c>
      <c r="Z22">
        <v>109.2</v>
      </c>
      <c r="AA22">
        <v>108.2</v>
      </c>
      <c r="AB22">
        <v>325.10000000000002</v>
      </c>
      <c r="AC22">
        <v>108.36666666666667</v>
      </c>
      <c r="AD22">
        <v>107</v>
      </c>
      <c r="AE22">
        <v>107.1</v>
      </c>
      <c r="AF22">
        <v>106.1</v>
      </c>
      <c r="AG22">
        <v>109.1</v>
      </c>
      <c r="AH22">
        <v>102.8</v>
      </c>
      <c r="AI22">
        <v>106.9</v>
      </c>
      <c r="AJ22">
        <v>111</v>
      </c>
    </row>
    <row r="23" spans="1:36" hidden="1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1462.5</v>
      </c>
      <c r="R23">
        <v>112.5</v>
      </c>
      <c r="S23">
        <v>110.7</v>
      </c>
      <c r="T23">
        <v>111.3</v>
      </c>
      <c r="U23">
        <v>110.2</v>
      </c>
      <c r="V23">
        <v>111.1</v>
      </c>
      <c r="W23">
        <v>332.6</v>
      </c>
      <c r="X23">
        <v>110.86666666666667</v>
      </c>
      <c r="Y23">
        <v>108.9</v>
      </c>
      <c r="Z23">
        <v>109.9</v>
      </c>
      <c r="AA23">
        <v>108.7</v>
      </c>
      <c r="AB23">
        <v>327.5</v>
      </c>
      <c r="AC23">
        <v>109.16666666666667</v>
      </c>
      <c r="AD23">
        <v>107.5</v>
      </c>
      <c r="AE23">
        <v>107.8</v>
      </c>
      <c r="AF23">
        <v>106.8</v>
      </c>
      <c r="AG23">
        <v>108.7</v>
      </c>
      <c r="AH23">
        <v>105</v>
      </c>
      <c r="AI23">
        <v>107.5</v>
      </c>
      <c r="AJ23">
        <v>112.1</v>
      </c>
    </row>
    <row r="24" spans="1:36" hidden="1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1506.1000000000001</v>
      </c>
      <c r="R24">
        <v>115.85384615384616</v>
      </c>
      <c r="S24">
        <v>112.4</v>
      </c>
      <c r="T24">
        <v>110.6</v>
      </c>
      <c r="U24">
        <v>108.3</v>
      </c>
      <c r="V24">
        <v>110.2</v>
      </c>
      <c r="W24">
        <v>329.09999999999997</v>
      </c>
      <c r="X24">
        <v>109.69999999999999</v>
      </c>
      <c r="Y24">
        <v>108.9</v>
      </c>
      <c r="Z24">
        <v>109.3</v>
      </c>
      <c r="AA24">
        <v>108.7</v>
      </c>
      <c r="AB24">
        <v>326.89999999999998</v>
      </c>
      <c r="AC24">
        <v>108.96666666666665</v>
      </c>
      <c r="AD24">
        <v>107.6</v>
      </c>
      <c r="AE24">
        <v>108.1</v>
      </c>
      <c r="AF24">
        <v>106.5</v>
      </c>
      <c r="AG24">
        <v>110.8</v>
      </c>
      <c r="AH24">
        <v>106</v>
      </c>
      <c r="AI24">
        <v>108.3</v>
      </c>
      <c r="AJ24">
        <v>112.7</v>
      </c>
    </row>
    <row r="25" spans="1:36" hidden="1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1477.4</v>
      </c>
      <c r="R25">
        <v>113.64615384615385</v>
      </c>
      <c r="S25">
        <v>111.2</v>
      </c>
      <c r="T25">
        <v>111</v>
      </c>
      <c r="U25">
        <v>109.4</v>
      </c>
      <c r="V25">
        <v>110.7</v>
      </c>
      <c r="W25">
        <v>331.1</v>
      </c>
      <c r="X25">
        <v>110.36666666666667</v>
      </c>
      <c r="Y25">
        <v>108.9</v>
      </c>
      <c r="Z25">
        <v>109.7</v>
      </c>
      <c r="AA25">
        <v>108.7</v>
      </c>
      <c r="AB25">
        <v>327.3</v>
      </c>
      <c r="AC25">
        <v>109.10000000000001</v>
      </c>
      <c r="AD25">
        <v>107.5</v>
      </c>
      <c r="AE25">
        <v>108</v>
      </c>
      <c r="AF25">
        <v>106.6</v>
      </c>
      <c r="AG25">
        <v>109.9</v>
      </c>
      <c r="AH25">
        <v>105.4</v>
      </c>
      <c r="AI25">
        <v>107.9</v>
      </c>
      <c r="AJ25">
        <v>112.4</v>
      </c>
    </row>
    <row r="26" spans="1:36" hidden="1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1488.5000000000002</v>
      </c>
      <c r="R26">
        <v>114.50000000000001</v>
      </c>
      <c r="S26">
        <v>111.7</v>
      </c>
      <c r="T26">
        <v>112.7</v>
      </c>
      <c r="U26">
        <v>111.4</v>
      </c>
      <c r="V26">
        <v>112.5</v>
      </c>
      <c r="W26">
        <v>336.6</v>
      </c>
      <c r="X26">
        <v>112.2</v>
      </c>
      <c r="Y26">
        <v>109.7</v>
      </c>
      <c r="Z26">
        <v>111.1</v>
      </c>
      <c r="AA26">
        <v>109.6</v>
      </c>
      <c r="AB26">
        <v>330.4</v>
      </c>
      <c r="AC26">
        <v>110.13333333333333</v>
      </c>
      <c r="AD26">
        <v>108.3</v>
      </c>
      <c r="AE26">
        <v>109.3</v>
      </c>
      <c r="AF26">
        <v>107.7</v>
      </c>
      <c r="AG26">
        <v>109.8</v>
      </c>
      <c r="AH26">
        <v>106.7</v>
      </c>
      <c r="AI26">
        <v>108.7</v>
      </c>
      <c r="AJ26">
        <v>114.2</v>
      </c>
    </row>
    <row r="27" spans="1:36" hidden="1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1500.4</v>
      </c>
      <c r="R27">
        <v>115.41538461538462</v>
      </c>
      <c r="S27">
        <v>112.9</v>
      </c>
      <c r="T27">
        <v>111.4</v>
      </c>
      <c r="U27">
        <v>109</v>
      </c>
      <c r="V27">
        <v>111.1</v>
      </c>
      <c r="W27">
        <v>331.5</v>
      </c>
      <c r="X27">
        <v>110.5</v>
      </c>
      <c r="Y27">
        <v>109.7</v>
      </c>
      <c r="Z27">
        <v>109.5</v>
      </c>
      <c r="AA27">
        <v>109.6</v>
      </c>
      <c r="AB27">
        <v>328.79999999999995</v>
      </c>
      <c r="AC27">
        <v>109.59999999999998</v>
      </c>
      <c r="AD27">
        <v>107.9</v>
      </c>
      <c r="AE27">
        <v>110.4</v>
      </c>
      <c r="AF27">
        <v>107.4</v>
      </c>
      <c r="AG27">
        <v>111.2</v>
      </c>
      <c r="AH27">
        <v>106.9</v>
      </c>
      <c r="AI27">
        <v>109.4</v>
      </c>
      <c r="AJ27">
        <v>113.2</v>
      </c>
    </row>
    <row r="28" spans="1:36" hidden="1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1491.6999999999998</v>
      </c>
      <c r="R28">
        <v>114.74615384615383</v>
      </c>
      <c r="S28">
        <v>112</v>
      </c>
      <c r="T28">
        <v>112.2</v>
      </c>
      <c r="U28">
        <v>110.4</v>
      </c>
      <c r="V28">
        <v>111.9</v>
      </c>
      <c r="W28">
        <v>334.5</v>
      </c>
      <c r="X28">
        <v>111.5</v>
      </c>
      <c r="Y28">
        <v>109.7</v>
      </c>
      <c r="Z28">
        <v>110.5</v>
      </c>
      <c r="AA28">
        <v>109.6</v>
      </c>
      <c r="AB28">
        <v>329.79999999999995</v>
      </c>
      <c r="AC28">
        <v>109.93333333333332</v>
      </c>
      <c r="AD28">
        <v>108.1</v>
      </c>
      <c r="AE28">
        <v>109.9</v>
      </c>
      <c r="AF28">
        <v>107.5</v>
      </c>
      <c r="AG28">
        <v>110.6</v>
      </c>
      <c r="AH28">
        <v>106.8</v>
      </c>
      <c r="AI28">
        <v>109</v>
      </c>
      <c r="AJ28">
        <v>113.7</v>
      </c>
    </row>
    <row r="29" spans="1:36" hidden="1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1508</v>
      </c>
      <c r="R29">
        <v>116</v>
      </c>
      <c r="S29">
        <v>112.2</v>
      </c>
      <c r="T29">
        <v>113.6</v>
      </c>
      <c r="U29">
        <v>112.3</v>
      </c>
      <c r="V29">
        <v>113.4</v>
      </c>
      <c r="W29">
        <v>339.29999999999995</v>
      </c>
      <c r="X29">
        <v>113.09999999999998</v>
      </c>
      <c r="Y29">
        <v>110.5</v>
      </c>
      <c r="Z29">
        <v>111.6</v>
      </c>
      <c r="AA29">
        <v>110.4</v>
      </c>
      <c r="AB29">
        <v>332.5</v>
      </c>
      <c r="AC29">
        <v>110.83333333333333</v>
      </c>
      <c r="AD29">
        <v>108.9</v>
      </c>
      <c r="AE29">
        <v>109.3</v>
      </c>
      <c r="AF29">
        <v>108.3</v>
      </c>
      <c r="AG29">
        <v>110.2</v>
      </c>
      <c r="AH29">
        <v>107.5</v>
      </c>
      <c r="AI29">
        <v>109.1</v>
      </c>
      <c r="AJ29">
        <v>115.5</v>
      </c>
    </row>
    <row r="30" spans="1:36" hidden="1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1517.1999999999998</v>
      </c>
      <c r="R30">
        <v>116.7076923076923</v>
      </c>
      <c r="S30">
        <v>113.5</v>
      </c>
      <c r="T30">
        <v>112.5</v>
      </c>
      <c r="U30">
        <v>109.7</v>
      </c>
      <c r="V30">
        <v>112</v>
      </c>
      <c r="W30">
        <v>334.2</v>
      </c>
      <c r="X30">
        <v>111.39999999999999</v>
      </c>
      <c r="Y30">
        <v>110.5</v>
      </c>
      <c r="Z30">
        <v>109.7</v>
      </c>
      <c r="AA30">
        <v>110.2</v>
      </c>
      <c r="AB30">
        <v>330.4</v>
      </c>
      <c r="AC30">
        <v>110.13333333333333</v>
      </c>
      <c r="AD30">
        <v>108.2</v>
      </c>
      <c r="AE30">
        <v>109.7</v>
      </c>
      <c r="AF30">
        <v>108</v>
      </c>
      <c r="AG30">
        <v>111.3</v>
      </c>
      <c r="AH30">
        <v>107.3</v>
      </c>
      <c r="AI30">
        <v>109.4</v>
      </c>
      <c r="AJ30">
        <v>114</v>
      </c>
    </row>
    <row r="31" spans="1:36" hidden="1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1510.2000000000003</v>
      </c>
      <c r="R31">
        <v>116.16923076923079</v>
      </c>
      <c r="S31">
        <v>112.5</v>
      </c>
      <c r="T31">
        <v>113.2</v>
      </c>
      <c r="U31">
        <v>111.2</v>
      </c>
      <c r="V31">
        <v>112.8</v>
      </c>
      <c r="W31">
        <v>337.2</v>
      </c>
      <c r="X31">
        <v>112.39999999999999</v>
      </c>
      <c r="Y31">
        <v>110.5</v>
      </c>
      <c r="Z31">
        <v>110.9</v>
      </c>
      <c r="AA31">
        <v>110.3</v>
      </c>
      <c r="AB31">
        <v>331.7</v>
      </c>
      <c r="AC31">
        <v>110.56666666666666</v>
      </c>
      <c r="AD31">
        <v>108.6</v>
      </c>
      <c r="AE31">
        <v>109.5</v>
      </c>
      <c r="AF31">
        <v>108.1</v>
      </c>
      <c r="AG31">
        <v>110.8</v>
      </c>
      <c r="AH31">
        <v>107.4</v>
      </c>
      <c r="AI31">
        <v>109.2</v>
      </c>
      <c r="AJ31">
        <v>114.8</v>
      </c>
    </row>
    <row r="32" spans="1:36" hidden="1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1536.8</v>
      </c>
      <c r="R32">
        <v>118.21538461538461</v>
      </c>
      <c r="S32">
        <v>112.8</v>
      </c>
      <c r="T32">
        <v>114.6</v>
      </c>
      <c r="U32">
        <v>113.1</v>
      </c>
      <c r="V32">
        <v>114.4</v>
      </c>
      <c r="W32">
        <v>342.1</v>
      </c>
      <c r="X32">
        <v>114.03333333333335</v>
      </c>
      <c r="Y32">
        <v>111.1</v>
      </c>
      <c r="Z32">
        <v>112.6</v>
      </c>
      <c r="AA32">
        <v>111.3</v>
      </c>
      <c r="AB32">
        <v>335</v>
      </c>
      <c r="AC32">
        <v>111.66666666666667</v>
      </c>
      <c r="AD32">
        <v>109.7</v>
      </c>
      <c r="AE32">
        <v>109.6</v>
      </c>
      <c r="AF32">
        <v>108.7</v>
      </c>
      <c r="AG32">
        <v>111</v>
      </c>
      <c r="AH32">
        <v>108.2</v>
      </c>
      <c r="AI32">
        <v>109.8</v>
      </c>
      <c r="AJ32">
        <v>117.4</v>
      </c>
    </row>
    <row r="33" spans="1:36" hidden="1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1544.6</v>
      </c>
      <c r="R33">
        <v>118.8153846153846</v>
      </c>
      <c r="S33">
        <v>114.1</v>
      </c>
      <c r="T33">
        <v>113.5</v>
      </c>
      <c r="U33">
        <v>110.3</v>
      </c>
      <c r="V33">
        <v>113</v>
      </c>
      <c r="W33">
        <v>336.8</v>
      </c>
      <c r="X33">
        <v>112.26666666666667</v>
      </c>
      <c r="Y33">
        <v>111.1</v>
      </c>
      <c r="Z33">
        <v>110</v>
      </c>
      <c r="AA33">
        <v>110.9</v>
      </c>
      <c r="AB33">
        <v>332</v>
      </c>
      <c r="AC33">
        <v>110.66666666666667</v>
      </c>
      <c r="AD33">
        <v>108.6</v>
      </c>
      <c r="AE33">
        <v>109.5</v>
      </c>
      <c r="AF33">
        <v>108.5</v>
      </c>
      <c r="AG33">
        <v>111.3</v>
      </c>
      <c r="AH33">
        <v>107.9</v>
      </c>
      <c r="AI33">
        <v>109.6</v>
      </c>
      <c r="AJ33">
        <v>115</v>
      </c>
    </row>
    <row r="34" spans="1:36" hidden="1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1538.8</v>
      </c>
      <c r="R34">
        <v>118.36923076923077</v>
      </c>
      <c r="S34">
        <v>113.1</v>
      </c>
      <c r="T34">
        <v>114.2</v>
      </c>
      <c r="U34">
        <v>111.9</v>
      </c>
      <c r="V34">
        <v>113.8</v>
      </c>
      <c r="W34">
        <v>339.90000000000003</v>
      </c>
      <c r="X34">
        <v>113.30000000000001</v>
      </c>
      <c r="Y34">
        <v>111.1</v>
      </c>
      <c r="Z34">
        <v>111.6</v>
      </c>
      <c r="AA34">
        <v>111.1</v>
      </c>
      <c r="AB34">
        <v>333.79999999999995</v>
      </c>
      <c r="AC34">
        <v>111.26666666666665</v>
      </c>
      <c r="AD34">
        <v>109.3</v>
      </c>
      <c r="AE34">
        <v>109.5</v>
      </c>
      <c r="AF34">
        <v>108.6</v>
      </c>
      <c r="AG34">
        <v>111.2</v>
      </c>
      <c r="AH34">
        <v>108.1</v>
      </c>
      <c r="AI34">
        <v>109.7</v>
      </c>
      <c r="AJ34">
        <v>116.3</v>
      </c>
    </row>
    <row r="35" spans="1:36" hidden="1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1509</v>
      </c>
      <c r="R35">
        <v>116.07692307692308</v>
      </c>
      <c r="S35">
        <v>113.6</v>
      </c>
      <c r="T35">
        <v>115.8</v>
      </c>
      <c r="U35">
        <v>114</v>
      </c>
      <c r="V35">
        <v>115.5</v>
      </c>
      <c r="W35">
        <v>345.3</v>
      </c>
      <c r="X35">
        <v>115.10000000000001</v>
      </c>
      <c r="Y35">
        <v>110.7</v>
      </c>
      <c r="Z35">
        <v>112.8</v>
      </c>
      <c r="AA35">
        <v>112.1</v>
      </c>
      <c r="AB35">
        <v>335.6</v>
      </c>
      <c r="AC35">
        <v>111.86666666666667</v>
      </c>
      <c r="AD35">
        <v>110.1</v>
      </c>
      <c r="AE35">
        <v>109.9</v>
      </c>
      <c r="AF35">
        <v>109.2</v>
      </c>
      <c r="AG35">
        <v>111.6</v>
      </c>
      <c r="AH35">
        <v>108.1</v>
      </c>
      <c r="AI35">
        <v>110.1</v>
      </c>
      <c r="AJ35">
        <v>115.5</v>
      </c>
    </row>
    <row r="36" spans="1:36" hidden="1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1504.4</v>
      </c>
      <c r="R36">
        <v>115.72307692307693</v>
      </c>
      <c r="S36">
        <v>115</v>
      </c>
      <c r="T36">
        <v>114.2</v>
      </c>
      <c r="U36">
        <v>110.9</v>
      </c>
      <c r="V36">
        <v>113.7</v>
      </c>
      <c r="W36">
        <v>338.8</v>
      </c>
      <c r="X36">
        <v>112.93333333333334</v>
      </c>
      <c r="Y36">
        <v>110.7</v>
      </c>
      <c r="Z36">
        <v>110.4</v>
      </c>
      <c r="AA36">
        <v>111.3</v>
      </c>
      <c r="AB36">
        <v>332.40000000000003</v>
      </c>
      <c r="AC36">
        <v>110.80000000000001</v>
      </c>
      <c r="AD36">
        <v>109</v>
      </c>
      <c r="AE36">
        <v>109.7</v>
      </c>
      <c r="AF36">
        <v>108.9</v>
      </c>
      <c r="AG36">
        <v>111.4</v>
      </c>
      <c r="AH36">
        <v>107.7</v>
      </c>
      <c r="AI36">
        <v>109.8</v>
      </c>
      <c r="AJ36">
        <v>113.3</v>
      </c>
    </row>
    <row r="37" spans="1:36" hidden="1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1507.3000000000002</v>
      </c>
      <c r="R37">
        <v>115.94615384615386</v>
      </c>
      <c r="S37">
        <v>114</v>
      </c>
      <c r="T37">
        <v>115.2</v>
      </c>
      <c r="U37">
        <v>112.7</v>
      </c>
      <c r="V37">
        <v>114.8</v>
      </c>
      <c r="W37">
        <v>342.7</v>
      </c>
      <c r="X37">
        <v>114.23333333333333</v>
      </c>
      <c r="Y37">
        <v>110.7</v>
      </c>
      <c r="Z37">
        <v>111.9</v>
      </c>
      <c r="AA37">
        <v>111.7</v>
      </c>
      <c r="AB37">
        <v>334.3</v>
      </c>
      <c r="AC37">
        <v>111.43333333333334</v>
      </c>
      <c r="AD37">
        <v>109.7</v>
      </c>
      <c r="AE37">
        <v>109.8</v>
      </c>
      <c r="AF37">
        <v>109</v>
      </c>
      <c r="AG37">
        <v>111.5</v>
      </c>
      <c r="AH37">
        <v>107.9</v>
      </c>
      <c r="AI37">
        <v>110</v>
      </c>
      <c r="AJ37">
        <v>114.5</v>
      </c>
    </row>
    <row r="38" spans="1:36" hidden="1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1486.6000000000001</v>
      </c>
      <c r="R38">
        <v>114.35384615384616</v>
      </c>
      <c r="S38">
        <v>114</v>
      </c>
      <c r="T38">
        <v>116.5</v>
      </c>
      <c r="U38">
        <v>114.5</v>
      </c>
      <c r="V38">
        <v>116.2</v>
      </c>
      <c r="W38">
        <v>347.2</v>
      </c>
      <c r="X38">
        <v>115.73333333333333</v>
      </c>
      <c r="Y38">
        <v>111.6</v>
      </c>
      <c r="Z38">
        <v>113</v>
      </c>
      <c r="AA38">
        <v>112.6</v>
      </c>
      <c r="AB38">
        <v>337.2</v>
      </c>
      <c r="AC38">
        <v>112.39999999999999</v>
      </c>
      <c r="AD38">
        <v>110.6</v>
      </c>
      <c r="AE38">
        <v>110.5</v>
      </c>
      <c r="AF38">
        <v>109.6</v>
      </c>
      <c r="AG38">
        <v>111.8</v>
      </c>
      <c r="AH38">
        <v>108.3</v>
      </c>
      <c r="AI38">
        <v>110.6</v>
      </c>
      <c r="AJ38">
        <v>114.2</v>
      </c>
    </row>
    <row r="39" spans="1:36" hidden="1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1484.3</v>
      </c>
      <c r="R39">
        <v>114.17692307692307</v>
      </c>
      <c r="S39">
        <v>115.7</v>
      </c>
      <c r="T39">
        <v>114.8</v>
      </c>
      <c r="U39">
        <v>111.3</v>
      </c>
      <c r="V39">
        <v>114.3</v>
      </c>
      <c r="W39">
        <v>340.4</v>
      </c>
      <c r="X39">
        <v>113.46666666666665</v>
      </c>
      <c r="Y39">
        <v>111.6</v>
      </c>
      <c r="Z39">
        <v>111</v>
      </c>
      <c r="AA39">
        <v>111.9</v>
      </c>
      <c r="AB39">
        <v>334.5</v>
      </c>
      <c r="AC39">
        <v>111.5</v>
      </c>
      <c r="AD39">
        <v>109.7</v>
      </c>
      <c r="AE39">
        <v>110.8</v>
      </c>
      <c r="AF39">
        <v>109.8</v>
      </c>
      <c r="AG39">
        <v>111.5</v>
      </c>
      <c r="AH39">
        <v>108</v>
      </c>
      <c r="AI39">
        <v>110.5</v>
      </c>
      <c r="AJ39">
        <v>112.9</v>
      </c>
    </row>
    <row r="40" spans="1:36" hidden="1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1485.7999999999997</v>
      </c>
      <c r="R40">
        <v>114.29230769230767</v>
      </c>
      <c r="S40">
        <v>114.5</v>
      </c>
      <c r="T40">
        <v>115.8</v>
      </c>
      <c r="U40">
        <v>113.2</v>
      </c>
      <c r="V40">
        <v>115.4</v>
      </c>
      <c r="W40">
        <v>344.4</v>
      </c>
      <c r="X40">
        <v>114.8</v>
      </c>
      <c r="Y40">
        <v>111.6</v>
      </c>
      <c r="Z40">
        <v>112.2</v>
      </c>
      <c r="AA40">
        <v>112.3</v>
      </c>
      <c r="AB40">
        <v>336.1</v>
      </c>
      <c r="AC40">
        <v>112.03333333333335</v>
      </c>
      <c r="AD40">
        <v>110.3</v>
      </c>
      <c r="AE40">
        <v>110.7</v>
      </c>
      <c r="AF40">
        <v>109.7</v>
      </c>
      <c r="AG40">
        <v>111.6</v>
      </c>
      <c r="AH40">
        <v>108.2</v>
      </c>
      <c r="AI40">
        <v>110.6</v>
      </c>
      <c r="AJ40">
        <v>113.6</v>
      </c>
    </row>
    <row r="41" spans="1:36" hidden="1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1482.2</v>
      </c>
      <c r="R41">
        <v>114.01538461538462</v>
      </c>
      <c r="S41">
        <v>114.2</v>
      </c>
      <c r="T41">
        <v>117.1</v>
      </c>
      <c r="U41">
        <v>114.5</v>
      </c>
      <c r="V41">
        <v>116.7</v>
      </c>
      <c r="W41">
        <v>348.3</v>
      </c>
      <c r="X41">
        <v>116.10000000000001</v>
      </c>
      <c r="Y41">
        <v>112.5</v>
      </c>
      <c r="Z41">
        <v>113.2</v>
      </c>
      <c r="AA41">
        <v>112.9</v>
      </c>
      <c r="AB41">
        <v>338.6</v>
      </c>
      <c r="AC41">
        <v>112.86666666666667</v>
      </c>
      <c r="AD41">
        <v>110.9</v>
      </c>
      <c r="AE41">
        <v>110.8</v>
      </c>
      <c r="AF41">
        <v>109.9</v>
      </c>
      <c r="AG41">
        <v>112</v>
      </c>
      <c r="AH41">
        <v>108.7</v>
      </c>
      <c r="AI41">
        <v>110.9</v>
      </c>
      <c r="AJ41">
        <v>114</v>
      </c>
    </row>
    <row r="42" spans="1:36" hidden="1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1476</v>
      </c>
      <c r="R42">
        <v>113.53846153846153</v>
      </c>
      <c r="S42">
        <v>116.2</v>
      </c>
      <c r="T42">
        <v>115.3</v>
      </c>
      <c r="U42">
        <v>111.7</v>
      </c>
      <c r="V42">
        <v>114.7</v>
      </c>
      <c r="W42">
        <v>341.7</v>
      </c>
      <c r="X42">
        <v>113.89999999999999</v>
      </c>
      <c r="Y42">
        <v>112.5</v>
      </c>
      <c r="Z42">
        <v>111.1</v>
      </c>
      <c r="AA42">
        <v>112.6</v>
      </c>
      <c r="AB42">
        <v>336.2</v>
      </c>
      <c r="AC42">
        <v>112.06666666666666</v>
      </c>
      <c r="AD42">
        <v>110.4</v>
      </c>
      <c r="AE42">
        <v>111.3</v>
      </c>
      <c r="AF42">
        <v>110.3</v>
      </c>
      <c r="AG42">
        <v>111.6</v>
      </c>
      <c r="AH42">
        <v>108.7</v>
      </c>
      <c r="AI42">
        <v>111</v>
      </c>
      <c r="AJ42">
        <v>113.1</v>
      </c>
    </row>
    <row r="43" spans="1:36" hidden="1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1480.1</v>
      </c>
      <c r="R43">
        <v>113.85384615384615</v>
      </c>
      <c r="S43">
        <v>114.7</v>
      </c>
      <c r="T43">
        <v>116.4</v>
      </c>
      <c r="U43">
        <v>113.3</v>
      </c>
      <c r="V43">
        <v>115.9</v>
      </c>
      <c r="W43">
        <v>345.6</v>
      </c>
      <c r="X43">
        <v>115.2</v>
      </c>
      <c r="Y43">
        <v>112.5</v>
      </c>
      <c r="Z43">
        <v>112.4</v>
      </c>
      <c r="AA43">
        <v>112.8</v>
      </c>
      <c r="AB43">
        <v>337.7</v>
      </c>
      <c r="AC43">
        <v>112.56666666666666</v>
      </c>
      <c r="AD43">
        <v>110.7</v>
      </c>
      <c r="AE43">
        <v>111.1</v>
      </c>
      <c r="AF43">
        <v>110.1</v>
      </c>
      <c r="AG43">
        <v>111.8</v>
      </c>
      <c r="AH43">
        <v>108.7</v>
      </c>
      <c r="AI43">
        <v>110.9</v>
      </c>
      <c r="AJ43">
        <v>113.6</v>
      </c>
    </row>
    <row r="44" spans="1:36" hidden="1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1491.4</v>
      </c>
      <c r="R44">
        <v>114.72307692307693</v>
      </c>
      <c r="S44">
        <v>114.6</v>
      </c>
      <c r="T44">
        <v>117.5</v>
      </c>
      <c r="U44">
        <v>114.9</v>
      </c>
      <c r="V44">
        <v>117.2</v>
      </c>
      <c r="W44">
        <v>349.6</v>
      </c>
      <c r="X44">
        <v>116.53333333333335</v>
      </c>
      <c r="Y44">
        <v>113.2</v>
      </c>
      <c r="Z44">
        <v>113.4</v>
      </c>
      <c r="AA44">
        <v>113.4</v>
      </c>
      <c r="AB44">
        <v>340</v>
      </c>
      <c r="AC44">
        <v>113.33333333333333</v>
      </c>
      <c r="AD44">
        <v>111.4</v>
      </c>
      <c r="AE44">
        <v>111.2</v>
      </c>
      <c r="AF44">
        <v>110.2</v>
      </c>
      <c r="AG44">
        <v>112.4</v>
      </c>
      <c r="AH44">
        <v>108.9</v>
      </c>
      <c r="AI44">
        <v>111.3</v>
      </c>
      <c r="AJ44">
        <v>114.6</v>
      </c>
    </row>
    <row r="45" spans="1:36" hidden="1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1483</v>
      </c>
      <c r="R45">
        <v>114.07692307692308</v>
      </c>
      <c r="S45">
        <v>116.7</v>
      </c>
      <c r="T45">
        <v>115.8</v>
      </c>
      <c r="U45">
        <v>112.1</v>
      </c>
      <c r="V45">
        <v>115.2</v>
      </c>
      <c r="W45">
        <v>343.09999999999997</v>
      </c>
      <c r="X45">
        <v>114.36666666666666</v>
      </c>
      <c r="Y45">
        <v>113.2</v>
      </c>
      <c r="Z45">
        <v>110.9</v>
      </c>
      <c r="AA45">
        <v>113</v>
      </c>
      <c r="AB45">
        <v>337.1</v>
      </c>
      <c r="AC45">
        <v>112.36666666666667</v>
      </c>
      <c r="AD45">
        <v>110.8</v>
      </c>
      <c r="AE45">
        <v>111.6</v>
      </c>
      <c r="AF45">
        <v>110.9</v>
      </c>
      <c r="AG45">
        <v>111.8</v>
      </c>
      <c r="AH45">
        <v>109.2</v>
      </c>
      <c r="AI45">
        <v>111.4</v>
      </c>
      <c r="AJ45">
        <v>113.7</v>
      </c>
    </row>
    <row r="46" spans="1:36" hidden="1" x14ac:dyDescent="0.3">
      <c r="A46" t="s">
        <v>34</v>
      </c>
      <c r="B46">
        <v>2014</v>
      </c>
      <c r="C46" t="s">
        <v>36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1488.2999999999997</v>
      </c>
      <c r="R46">
        <v>114.48461538461537</v>
      </c>
      <c r="S46">
        <v>115.2</v>
      </c>
      <c r="T46">
        <v>116.8</v>
      </c>
      <c r="U46">
        <v>113.7</v>
      </c>
      <c r="V46">
        <v>116.4</v>
      </c>
      <c r="W46">
        <v>346.9</v>
      </c>
      <c r="X46">
        <v>115.63333333333333</v>
      </c>
      <c r="Y46">
        <v>113.2</v>
      </c>
      <c r="Z46">
        <v>112.5</v>
      </c>
      <c r="AA46">
        <v>113.2</v>
      </c>
      <c r="AB46">
        <v>338.9</v>
      </c>
      <c r="AC46">
        <v>112.96666666666665</v>
      </c>
      <c r="AD46">
        <v>111.2</v>
      </c>
      <c r="AE46">
        <v>111.4</v>
      </c>
      <c r="AF46">
        <v>110.6</v>
      </c>
      <c r="AG46">
        <v>112</v>
      </c>
      <c r="AH46">
        <v>109</v>
      </c>
      <c r="AI46">
        <v>111.3</v>
      </c>
      <c r="AJ46">
        <v>114.2</v>
      </c>
    </row>
    <row r="47" spans="1:36" hidden="1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1504.1000000000001</v>
      </c>
      <c r="R47">
        <v>115.70000000000002</v>
      </c>
      <c r="S47">
        <v>115.4</v>
      </c>
      <c r="T47">
        <v>118.1</v>
      </c>
      <c r="U47">
        <v>116.1</v>
      </c>
      <c r="V47">
        <v>117.8</v>
      </c>
      <c r="W47">
        <v>352</v>
      </c>
      <c r="X47">
        <v>117.33333333333333</v>
      </c>
      <c r="Y47">
        <v>113.9</v>
      </c>
      <c r="Z47">
        <v>113.4</v>
      </c>
      <c r="AA47">
        <v>113.7</v>
      </c>
      <c r="AB47">
        <v>341</v>
      </c>
      <c r="AC47">
        <v>113.66666666666667</v>
      </c>
      <c r="AD47">
        <v>111.8</v>
      </c>
      <c r="AE47">
        <v>111.2</v>
      </c>
      <c r="AF47">
        <v>110.5</v>
      </c>
      <c r="AG47">
        <v>113</v>
      </c>
      <c r="AH47">
        <v>108.9</v>
      </c>
      <c r="AI47">
        <v>111.5</v>
      </c>
      <c r="AJ47">
        <v>115.4</v>
      </c>
    </row>
    <row r="48" spans="1:36" hidden="1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1504.0000000000002</v>
      </c>
      <c r="R48">
        <v>115.69230769230771</v>
      </c>
      <c r="S48">
        <v>117.6</v>
      </c>
      <c r="T48">
        <v>116.3</v>
      </c>
      <c r="U48">
        <v>112.5</v>
      </c>
      <c r="V48">
        <v>115.7</v>
      </c>
      <c r="W48">
        <v>344.5</v>
      </c>
      <c r="X48">
        <v>114.83333333333333</v>
      </c>
      <c r="Y48">
        <v>113.9</v>
      </c>
      <c r="Z48">
        <v>110.9</v>
      </c>
      <c r="AA48">
        <v>113.4</v>
      </c>
      <c r="AB48">
        <v>338.20000000000005</v>
      </c>
      <c r="AC48">
        <v>112.73333333333335</v>
      </c>
      <c r="AD48">
        <v>111</v>
      </c>
      <c r="AE48">
        <v>111.2</v>
      </c>
      <c r="AF48">
        <v>111.2</v>
      </c>
      <c r="AG48">
        <v>112.5</v>
      </c>
      <c r="AH48">
        <v>109.1</v>
      </c>
      <c r="AI48">
        <v>111.4</v>
      </c>
      <c r="AJ48">
        <v>114.7</v>
      </c>
    </row>
    <row r="49" spans="1:36" hidden="1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1504.1</v>
      </c>
      <c r="R49">
        <v>115.69999999999999</v>
      </c>
      <c r="S49">
        <v>116</v>
      </c>
      <c r="T49">
        <v>117.4</v>
      </c>
      <c r="U49">
        <v>114.6</v>
      </c>
      <c r="V49">
        <v>117</v>
      </c>
      <c r="W49">
        <v>349</v>
      </c>
      <c r="X49">
        <v>116.33333333333333</v>
      </c>
      <c r="Y49">
        <v>113.9</v>
      </c>
      <c r="Z49">
        <v>112.5</v>
      </c>
      <c r="AA49">
        <v>113.6</v>
      </c>
      <c r="AB49">
        <v>340</v>
      </c>
      <c r="AC49">
        <v>113.33333333333333</v>
      </c>
      <c r="AD49">
        <v>111.5</v>
      </c>
      <c r="AE49">
        <v>111.2</v>
      </c>
      <c r="AF49">
        <v>110.9</v>
      </c>
      <c r="AG49">
        <v>112.7</v>
      </c>
      <c r="AH49">
        <v>109</v>
      </c>
      <c r="AI49">
        <v>111.5</v>
      </c>
      <c r="AJ49">
        <v>115.1</v>
      </c>
    </row>
    <row r="50" spans="1:36" hidden="1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1513.8999999999999</v>
      </c>
      <c r="R50">
        <v>116.45384615384614</v>
      </c>
      <c r="S50">
        <v>116.3</v>
      </c>
      <c r="T50">
        <v>118.7</v>
      </c>
      <c r="U50">
        <v>116.8</v>
      </c>
      <c r="V50">
        <v>118.5</v>
      </c>
      <c r="W50">
        <v>354</v>
      </c>
      <c r="X50">
        <v>118</v>
      </c>
      <c r="Y50">
        <v>114.3</v>
      </c>
      <c r="Z50">
        <v>113.4</v>
      </c>
      <c r="AA50">
        <v>114.1</v>
      </c>
      <c r="AB50">
        <v>341.79999999999995</v>
      </c>
      <c r="AC50">
        <v>113.93333333333332</v>
      </c>
      <c r="AD50">
        <v>112.1</v>
      </c>
      <c r="AE50">
        <v>111.4</v>
      </c>
      <c r="AF50">
        <v>110.9</v>
      </c>
      <c r="AG50">
        <v>113.1</v>
      </c>
      <c r="AH50">
        <v>108.9</v>
      </c>
      <c r="AI50">
        <v>111.8</v>
      </c>
      <c r="AJ50">
        <v>116</v>
      </c>
    </row>
    <row r="51" spans="1:36" hidden="1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1525.3000000000002</v>
      </c>
      <c r="R51">
        <v>117.33076923076925</v>
      </c>
      <c r="S51">
        <v>118.3</v>
      </c>
      <c r="T51">
        <v>116.8</v>
      </c>
      <c r="U51">
        <v>112.9</v>
      </c>
      <c r="V51">
        <v>116.2</v>
      </c>
      <c r="W51">
        <v>345.9</v>
      </c>
      <c r="X51">
        <v>115.3</v>
      </c>
      <c r="Y51">
        <v>114.3</v>
      </c>
      <c r="Z51">
        <v>111.1</v>
      </c>
      <c r="AA51">
        <v>114.1</v>
      </c>
      <c r="AB51">
        <v>339.5</v>
      </c>
      <c r="AC51">
        <v>113.16666666666667</v>
      </c>
      <c r="AD51">
        <v>111.2</v>
      </c>
      <c r="AE51">
        <v>111.3</v>
      </c>
      <c r="AF51">
        <v>111.5</v>
      </c>
      <c r="AG51">
        <v>112.9</v>
      </c>
      <c r="AH51">
        <v>109.3</v>
      </c>
      <c r="AI51">
        <v>111.7</v>
      </c>
      <c r="AJ51">
        <v>115.6</v>
      </c>
    </row>
    <row r="52" spans="1:36" hidden="1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1518.5000000000005</v>
      </c>
      <c r="R52">
        <v>116.80769230769235</v>
      </c>
      <c r="S52">
        <v>116.8</v>
      </c>
      <c r="T52">
        <v>118</v>
      </c>
      <c r="U52">
        <v>115.2</v>
      </c>
      <c r="V52">
        <v>117.6</v>
      </c>
      <c r="W52">
        <v>350.79999999999995</v>
      </c>
      <c r="X52">
        <v>116.93333333333332</v>
      </c>
      <c r="Y52">
        <v>114.3</v>
      </c>
      <c r="Z52">
        <v>112.5</v>
      </c>
      <c r="AA52">
        <v>114.1</v>
      </c>
      <c r="AB52">
        <v>340.9</v>
      </c>
      <c r="AC52">
        <v>113.63333333333333</v>
      </c>
      <c r="AD52">
        <v>111.8</v>
      </c>
      <c r="AE52">
        <v>111.3</v>
      </c>
      <c r="AF52">
        <v>111.2</v>
      </c>
      <c r="AG52">
        <v>113</v>
      </c>
      <c r="AH52">
        <v>109.1</v>
      </c>
      <c r="AI52">
        <v>111.8</v>
      </c>
      <c r="AJ52">
        <v>115.8</v>
      </c>
    </row>
    <row r="53" spans="1:36" hidden="1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1525.6999999999998</v>
      </c>
      <c r="R53">
        <v>117.36153846153844</v>
      </c>
      <c r="S53">
        <v>117.3</v>
      </c>
      <c r="T53">
        <v>119.7</v>
      </c>
      <c r="U53">
        <v>117.3</v>
      </c>
      <c r="V53">
        <v>119.3</v>
      </c>
      <c r="W53">
        <v>356.3</v>
      </c>
      <c r="X53">
        <v>118.76666666666667</v>
      </c>
      <c r="Y53">
        <v>113.9</v>
      </c>
      <c r="Z53">
        <v>114.4</v>
      </c>
      <c r="AA53">
        <v>114.9</v>
      </c>
      <c r="AB53">
        <v>343.20000000000005</v>
      </c>
      <c r="AC53">
        <v>114.40000000000002</v>
      </c>
      <c r="AD53">
        <v>112.8</v>
      </c>
      <c r="AE53">
        <v>112.2</v>
      </c>
      <c r="AF53">
        <v>111.4</v>
      </c>
      <c r="AG53">
        <v>114.3</v>
      </c>
      <c r="AH53">
        <v>108</v>
      </c>
      <c r="AI53">
        <v>112.3</v>
      </c>
      <c r="AJ53">
        <v>117</v>
      </c>
    </row>
    <row r="54" spans="1:36" hidden="1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1547</v>
      </c>
      <c r="R54">
        <v>119</v>
      </c>
      <c r="S54">
        <v>119</v>
      </c>
      <c r="T54">
        <v>117.4</v>
      </c>
      <c r="U54">
        <v>113.2</v>
      </c>
      <c r="V54">
        <v>116.7</v>
      </c>
      <c r="W54">
        <v>347.3</v>
      </c>
      <c r="X54">
        <v>115.76666666666667</v>
      </c>
      <c r="Y54">
        <v>113.9</v>
      </c>
      <c r="Z54">
        <v>111.2</v>
      </c>
      <c r="AA54">
        <v>114.3</v>
      </c>
      <c r="AB54">
        <v>339.40000000000003</v>
      </c>
      <c r="AC54">
        <v>113.13333333333334</v>
      </c>
      <c r="AD54">
        <v>111.4</v>
      </c>
      <c r="AE54">
        <v>111.5</v>
      </c>
      <c r="AF54">
        <v>111.8</v>
      </c>
      <c r="AG54">
        <v>115.1</v>
      </c>
      <c r="AH54">
        <v>108.7</v>
      </c>
      <c r="AI54">
        <v>112.2</v>
      </c>
      <c r="AJ54">
        <v>116.4</v>
      </c>
    </row>
    <row r="55" spans="1:36" hidden="1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1533.7000000000003</v>
      </c>
      <c r="R55">
        <v>117.9769230769231</v>
      </c>
      <c r="S55">
        <v>117.8</v>
      </c>
      <c r="T55">
        <v>118.8</v>
      </c>
      <c r="U55">
        <v>115.6</v>
      </c>
      <c r="V55">
        <v>118.3</v>
      </c>
      <c r="W55">
        <v>352.7</v>
      </c>
      <c r="X55">
        <v>117.56666666666666</v>
      </c>
      <c r="Y55">
        <v>113.9</v>
      </c>
      <c r="Z55">
        <v>113.2</v>
      </c>
      <c r="AA55">
        <v>114.6</v>
      </c>
      <c r="AB55">
        <v>341.70000000000005</v>
      </c>
      <c r="AC55">
        <v>113.90000000000002</v>
      </c>
      <c r="AD55">
        <v>112.3</v>
      </c>
      <c r="AE55">
        <v>111.8</v>
      </c>
      <c r="AF55">
        <v>111.6</v>
      </c>
      <c r="AG55">
        <v>114.8</v>
      </c>
      <c r="AH55">
        <v>108.3</v>
      </c>
      <c r="AI55">
        <v>112.3</v>
      </c>
      <c r="AJ55">
        <v>116.7</v>
      </c>
    </row>
    <row r="56" spans="1:36" hidden="1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1563.2</v>
      </c>
      <c r="R56">
        <v>120.24615384615385</v>
      </c>
      <c r="S56">
        <v>118</v>
      </c>
      <c r="T56">
        <v>120.7</v>
      </c>
      <c r="U56">
        <v>118.3</v>
      </c>
      <c r="V56">
        <v>120.3</v>
      </c>
      <c r="W56">
        <v>359.3</v>
      </c>
      <c r="X56">
        <v>119.76666666666667</v>
      </c>
      <c r="Y56">
        <v>114.8</v>
      </c>
      <c r="Z56">
        <v>115.3</v>
      </c>
      <c r="AA56">
        <v>115.4</v>
      </c>
      <c r="AB56">
        <v>345.5</v>
      </c>
      <c r="AC56">
        <v>115.16666666666667</v>
      </c>
      <c r="AD56">
        <v>113.4</v>
      </c>
      <c r="AE56">
        <v>113.2</v>
      </c>
      <c r="AF56">
        <v>111.8</v>
      </c>
      <c r="AG56">
        <v>115.5</v>
      </c>
      <c r="AH56">
        <v>108.8</v>
      </c>
      <c r="AI56">
        <v>113.1</v>
      </c>
      <c r="AJ56">
        <v>119.5</v>
      </c>
    </row>
    <row r="57" spans="1:36" hidden="1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1599.5</v>
      </c>
      <c r="R57">
        <v>123.03846153846153</v>
      </c>
      <c r="S57">
        <v>121</v>
      </c>
      <c r="T57">
        <v>118</v>
      </c>
      <c r="U57">
        <v>113.6</v>
      </c>
      <c r="V57">
        <v>117.4</v>
      </c>
      <c r="W57">
        <v>349</v>
      </c>
      <c r="X57">
        <v>116.33333333333333</v>
      </c>
      <c r="Y57">
        <v>114.8</v>
      </c>
      <c r="Z57">
        <v>111.6</v>
      </c>
      <c r="AA57">
        <v>114.9</v>
      </c>
      <c r="AB57">
        <v>341.29999999999995</v>
      </c>
      <c r="AC57">
        <v>113.76666666666665</v>
      </c>
      <c r="AD57">
        <v>111.5</v>
      </c>
      <c r="AE57">
        <v>113</v>
      </c>
      <c r="AF57">
        <v>112.4</v>
      </c>
      <c r="AG57">
        <v>117.8</v>
      </c>
      <c r="AH57">
        <v>109.7</v>
      </c>
      <c r="AI57">
        <v>113.5</v>
      </c>
      <c r="AJ57">
        <v>118.9</v>
      </c>
    </row>
    <row r="58" spans="1:36" hidden="1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1576.3</v>
      </c>
      <c r="R58">
        <v>121.25384615384615</v>
      </c>
      <c r="S58">
        <v>118.8</v>
      </c>
      <c r="T58">
        <v>119.6</v>
      </c>
      <c r="U58">
        <v>116.3</v>
      </c>
      <c r="V58">
        <v>119.1</v>
      </c>
      <c r="W58">
        <v>355</v>
      </c>
      <c r="X58">
        <v>118.33333333333333</v>
      </c>
      <c r="Y58">
        <v>114.8</v>
      </c>
      <c r="Z58">
        <v>113.9</v>
      </c>
      <c r="AA58">
        <v>115.2</v>
      </c>
      <c r="AB58">
        <v>343.9</v>
      </c>
      <c r="AC58">
        <v>114.63333333333333</v>
      </c>
      <c r="AD58">
        <v>112.7</v>
      </c>
      <c r="AE58">
        <v>113.1</v>
      </c>
      <c r="AF58">
        <v>112.1</v>
      </c>
      <c r="AG58">
        <v>116.8</v>
      </c>
      <c r="AH58">
        <v>109.2</v>
      </c>
      <c r="AI58">
        <v>113.3</v>
      </c>
      <c r="AJ58">
        <v>119.2</v>
      </c>
    </row>
    <row r="59" spans="1:36" hidden="1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1582.2999999999997</v>
      </c>
      <c r="R59">
        <v>121.71538461538459</v>
      </c>
      <c r="S59">
        <v>118.8</v>
      </c>
      <c r="T59">
        <v>120.9</v>
      </c>
      <c r="U59">
        <v>118.8</v>
      </c>
      <c r="V59">
        <v>120.7</v>
      </c>
      <c r="W59">
        <v>360.4</v>
      </c>
      <c r="X59">
        <v>120.13333333333333</v>
      </c>
      <c r="Y59">
        <v>115.5</v>
      </c>
      <c r="Z59">
        <v>115.4</v>
      </c>
      <c r="AA59">
        <v>115.9</v>
      </c>
      <c r="AB59">
        <v>346.8</v>
      </c>
      <c r="AC59">
        <v>115.60000000000001</v>
      </c>
      <c r="AD59">
        <v>114</v>
      </c>
      <c r="AE59">
        <v>113.2</v>
      </c>
      <c r="AF59">
        <v>112.2</v>
      </c>
      <c r="AG59">
        <v>116.2</v>
      </c>
      <c r="AH59">
        <v>109.4</v>
      </c>
      <c r="AI59">
        <v>113.5</v>
      </c>
      <c r="AJ59">
        <v>120.7</v>
      </c>
    </row>
    <row r="60" spans="1:36" hidden="1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1617</v>
      </c>
      <c r="R60">
        <v>124.38461538461539</v>
      </c>
      <c r="S60">
        <v>123</v>
      </c>
      <c r="T60">
        <v>118.6</v>
      </c>
      <c r="U60">
        <v>114.1</v>
      </c>
      <c r="V60">
        <v>117.9</v>
      </c>
      <c r="W60">
        <v>350.6</v>
      </c>
      <c r="X60">
        <v>116.86666666666667</v>
      </c>
      <c r="Y60">
        <v>115.5</v>
      </c>
      <c r="Z60">
        <v>111.8</v>
      </c>
      <c r="AA60">
        <v>115.3</v>
      </c>
      <c r="AB60">
        <v>342.6</v>
      </c>
      <c r="AC60">
        <v>114.2</v>
      </c>
      <c r="AD60">
        <v>112.2</v>
      </c>
      <c r="AE60">
        <v>112.5</v>
      </c>
      <c r="AF60">
        <v>112.9</v>
      </c>
      <c r="AG60">
        <v>119.2</v>
      </c>
      <c r="AH60">
        <v>110.5</v>
      </c>
      <c r="AI60">
        <v>113.9</v>
      </c>
      <c r="AJ60">
        <v>119.9</v>
      </c>
    </row>
    <row r="61" spans="1:36" hidden="1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1594.4999999999998</v>
      </c>
      <c r="R61">
        <v>122.65384615384613</v>
      </c>
      <c r="S61">
        <v>119.9</v>
      </c>
      <c r="T61">
        <v>120</v>
      </c>
      <c r="U61">
        <v>116.8</v>
      </c>
      <c r="V61">
        <v>119.6</v>
      </c>
      <c r="W61">
        <v>356.4</v>
      </c>
      <c r="X61">
        <v>118.8</v>
      </c>
      <c r="Y61">
        <v>115.5</v>
      </c>
      <c r="Z61">
        <v>114</v>
      </c>
      <c r="AA61">
        <v>115.6</v>
      </c>
      <c r="AB61">
        <v>345.1</v>
      </c>
      <c r="AC61">
        <v>115.03333333333335</v>
      </c>
      <c r="AD61">
        <v>113.3</v>
      </c>
      <c r="AE61">
        <v>112.8</v>
      </c>
      <c r="AF61">
        <v>112.6</v>
      </c>
      <c r="AG61">
        <v>118</v>
      </c>
      <c r="AH61">
        <v>109.9</v>
      </c>
      <c r="AI61">
        <v>113.7</v>
      </c>
      <c r="AJ61">
        <v>120.3</v>
      </c>
    </row>
    <row r="62" spans="1:36" hidden="1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1583.2</v>
      </c>
      <c r="R62">
        <v>121.78461538461539</v>
      </c>
      <c r="S62">
        <v>119.5</v>
      </c>
      <c r="T62">
        <v>121.7</v>
      </c>
      <c r="U62">
        <v>119.2</v>
      </c>
      <c r="V62">
        <v>121.3</v>
      </c>
      <c r="W62">
        <v>362.2</v>
      </c>
      <c r="X62">
        <v>120.73333333333333</v>
      </c>
      <c r="Y62">
        <v>116.1</v>
      </c>
      <c r="Z62">
        <v>115.8</v>
      </c>
      <c r="AA62">
        <v>116.7</v>
      </c>
      <c r="AB62">
        <v>348.59999999999997</v>
      </c>
      <c r="AC62">
        <v>116.19999999999999</v>
      </c>
      <c r="AD62">
        <v>114.5</v>
      </c>
      <c r="AE62">
        <v>112.8</v>
      </c>
      <c r="AF62">
        <v>112.6</v>
      </c>
      <c r="AG62">
        <v>116.6</v>
      </c>
      <c r="AH62">
        <v>109.1</v>
      </c>
      <c r="AI62">
        <v>113.7</v>
      </c>
      <c r="AJ62">
        <v>120.9</v>
      </c>
    </row>
    <row r="63" spans="1:36" hidden="1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1593.7000000000003</v>
      </c>
      <c r="R63">
        <v>122.59230769230771</v>
      </c>
      <c r="S63">
        <v>124.3</v>
      </c>
      <c r="T63">
        <v>119.2</v>
      </c>
      <c r="U63">
        <v>114.5</v>
      </c>
      <c r="V63">
        <v>118.4</v>
      </c>
      <c r="W63">
        <v>352.1</v>
      </c>
      <c r="X63">
        <v>117.36666666666667</v>
      </c>
      <c r="Y63">
        <v>116.1</v>
      </c>
      <c r="Z63">
        <v>111.8</v>
      </c>
      <c r="AA63">
        <v>115.5</v>
      </c>
      <c r="AB63">
        <v>343.4</v>
      </c>
      <c r="AC63">
        <v>114.46666666666665</v>
      </c>
      <c r="AD63">
        <v>112.3</v>
      </c>
      <c r="AE63">
        <v>111.2</v>
      </c>
      <c r="AF63">
        <v>113.4</v>
      </c>
      <c r="AG63">
        <v>120</v>
      </c>
      <c r="AH63">
        <v>110</v>
      </c>
      <c r="AI63">
        <v>113.6</v>
      </c>
      <c r="AJ63">
        <v>119.2</v>
      </c>
    </row>
    <row r="64" spans="1:36" hidden="1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1586.0999999999997</v>
      </c>
      <c r="R64">
        <v>122.00769230769228</v>
      </c>
      <c r="S64">
        <v>120.8</v>
      </c>
      <c r="T64">
        <v>120.7</v>
      </c>
      <c r="U64">
        <v>117.2</v>
      </c>
      <c r="V64">
        <v>120.1</v>
      </c>
      <c r="W64">
        <v>358</v>
      </c>
      <c r="X64">
        <v>119.33333333333333</v>
      </c>
      <c r="Y64">
        <v>116.1</v>
      </c>
      <c r="Z64">
        <v>114.3</v>
      </c>
      <c r="AA64">
        <v>116.1</v>
      </c>
      <c r="AB64">
        <v>346.5</v>
      </c>
      <c r="AC64">
        <v>115.5</v>
      </c>
      <c r="AD64">
        <v>113.7</v>
      </c>
      <c r="AE64">
        <v>112</v>
      </c>
      <c r="AF64">
        <v>113.1</v>
      </c>
      <c r="AG64">
        <v>118.6</v>
      </c>
      <c r="AH64">
        <v>109.5</v>
      </c>
      <c r="AI64">
        <v>113.7</v>
      </c>
      <c r="AJ64">
        <v>120.1</v>
      </c>
    </row>
    <row r="65" spans="1:36" hidden="1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1581.1999999999998</v>
      </c>
      <c r="R65">
        <v>121.63076923076922</v>
      </c>
      <c r="S65">
        <v>120</v>
      </c>
      <c r="T65">
        <v>122.7</v>
      </c>
      <c r="U65">
        <v>120.3</v>
      </c>
      <c r="V65">
        <v>122.3</v>
      </c>
      <c r="W65">
        <v>365.3</v>
      </c>
      <c r="X65">
        <v>121.76666666666667</v>
      </c>
      <c r="Y65">
        <v>116.7</v>
      </c>
      <c r="Z65">
        <v>116.4</v>
      </c>
      <c r="AA65">
        <v>117.5</v>
      </c>
      <c r="AB65">
        <v>350.6</v>
      </c>
      <c r="AC65">
        <v>116.86666666666667</v>
      </c>
      <c r="AD65">
        <v>115.3</v>
      </c>
      <c r="AE65">
        <v>112.6</v>
      </c>
      <c r="AF65">
        <v>113</v>
      </c>
      <c r="AG65">
        <v>116.9</v>
      </c>
      <c r="AH65">
        <v>109.3</v>
      </c>
      <c r="AI65">
        <v>114</v>
      </c>
      <c r="AJ65">
        <v>121</v>
      </c>
    </row>
    <row r="66" spans="1:36" hidden="1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1587.5</v>
      </c>
      <c r="R66">
        <v>122.11538461538461</v>
      </c>
      <c r="S66">
        <v>124.3</v>
      </c>
      <c r="T66">
        <v>119.6</v>
      </c>
      <c r="U66">
        <v>114.9</v>
      </c>
      <c r="V66">
        <v>118.9</v>
      </c>
      <c r="W66">
        <v>353.4</v>
      </c>
      <c r="X66">
        <v>117.8</v>
      </c>
      <c r="Y66">
        <v>116.7</v>
      </c>
      <c r="Z66">
        <v>112</v>
      </c>
      <c r="AA66">
        <v>115.8</v>
      </c>
      <c r="AB66">
        <v>344.5</v>
      </c>
      <c r="AC66">
        <v>114.83333333333333</v>
      </c>
      <c r="AD66">
        <v>112.6</v>
      </c>
      <c r="AE66">
        <v>111</v>
      </c>
      <c r="AF66">
        <v>113.6</v>
      </c>
      <c r="AG66">
        <v>120.2</v>
      </c>
      <c r="AH66">
        <v>110.1</v>
      </c>
      <c r="AI66">
        <v>113.7</v>
      </c>
      <c r="AJ66">
        <v>119.1</v>
      </c>
    </row>
    <row r="67" spans="1:36" hidden="1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1582.7</v>
      </c>
      <c r="R67">
        <v>121.74615384615385</v>
      </c>
      <c r="S67">
        <v>121.1</v>
      </c>
      <c r="T67">
        <v>121.5</v>
      </c>
      <c r="U67">
        <v>118.1</v>
      </c>
      <c r="V67">
        <v>121</v>
      </c>
      <c r="W67">
        <v>360.6</v>
      </c>
      <c r="X67">
        <v>120.2</v>
      </c>
      <c r="Y67">
        <v>116.7</v>
      </c>
      <c r="Z67">
        <v>114.7</v>
      </c>
      <c r="AA67">
        <v>116.7</v>
      </c>
      <c r="AB67">
        <v>348.1</v>
      </c>
      <c r="AC67">
        <v>116.03333333333335</v>
      </c>
      <c r="AD67">
        <v>114.3</v>
      </c>
      <c r="AE67">
        <v>111.8</v>
      </c>
      <c r="AF67">
        <v>113.3</v>
      </c>
      <c r="AG67">
        <v>118.8</v>
      </c>
      <c r="AH67">
        <v>109.6</v>
      </c>
      <c r="AI67">
        <v>113.9</v>
      </c>
      <c r="AJ67">
        <v>120.1</v>
      </c>
    </row>
    <row r="68" spans="1:36" hidden="1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1582</v>
      </c>
      <c r="R68">
        <v>121.69230769230769</v>
      </c>
      <c r="S68">
        <v>120.8</v>
      </c>
      <c r="T68">
        <v>123.3</v>
      </c>
      <c r="U68">
        <v>120.5</v>
      </c>
      <c r="V68">
        <v>122.9</v>
      </c>
      <c r="W68">
        <v>366.70000000000005</v>
      </c>
      <c r="X68">
        <v>122.23333333333335</v>
      </c>
      <c r="Y68">
        <v>117.1</v>
      </c>
      <c r="Z68">
        <v>117.3</v>
      </c>
      <c r="AA68">
        <v>118.1</v>
      </c>
      <c r="AB68">
        <v>352.5</v>
      </c>
      <c r="AC68">
        <v>117.5</v>
      </c>
      <c r="AD68">
        <v>115.9</v>
      </c>
      <c r="AE68">
        <v>112</v>
      </c>
      <c r="AF68">
        <v>113.3</v>
      </c>
      <c r="AG68">
        <v>117.2</v>
      </c>
      <c r="AH68">
        <v>108.8</v>
      </c>
      <c r="AI68">
        <v>114.1</v>
      </c>
      <c r="AJ68">
        <v>121.1</v>
      </c>
    </row>
    <row r="69" spans="1:36" hidden="1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1587.8</v>
      </c>
      <c r="R69">
        <v>122.13846153846154</v>
      </c>
      <c r="S69">
        <v>125.8</v>
      </c>
      <c r="T69">
        <v>120.3</v>
      </c>
      <c r="U69">
        <v>115.4</v>
      </c>
      <c r="V69">
        <v>119.5</v>
      </c>
      <c r="W69">
        <v>355.2</v>
      </c>
      <c r="X69">
        <v>118.39999999999999</v>
      </c>
      <c r="Y69">
        <v>117.1</v>
      </c>
      <c r="Z69">
        <v>112.6</v>
      </c>
      <c r="AA69">
        <v>116.4</v>
      </c>
      <c r="AB69">
        <v>346.1</v>
      </c>
      <c r="AC69">
        <v>115.36666666666667</v>
      </c>
      <c r="AD69">
        <v>113</v>
      </c>
      <c r="AE69">
        <v>109.7</v>
      </c>
      <c r="AF69">
        <v>114</v>
      </c>
      <c r="AG69">
        <v>120.3</v>
      </c>
      <c r="AH69">
        <v>109.6</v>
      </c>
      <c r="AI69">
        <v>113.4</v>
      </c>
      <c r="AJ69">
        <v>119</v>
      </c>
    </row>
    <row r="70" spans="1:36" hidden="1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1583.2</v>
      </c>
      <c r="R70">
        <v>121.78461538461539</v>
      </c>
      <c r="S70">
        <v>122.1</v>
      </c>
      <c r="T70">
        <v>122.1</v>
      </c>
      <c r="U70">
        <v>118.4</v>
      </c>
      <c r="V70">
        <v>121.6</v>
      </c>
      <c r="W70">
        <v>362.1</v>
      </c>
      <c r="X70">
        <v>120.7</v>
      </c>
      <c r="Y70">
        <v>117.1</v>
      </c>
      <c r="Z70">
        <v>115.5</v>
      </c>
      <c r="AA70">
        <v>117.3</v>
      </c>
      <c r="AB70">
        <v>349.9</v>
      </c>
      <c r="AC70">
        <v>116.63333333333333</v>
      </c>
      <c r="AD70">
        <v>114.8</v>
      </c>
      <c r="AE70">
        <v>110.8</v>
      </c>
      <c r="AF70">
        <v>113.7</v>
      </c>
      <c r="AG70">
        <v>119</v>
      </c>
      <c r="AH70">
        <v>109.1</v>
      </c>
      <c r="AI70">
        <v>113.8</v>
      </c>
      <c r="AJ70">
        <v>120.1</v>
      </c>
    </row>
    <row r="71" spans="1:36" hidden="1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1569.6</v>
      </c>
      <c r="R71">
        <v>120.73846153846154</v>
      </c>
      <c r="S71">
        <v>121.7</v>
      </c>
      <c r="T71">
        <v>123.8</v>
      </c>
      <c r="U71">
        <v>120.6</v>
      </c>
      <c r="V71">
        <v>123.3</v>
      </c>
      <c r="W71">
        <v>367.7</v>
      </c>
      <c r="X71">
        <v>122.56666666666666</v>
      </c>
      <c r="Y71">
        <v>116.5</v>
      </c>
      <c r="Z71">
        <v>117.4</v>
      </c>
      <c r="AA71">
        <v>118.2</v>
      </c>
      <c r="AB71">
        <v>352.1</v>
      </c>
      <c r="AC71">
        <v>117.36666666666667</v>
      </c>
      <c r="AD71">
        <v>116.2</v>
      </c>
      <c r="AE71">
        <v>111.5</v>
      </c>
      <c r="AF71">
        <v>113.3</v>
      </c>
      <c r="AG71">
        <v>117.7</v>
      </c>
      <c r="AH71">
        <v>109.4</v>
      </c>
      <c r="AI71">
        <v>114.2</v>
      </c>
      <c r="AJ71">
        <v>120.3</v>
      </c>
    </row>
    <row r="72" spans="1:36" hidden="1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1577.1999999999998</v>
      </c>
      <c r="R72">
        <v>121.32307692307691</v>
      </c>
      <c r="S72">
        <v>126.4</v>
      </c>
      <c r="T72">
        <v>120.7</v>
      </c>
      <c r="U72">
        <v>115.8</v>
      </c>
      <c r="V72">
        <v>120</v>
      </c>
      <c r="W72">
        <v>356.5</v>
      </c>
      <c r="X72">
        <v>118.83333333333333</v>
      </c>
      <c r="Y72">
        <v>116.5</v>
      </c>
      <c r="Z72">
        <v>113</v>
      </c>
      <c r="AA72">
        <v>116.8</v>
      </c>
      <c r="AB72">
        <v>346.3</v>
      </c>
      <c r="AC72">
        <v>115.43333333333334</v>
      </c>
      <c r="AD72">
        <v>113.2</v>
      </c>
      <c r="AE72">
        <v>108.8</v>
      </c>
      <c r="AF72">
        <v>114.3</v>
      </c>
      <c r="AG72">
        <v>120.7</v>
      </c>
      <c r="AH72">
        <v>110.4</v>
      </c>
      <c r="AI72">
        <v>113.4</v>
      </c>
      <c r="AJ72">
        <v>118.4</v>
      </c>
    </row>
    <row r="73" spans="1:36" hidden="1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1571.6999999999998</v>
      </c>
      <c r="R73">
        <v>120.89999999999999</v>
      </c>
      <c r="S73">
        <v>123</v>
      </c>
      <c r="T73">
        <v>122.6</v>
      </c>
      <c r="U73">
        <v>118.6</v>
      </c>
      <c r="V73">
        <v>122</v>
      </c>
      <c r="W73">
        <v>363.2</v>
      </c>
      <c r="X73">
        <v>121.06666666666666</v>
      </c>
      <c r="Y73">
        <v>116.5</v>
      </c>
      <c r="Z73">
        <v>115.7</v>
      </c>
      <c r="AA73">
        <v>117.5</v>
      </c>
      <c r="AB73">
        <v>349.7</v>
      </c>
      <c r="AC73">
        <v>116.56666666666666</v>
      </c>
      <c r="AD73">
        <v>115.1</v>
      </c>
      <c r="AE73">
        <v>110.1</v>
      </c>
      <c r="AF73">
        <v>113.9</v>
      </c>
      <c r="AG73">
        <v>119.5</v>
      </c>
      <c r="AH73">
        <v>109.8</v>
      </c>
      <c r="AI73">
        <v>113.8</v>
      </c>
      <c r="AJ73">
        <v>119.4</v>
      </c>
    </row>
    <row r="74" spans="1:36" hidden="1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1568.1</v>
      </c>
      <c r="R74">
        <v>120.62307692307692</v>
      </c>
      <c r="S74">
        <v>122.7</v>
      </c>
      <c r="T74">
        <v>124.4</v>
      </c>
      <c r="U74">
        <v>121.6</v>
      </c>
      <c r="V74">
        <v>124</v>
      </c>
      <c r="W74">
        <v>370</v>
      </c>
      <c r="X74">
        <v>123.33333333333333</v>
      </c>
      <c r="Y74">
        <v>117.3</v>
      </c>
      <c r="Z74">
        <v>118.4</v>
      </c>
      <c r="AA74">
        <v>118.9</v>
      </c>
      <c r="AB74">
        <v>354.6</v>
      </c>
      <c r="AC74">
        <v>118.2</v>
      </c>
      <c r="AD74">
        <v>116.6</v>
      </c>
      <c r="AE74">
        <v>111</v>
      </c>
      <c r="AF74">
        <v>114</v>
      </c>
      <c r="AG74">
        <v>118.2</v>
      </c>
      <c r="AH74">
        <v>110.2</v>
      </c>
      <c r="AI74">
        <v>114.5</v>
      </c>
      <c r="AJ74">
        <v>120.3</v>
      </c>
    </row>
    <row r="75" spans="1:36" hidden="1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1574.8999999999999</v>
      </c>
      <c r="R75">
        <v>121.14615384615384</v>
      </c>
      <c r="S75">
        <v>127.4</v>
      </c>
      <c r="T75">
        <v>121</v>
      </c>
      <c r="U75">
        <v>116.1</v>
      </c>
      <c r="V75">
        <v>120.2</v>
      </c>
      <c r="W75">
        <v>357.3</v>
      </c>
      <c r="X75">
        <v>119.10000000000001</v>
      </c>
      <c r="Y75">
        <v>117.3</v>
      </c>
      <c r="Z75">
        <v>113.4</v>
      </c>
      <c r="AA75">
        <v>117.2</v>
      </c>
      <c r="AB75">
        <v>347.9</v>
      </c>
      <c r="AC75">
        <v>115.96666666666665</v>
      </c>
      <c r="AD75">
        <v>113.7</v>
      </c>
      <c r="AE75">
        <v>107.9</v>
      </c>
      <c r="AF75">
        <v>114.6</v>
      </c>
      <c r="AG75">
        <v>120.8</v>
      </c>
      <c r="AH75">
        <v>111.4</v>
      </c>
      <c r="AI75">
        <v>113.4</v>
      </c>
      <c r="AJ75">
        <v>118.5</v>
      </c>
    </row>
    <row r="76" spans="1:36" hidden="1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1569.3</v>
      </c>
      <c r="R76">
        <v>120.71538461538461</v>
      </c>
      <c r="S76">
        <v>124</v>
      </c>
      <c r="T76">
        <v>123.1</v>
      </c>
      <c r="U76">
        <v>119.3</v>
      </c>
      <c r="V76">
        <v>122.5</v>
      </c>
      <c r="W76">
        <v>364.9</v>
      </c>
      <c r="X76">
        <v>121.63333333333333</v>
      </c>
      <c r="Y76">
        <v>117.3</v>
      </c>
      <c r="Z76">
        <v>116.5</v>
      </c>
      <c r="AA76">
        <v>118.1</v>
      </c>
      <c r="AB76">
        <v>351.9</v>
      </c>
      <c r="AC76">
        <v>117.3</v>
      </c>
      <c r="AD76">
        <v>115.5</v>
      </c>
      <c r="AE76">
        <v>109.4</v>
      </c>
      <c r="AF76">
        <v>114.3</v>
      </c>
      <c r="AG76">
        <v>119.7</v>
      </c>
      <c r="AH76">
        <v>110.7</v>
      </c>
      <c r="AI76">
        <v>114</v>
      </c>
      <c r="AJ76">
        <v>119.5</v>
      </c>
    </row>
    <row r="77" spans="1:36" hidden="1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1570.5999999999997</v>
      </c>
      <c r="R77">
        <v>120.81538461538459</v>
      </c>
      <c r="S77">
        <v>124.2</v>
      </c>
      <c r="T77">
        <v>125.4</v>
      </c>
      <c r="U77">
        <v>122.7</v>
      </c>
      <c r="V77">
        <v>125</v>
      </c>
      <c r="W77">
        <v>373.1</v>
      </c>
      <c r="X77">
        <v>124.36666666666667</v>
      </c>
      <c r="Y77">
        <v>118.1</v>
      </c>
      <c r="Z77">
        <v>120</v>
      </c>
      <c r="AA77">
        <v>119.6</v>
      </c>
      <c r="AB77">
        <v>357.7</v>
      </c>
      <c r="AC77">
        <v>119.23333333333333</v>
      </c>
      <c r="AD77">
        <v>117.7</v>
      </c>
      <c r="AE77">
        <v>110.9</v>
      </c>
      <c r="AF77">
        <v>114.8</v>
      </c>
      <c r="AG77">
        <v>118.7</v>
      </c>
      <c r="AH77">
        <v>110.8</v>
      </c>
      <c r="AI77">
        <v>115</v>
      </c>
      <c r="AJ77">
        <v>120.6</v>
      </c>
    </row>
    <row r="78" spans="1:36" hidden="1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1571.1000000000001</v>
      </c>
      <c r="R78">
        <v>120.85384615384616</v>
      </c>
      <c r="S78">
        <v>128.1</v>
      </c>
      <c r="T78">
        <v>121.3</v>
      </c>
      <c r="U78">
        <v>116.5</v>
      </c>
      <c r="V78">
        <v>120.6</v>
      </c>
      <c r="W78">
        <v>358.4</v>
      </c>
      <c r="X78">
        <v>119.46666666666665</v>
      </c>
      <c r="Y78">
        <v>118.1</v>
      </c>
      <c r="Z78">
        <v>114</v>
      </c>
      <c r="AA78">
        <v>117.7</v>
      </c>
      <c r="AB78">
        <v>349.8</v>
      </c>
      <c r="AC78">
        <v>116.60000000000001</v>
      </c>
      <c r="AD78">
        <v>114.1</v>
      </c>
      <c r="AE78">
        <v>106.8</v>
      </c>
      <c r="AF78">
        <v>114.9</v>
      </c>
      <c r="AG78">
        <v>120.4</v>
      </c>
      <c r="AH78">
        <v>111.7</v>
      </c>
      <c r="AI78">
        <v>113.2</v>
      </c>
      <c r="AJ78">
        <v>118.7</v>
      </c>
    </row>
    <row r="79" spans="1:36" hidden="1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1569.3999999999996</v>
      </c>
      <c r="R79">
        <v>120.72307692307689</v>
      </c>
      <c r="S79">
        <v>125.2</v>
      </c>
      <c r="T79">
        <v>123.8</v>
      </c>
      <c r="U79">
        <v>120.1</v>
      </c>
      <c r="V79">
        <v>123.3</v>
      </c>
      <c r="W79">
        <v>367.2</v>
      </c>
      <c r="X79">
        <v>122.39999999999999</v>
      </c>
      <c r="Y79">
        <v>118.1</v>
      </c>
      <c r="Z79">
        <v>117.7</v>
      </c>
      <c r="AA79">
        <v>118.7</v>
      </c>
      <c r="AB79">
        <v>354.5</v>
      </c>
      <c r="AC79">
        <v>118.16666666666667</v>
      </c>
      <c r="AD79">
        <v>116.3</v>
      </c>
      <c r="AE79">
        <v>108.7</v>
      </c>
      <c r="AF79">
        <v>114.9</v>
      </c>
      <c r="AG79">
        <v>119.7</v>
      </c>
      <c r="AH79">
        <v>111.2</v>
      </c>
      <c r="AI79">
        <v>114.1</v>
      </c>
      <c r="AJ79">
        <v>119.7</v>
      </c>
    </row>
    <row r="80" spans="1:36" hidden="1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1571.5</v>
      </c>
      <c r="R80">
        <v>120.88461538461539</v>
      </c>
      <c r="S80">
        <v>124.7</v>
      </c>
      <c r="T80">
        <v>126</v>
      </c>
      <c r="U80">
        <v>122.9</v>
      </c>
      <c r="V80">
        <v>125.5</v>
      </c>
      <c r="W80">
        <v>374.4</v>
      </c>
      <c r="X80">
        <v>124.8</v>
      </c>
      <c r="Y80">
        <v>118.6</v>
      </c>
      <c r="Z80">
        <v>120.6</v>
      </c>
      <c r="AA80">
        <v>120.2</v>
      </c>
      <c r="AB80">
        <v>359.4</v>
      </c>
      <c r="AC80">
        <v>119.8</v>
      </c>
      <c r="AD80">
        <v>118.2</v>
      </c>
      <c r="AE80">
        <v>111.6</v>
      </c>
      <c r="AF80">
        <v>115.5</v>
      </c>
      <c r="AG80">
        <v>119.4</v>
      </c>
      <c r="AH80">
        <v>110.8</v>
      </c>
      <c r="AI80">
        <v>115.5</v>
      </c>
      <c r="AJ80">
        <v>121.1</v>
      </c>
    </row>
    <row r="81" spans="1:36" hidden="1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1568.0000000000002</v>
      </c>
      <c r="R81">
        <v>120.61538461538463</v>
      </c>
      <c r="S81">
        <v>128.80000000000001</v>
      </c>
      <c r="T81">
        <v>121.7</v>
      </c>
      <c r="U81">
        <v>116.9</v>
      </c>
      <c r="V81">
        <v>120.9</v>
      </c>
      <c r="W81">
        <v>359.5</v>
      </c>
      <c r="X81">
        <v>119.83333333333333</v>
      </c>
      <c r="Y81">
        <v>118.6</v>
      </c>
      <c r="Z81">
        <v>114.4</v>
      </c>
      <c r="AA81">
        <v>118</v>
      </c>
      <c r="AB81">
        <v>351</v>
      </c>
      <c r="AC81">
        <v>117</v>
      </c>
      <c r="AD81">
        <v>114.3</v>
      </c>
      <c r="AE81">
        <v>108.4</v>
      </c>
      <c r="AF81">
        <v>115.4</v>
      </c>
      <c r="AG81">
        <v>120.6</v>
      </c>
      <c r="AH81">
        <v>111.3</v>
      </c>
      <c r="AI81">
        <v>113.8</v>
      </c>
      <c r="AJ81">
        <v>119.1</v>
      </c>
    </row>
    <row r="82" spans="1:36" hidden="1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1569.1</v>
      </c>
      <c r="R82">
        <v>120.69999999999999</v>
      </c>
      <c r="S82">
        <v>125.8</v>
      </c>
      <c r="T82">
        <v>124.3</v>
      </c>
      <c r="U82">
        <v>120.4</v>
      </c>
      <c r="V82">
        <v>123.7</v>
      </c>
      <c r="W82">
        <v>368.4</v>
      </c>
      <c r="X82">
        <v>122.8</v>
      </c>
      <c r="Y82">
        <v>118.6</v>
      </c>
      <c r="Z82">
        <v>118.3</v>
      </c>
      <c r="AA82">
        <v>119.2</v>
      </c>
      <c r="AB82">
        <v>356.09999999999997</v>
      </c>
      <c r="AC82">
        <v>118.69999999999999</v>
      </c>
      <c r="AD82">
        <v>116.7</v>
      </c>
      <c r="AE82">
        <v>109.9</v>
      </c>
      <c r="AF82">
        <v>115.4</v>
      </c>
      <c r="AG82">
        <v>120.1</v>
      </c>
      <c r="AH82">
        <v>111</v>
      </c>
      <c r="AI82">
        <v>114.7</v>
      </c>
      <c r="AJ82">
        <v>120.2</v>
      </c>
    </row>
    <row r="83" spans="1:36" hidden="1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1577.2</v>
      </c>
      <c r="R83">
        <v>121.32307692307693</v>
      </c>
      <c r="S83">
        <v>125.7</v>
      </c>
      <c r="T83">
        <v>126.4</v>
      </c>
      <c r="U83">
        <v>123.3</v>
      </c>
      <c r="V83">
        <v>126</v>
      </c>
      <c r="W83">
        <v>375.7</v>
      </c>
      <c r="X83">
        <v>125.23333333333333</v>
      </c>
      <c r="Y83">
        <v>119.2</v>
      </c>
      <c r="Z83">
        <v>121.2</v>
      </c>
      <c r="AA83">
        <v>120.9</v>
      </c>
      <c r="AB83">
        <v>361.3</v>
      </c>
      <c r="AC83">
        <v>120.43333333333334</v>
      </c>
      <c r="AD83">
        <v>118.6</v>
      </c>
      <c r="AE83">
        <v>111.9</v>
      </c>
      <c r="AF83">
        <v>116.2</v>
      </c>
      <c r="AG83">
        <v>119.9</v>
      </c>
      <c r="AH83">
        <v>111.6</v>
      </c>
      <c r="AI83">
        <v>116</v>
      </c>
      <c r="AJ83">
        <v>121.5</v>
      </c>
    </row>
    <row r="84" spans="1:36" hidden="1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1576.1</v>
      </c>
      <c r="R84">
        <v>121.23846153846154</v>
      </c>
      <c r="S84">
        <v>130.1</v>
      </c>
      <c r="T84">
        <v>122.1</v>
      </c>
      <c r="U84">
        <v>117.2</v>
      </c>
      <c r="V84">
        <v>121.3</v>
      </c>
      <c r="W84">
        <v>360.6</v>
      </c>
      <c r="X84">
        <v>120.2</v>
      </c>
      <c r="Y84">
        <v>119.2</v>
      </c>
      <c r="Z84">
        <v>114.7</v>
      </c>
      <c r="AA84">
        <v>118.4</v>
      </c>
      <c r="AB84">
        <v>352.3</v>
      </c>
      <c r="AC84">
        <v>117.43333333333334</v>
      </c>
      <c r="AD84">
        <v>114.6</v>
      </c>
      <c r="AE84">
        <v>108.4</v>
      </c>
      <c r="AF84">
        <v>115.6</v>
      </c>
      <c r="AG84">
        <v>121.7</v>
      </c>
      <c r="AH84">
        <v>111.8</v>
      </c>
      <c r="AI84">
        <v>114.2</v>
      </c>
      <c r="AJ84">
        <v>119.7</v>
      </c>
    </row>
    <row r="85" spans="1:36" hidden="1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1575.7</v>
      </c>
      <c r="R85">
        <v>121.20769230769231</v>
      </c>
      <c r="S85">
        <v>126.9</v>
      </c>
      <c r="T85">
        <v>124.7</v>
      </c>
      <c r="U85">
        <v>120.8</v>
      </c>
      <c r="V85">
        <v>124.1</v>
      </c>
      <c r="W85">
        <v>369.6</v>
      </c>
      <c r="X85">
        <v>123.2</v>
      </c>
      <c r="Y85">
        <v>119.2</v>
      </c>
      <c r="Z85">
        <v>118.7</v>
      </c>
      <c r="AA85">
        <v>119.7</v>
      </c>
      <c r="AB85">
        <v>357.6</v>
      </c>
      <c r="AC85">
        <v>119.2</v>
      </c>
      <c r="AD85">
        <v>117.1</v>
      </c>
      <c r="AE85">
        <v>110.1</v>
      </c>
      <c r="AF85">
        <v>115.9</v>
      </c>
      <c r="AG85">
        <v>121</v>
      </c>
      <c r="AH85">
        <v>111.7</v>
      </c>
      <c r="AI85">
        <v>115.1</v>
      </c>
      <c r="AJ85">
        <v>120.7</v>
      </c>
    </row>
    <row r="86" spans="1:36" hidden="1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1587.7</v>
      </c>
      <c r="R86">
        <v>122.13076923076923</v>
      </c>
      <c r="S86">
        <v>126.7</v>
      </c>
      <c r="T86">
        <v>127.3</v>
      </c>
      <c r="U86">
        <v>124.1</v>
      </c>
      <c r="V86">
        <v>126.8</v>
      </c>
      <c r="W86">
        <v>378.2</v>
      </c>
      <c r="X86">
        <v>126.06666666666666</v>
      </c>
      <c r="Y86">
        <v>119.6</v>
      </c>
      <c r="Z86">
        <v>121.9</v>
      </c>
      <c r="AA86">
        <v>121.5</v>
      </c>
      <c r="AB86">
        <v>363</v>
      </c>
      <c r="AC86">
        <v>121</v>
      </c>
      <c r="AD86">
        <v>119.4</v>
      </c>
      <c r="AE86">
        <v>113.3</v>
      </c>
      <c r="AF86">
        <v>116.7</v>
      </c>
      <c r="AG86">
        <v>120.5</v>
      </c>
      <c r="AH86">
        <v>112.3</v>
      </c>
      <c r="AI86">
        <v>116.9</v>
      </c>
      <c r="AJ86">
        <v>122.4</v>
      </c>
    </row>
    <row r="87" spans="1:36" hidden="1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1598.9</v>
      </c>
      <c r="R87">
        <v>122.9923076923077</v>
      </c>
      <c r="S87">
        <v>131.30000000000001</v>
      </c>
      <c r="T87">
        <v>122.4</v>
      </c>
      <c r="U87">
        <v>117.4</v>
      </c>
      <c r="V87">
        <v>121.6</v>
      </c>
      <c r="W87">
        <v>361.4</v>
      </c>
      <c r="X87">
        <v>120.46666666666665</v>
      </c>
      <c r="Y87">
        <v>119.6</v>
      </c>
      <c r="Z87">
        <v>114.9</v>
      </c>
      <c r="AA87">
        <v>118.7</v>
      </c>
      <c r="AB87">
        <v>353.2</v>
      </c>
      <c r="AC87">
        <v>117.73333333333333</v>
      </c>
      <c r="AD87">
        <v>114.9</v>
      </c>
      <c r="AE87">
        <v>110.8</v>
      </c>
      <c r="AF87">
        <v>116</v>
      </c>
      <c r="AG87">
        <v>122</v>
      </c>
      <c r="AH87">
        <v>112.4</v>
      </c>
      <c r="AI87">
        <v>115.2</v>
      </c>
      <c r="AJ87">
        <v>120.7</v>
      </c>
    </row>
    <row r="88" spans="1:36" hidden="1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1590.4</v>
      </c>
      <c r="R88">
        <v>122.33846153846154</v>
      </c>
      <c r="S88">
        <v>127.9</v>
      </c>
      <c r="T88">
        <v>125.4</v>
      </c>
      <c r="U88">
        <v>121.3</v>
      </c>
      <c r="V88">
        <v>124.7</v>
      </c>
      <c r="W88">
        <v>371.4</v>
      </c>
      <c r="X88">
        <v>123.8</v>
      </c>
      <c r="Y88">
        <v>119.6</v>
      </c>
      <c r="Z88">
        <v>119.2</v>
      </c>
      <c r="AA88">
        <v>120.2</v>
      </c>
      <c r="AB88">
        <v>359</v>
      </c>
      <c r="AC88">
        <v>119.66666666666667</v>
      </c>
      <c r="AD88">
        <v>117.7</v>
      </c>
      <c r="AE88">
        <v>112</v>
      </c>
      <c r="AF88">
        <v>116.3</v>
      </c>
      <c r="AG88">
        <v>121.4</v>
      </c>
      <c r="AH88">
        <v>112.3</v>
      </c>
      <c r="AI88">
        <v>116.1</v>
      </c>
      <c r="AJ88">
        <v>121.6</v>
      </c>
    </row>
    <row r="89" spans="1:36" hidden="1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1617.8999999999999</v>
      </c>
      <c r="R89">
        <v>124.45384615384614</v>
      </c>
      <c r="S89">
        <v>128.19999999999999</v>
      </c>
      <c r="T89">
        <v>128.4</v>
      </c>
      <c r="U89">
        <v>125.1</v>
      </c>
      <c r="V89">
        <v>128</v>
      </c>
      <c r="W89">
        <v>381.5</v>
      </c>
      <c r="X89">
        <v>127.16666666666667</v>
      </c>
      <c r="Y89">
        <v>119</v>
      </c>
      <c r="Z89">
        <v>122.6</v>
      </c>
      <c r="AA89">
        <v>122.8</v>
      </c>
      <c r="AB89">
        <v>364.4</v>
      </c>
      <c r="AC89">
        <v>121.46666666666665</v>
      </c>
      <c r="AD89">
        <v>120.4</v>
      </c>
      <c r="AE89">
        <v>114.2</v>
      </c>
      <c r="AF89">
        <v>117.9</v>
      </c>
      <c r="AG89">
        <v>122</v>
      </c>
      <c r="AH89">
        <v>113</v>
      </c>
      <c r="AI89">
        <v>117.9</v>
      </c>
      <c r="AJ89">
        <v>124.1</v>
      </c>
    </row>
    <row r="90" spans="1:36" hidden="1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1636.6</v>
      </c>
      <c r="R90">
        <v>125.89230769230768</v>
      </c>
      <c r="S90">
        <v>132.1</v>
      </c>
      <c r="T90">
        <v>123.2</v>
      </c>
      <c r="U90">
        <v>117.6</v>
      </c>
      <c r="V90">
        <v>122.3</v>
      </c>
      <c r="W90">
        <v>363.1</v>
      </c>
      <c r="X90">
        <v>121.03333333333335</v>
      </c>
      <c r="Y90">
        <v>119</v>
      </c>
      <c r="Z90">
        <v>115.1</v>
      </c>
      <c r="AA90">
        <v>119.2</v>
      </c>
      <c r="AB90">
        <v>353.3</v>
      </c>
      <c r="AC90">
        <v>117.76666666666667</v>
      </c>
      <c r="AD90">
        <v>115.4</v>
      </c>
      <c r="AE90">
        <v>111.7</v>
      </c>
      <c r="AF90">
        <v>116.2</v>
      </c>
      <c r="AG90">
        <v>123.8</v>
      </c>
      <c r="AH90">
        <v>112.5</v>
      </c>
      <c r="AI90">
        <v>116</v>
      </c>
      <c r="AJ90">
        <v>121.7</v>
      </c>
    </row>
    <row r="91" spans="1:36" hidden="1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1623.5</v>
      </c>
      <c r="R91">
        <v>124.88461538461539</v>
      </c>
      <c r="S91">
        <v>129.19999999999999</v>
      </c>
      <c r="T91">
        <v>126.4</v>
      </c>
      <c r="U91">
        <v>122</v>
      </c>
      <c r="V91">
        <v>125.7</v>
      </c>
      <c r="W91">
        <v>374.1</v>
      </c>
      <c r="X91">
        <v>124.7</v>
      </c>
      <c r="Y91">
        <v>119</v>
      </c>
      <c r="Z91">
        <v>119.8</v>
      </c>
      <c r="AA91">
        <v>121.1</v>
      </c>
      <c r="AB91">
        <v>359.9</v>
      </c>
      <c r="AC91">
        <v>119.96666666666665</v>
      </c>
      <c r="AD91">
        <v>118.5</v>
      </c>
      <c r="AE91">
        <v>112.9</v>
      </c>
      <c r="AF91">
        <v>116.9</v>
      </c>
      <c r="AG91">
        <v>123.1</v>
      </c>
      <c r="AH91">
        <v>112.8</v>
      </c>
      <c r="AI91">
        <v>117</v>
      </c>
      <c r="AJ91">
        <v>123</v>
      </c>
    </row>
    <row r="92" spans="1:36" hidden="1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1625.3</v>
      </c>
      <c r="R92">
        <v>125.02307692307691</v>
      </c>
      <c r="S92">
        <v>129.4</v>
      </c>
      <c r="T92">
        <v>128.80000000000001</v>
      </c>
      <c r="U92">
        <v>125.5</v>
      </c>
      <c r="V92">
        <v>128.30000000000001</v>
      </c>
      <c r="W92">
        <v>382.6</v>
      </c>
      <c r="X92">
        <v>127.53333333333335</v>
      </c>
      <c r="Y92">
        <v>119.9</v>
      </c>
      <c r="Z92">
        <v>123</v>
      </c>
      <c r="AA92">
        <v>123</v>
      </c>
      <c r="AB92">
        <v>365.9</v>
      </c>
      <c r="AC92">
        <v>121.96666666666665</v>
      </c>
      <c r="AD92">
        <v>120.8</v>
      </c>
      <c r="AE92">
        <v>114.1</v>
      </c>
      <c r="AF92">
        <v>118</v>
      </c>
      <c r="AG92">
        <v>122.9</v>
      </c>
      <c r="AH92">
        <v>112.7</v>
      </c>
      <c r="AI92">
        <v>118.1</v>
      </c>
      <c r="AJ92">
        <v>124.7</v>
      </c>
    </row>
    <row r="93" spans="1:36" hidden="1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1642.8999999999999</v>
      </c>
      <c r="R93">
        <v>126.37692307692306</v>
      </c>
      <c r="S93">
        <v>133.1</v>
      </c>
      <c r="T93">
        <v>123.5</v>
      </c>
      <c r="U93">
        <v>117.9</v>
      </c>
      <c r="V93">
        <v>122.7</v>
      </c>
      <c r="W93">
        <v>364.1</v>
      </c>
      <c r="X93">
        <v>121.36666666666667</v>
      </c>
      <c r="Y93">
        <v>119.9</v>
      </c>
      <c r="Z93">
        <v>115.3</v>
      </c>
      <c r="AA93">
        <v>119.5</v>
      </c>
      <c r="AB93">
        <v>354.7</v>
      </c>
      <c r="AC93">
        <v>118.23333333333333</v>
      </c>
      <c r="AD93">
        <v>116</v>
      </c>
      <c r="AE93">
        <v>111.5</v>
      </c>
      <c r="AF93">
        <v>116.6</v>
      </c>
      <c r="AG93">
        <v>125.4</v>
      </c>
      <c r="AH93">
        <v>111.7</v>
      </c>
      <c r="AI93">
        <v>116.3</v>
      </c>
      <c r="AJ93">
        <v>122.4</v>
      </c>
    </row>
    <row r="94" spans="1:36" hidden="1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1630.6000000000001</v>
      </c>
      <c r="R94">
        <v>125.43076923076924</v>
      </c>
      <c r="S94">
        <v>130.4</v>
      </c>
      <c r="T94">
        <v>126.7</v>
      </c>
      <c r="U94">
        <v>122.3</v>
      </c>
      <c r="V94">
        <v>126.1</v>
      </c>
      <c r="W94">
        <v>375.1</v>
      </c>
      <c r="X94">
        <v>125.03333333333335</v>
      </c>
      <c r="Y94">
        <v>119.9</v>
      </c>
      <c r="Z94">
        <v>120.1</v>
      </c>
      <c r="AA94">
        <v>121.3</v>
      </c>
      <c r="AB94">
        <v>361.3</v>
      </c>
      <c r="AC94">
        <v>120.43333333333334</v>
      </c>
      <c r="AD94">
        <v>119</v>
      </c>
      <c r="AE94">
        <v>112.7</v>
      </c>
      <c r="AF94">
        <v>117.2</v>
      </c>
      <c r="AG94">
        <v>124.4</v>
      </c>
      <c r="AH94">
        <v>112.3</v>
      </c>
      <c r="AI94">
        <v>117.2</v>
      </c>
      <c r="AJ94">
        <v>123.6</v>
      </c>
    </row>
    <row r="95" spans="1:36" hidden="1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1646.6</v>
      </c>
      <c r="R95">
        <v>126.66153846153846</v>
      </c>
      <c r="S95">
        <v>130.1</v>
      </c>
      <c r="T95">
        <v>129.5</v>
      </c>
      <c r="U95">
        <v>126.3</v>
      </c>
      <c r="V95">
        <v>129</v>
      </c>
      <c r="W95">
        <v>384.8</v>
      </c>
      <c r="X95">
        <v>128.26666666666668</v>
      </c>
      <c r="Y95">
        <v>120.9</v>
      </c>
      <c r="Z95">
        <v>123.8</v>
      </c>
      <c r="AA95">
        <v>123.7</v>
      </c>
      <c r="AB95">
        <v>368.4</v>
      </c>
      <c r="AC95">
        <v>122.8</v>
      </c>
      <c r="AD95">
        <v>121.1</v>
      </c>
      <c r="AE95">
        <v>113.6</v>
      </c>
      <c r="AF95">
        <v>118.5</v>
      </c>
      <c r="AG95">
        <v>123.6</v>
      </c>
      <c r="AH95">
        <v>112.5</v>
      </c>
      <c r="AI95">
        <v>118.2</v>
      </c>
      <c r="AJ95">
        <v>126.1</v>
      </c>
    </row>
    <row r="96" spans="1:36" hidden="1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1658.8999999999999</v>
      </c>
      <c r="R96">
        <v>127.6076923076923</v>
      </c>
      <c r="S96">
        <v>134.19999999999999</v>
      </c>
      <c r="T96">
        <v>123.7</v>
      </c>
      <c r="U96">
        <v>118.2</v>
      </c>
      <c r="V96">
        <v>122.9</v>
      </c>
      <c r="W96">
        <v>364.8</v>
      </c>
      <c r="X96">
        <v>121.60000000000001</v>
      </c>
      <c r="Y96">
        <v>120.9</v>
      </c>
      <c r="Z96">
        <v>115.3</v>
      </c>
      <c r="AA96">
        <v>120</v>
      </c>
      <c r="AB96">
        <v>356.2</v>
      </c>
      <c r="AC96">
        <v>118.73333333333333</v>
      </c>
      <c r="AD96">
        <v>116.6</v>
      </c>
      <c r="AE96">
        <v>109.9</v>
      </c>
      <c r="AF96">
        <v>117.2</v>
      </c>
      <c r="AG96">
        <v>126.2</v>
      </c>
      <c r="AH96">
        <v>112</v>
      </c>
      <c r="AI96">
        <v>116.2</v>
      </c>
      <c r="AJ96">
        <v>123.2</v>
      </c>
    </row>
    <row r="97" spans="1:36" hidden="1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1649.6</v>
      </c>
      <c r="R97">
        <v>126.89230769230768</v>
      </c>
      <c r="S97">
        <v>131.19999999999999</v>
      </c>
      <c r="T97">
        <v>127.2</v>
      </c>
      <c r="U97">
        <v>122.9</v>
      </c>
      <c r="V97">
        <v>126.6</v>
      </c>
      <c r="W97">
        <v>376.70000000000005</v>
      </c>
      <c r="X97">
        <v>125.56666666666668</v>
      </c>
      <c r="Y97">
        <v>120.9</v>
      </c>
      <c r="Z97">
        <v>120.6</v>
      </c>
      <c r="AA97">
        <v>122</v>
      </c>
      <c r="AB97">
        <v>363.5</v>
      </c>
      <c r="AC97">
        <v>121.16666666666667</v>
      </c>
      <c r="AD97">
        <v>119.4</v>
      </c>
      <c r="AE97">
        <v>111.7</v>
      </c>
      <c r="AF97">
        <v>117.8</v>
      </c>
      <c r="AG97">
        <v>125.1</v>
      </c>
      <c r="AH97">
        <v>112.3</v>
      </c>
      <c r="AI97">
        <v>117.2</v>
      </c>
      <c r="AJ97">
        <v>124.8</v>
      </c>
    </row>
    <row r="98" spans="1:36" hidden="1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1657.6000000000001</v>
      </c>
      <c r="R98">
        <v>127.50769230769232</v>
      </c>
      <c r="S98">
        <v>131</v>
      </c>
      <c r="T98">
        <v>130.4</v>
      </c>
      <c r="U98">
        <v>126.8</v>
      </c>
      <c r="V98">
        <v>129.9</v>
      </c>
      <c r="W98">
        <v>387.1</v>
      </c>
      <c r="X98">
        <v>129.03333333333333</v>
      </c>
      <c r="Y98">
        <v>121.6</v>
      </c>
      <c r="Z98">
        <v>123.7</v>
      </c>
      <c r="AA98">
        <v>124.5</v>
      </c>
      <c r="AB98">
        <v>369.8</v>
      </c>
      <c r="AC98">
        <v>123.26666666666667</v>
      </c>
      <c r="AD98">
        <v>121.4</v>
      </c>
      <c r="AE98">
        <v>113.8</v>
      </c>
      <c r="AF98">
        <v>119.6</v>
      </c>
      <c r="AG98">
        <v>124.5</v>
      </c>
      <c r="AH98">
        <v>113.7</v>
      </c>
      <c r="AI98">
        <v>118.8</v>
      </c>
      <c r="AJ98">
        <v>127</v>
      </c>
    </row>
    <row r="99" spans="1:36" hidden="1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1664.8</v>
      </c>
      <c r="R99">
        <v>128.06153846153845</v>
      </c>
      <c r="S99">
        <v>134.69999999999999</v>
      </c>
      <c r="T99">
        <v>124</v>
      </c>
      <c r="U99">
        <v>118.6</v>
      </c>
      <c r="V99">
        <v>123.2</v>
      </c>
      <c r="W99">
        <v>365.8</v>
      </c>
      <c r="X99">
        <v>121.93333333333334</v>
      </c>
      <c r="Y99">
        <v>121.6</v>
      </c>
      <c r="Z99">
        <v>115.1</v>
      </c>
      <c r="AA99">
        <v>120.4</v>
      </c>
      <c r="AB99">
        <v>357.1</v>
      </c>
      <c r="AC99">
        <v>119.03333333333335</v>
      </c>
      <c r="AD99">
        <v>117.1</v>
      </c>
      <c r="AE99">
        <v>109.1</v>
      </c>
      <c r="AF99">
        <v>117.3</v>
      </c>
      <c r="AG99">
        <v>126.5</v>
      </c>
      <c r="AH99">
        <v>112.9</v>
      </c>
      <c r="AI99">
        <v>116.2</v>
      </c>
      <c r="AJ99">
        <v>123.5</v>
      </c>
    </row>
    <row r="100" spans="1:36" hidden="1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1658.3000000000002</v>
      </c>
      <c r="R100">
        <v>127.56153846153848</v>
      </c>
      <c r="S100">
        <v>132</v>
      </c>
      <c r="T100">
        <v>127.9</v>
      </c>
      <c r="U100">
        <v>123.4</v>
      </c>
      <c r="V100">
        <v>127.2</v>
      </c>
      <c r="W100">
        <v>378.5</v>
      </c>
      <c r="X100">
        <v>126.16666666666667</v>
      </c>
      <c r="Y100">
        <v>121.6</v>
      </c>
      <c r="Z100">
        <v>120.4</v>
      </c>
      <c r="AA100">
        <v>122.6</v>
      </c>
      <c r="AB100">
        <v>364.6</v>
      </c>
      <c r="AC100">
        <v>121.53333333333335</v>
      </c>
      <c r="AD100">
        <v>119.8</v>
      </c>
      <c r="AE100">
        <v>111.3</v>
      </c>
      <c r="AF100">
        <v>118.3</v>
      </c>
      <c r="AG100">
        <v>125.7</v>
      </c>
      <c r="AH100">
        <v>113.4</v>
      </c>
      <c r="AI100">
        <v>117.5</v>
      </c>
      <c r="AJ100">
        <v>125.4</v>
      </c>
    </row>
    <row r="101" spans="1:36" hidden="1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1674.6</v>
      </c>
      <c r="R101">
        <v>128.8153846153846</v>
      </c>
      <c r="S101">
        <v>131.5</v>
      </c>
      <c r="T101">
        <v>131.1</v>
      </c>
      <c r="U101">
        <v>127.3</v>
      </c>
      <c r="V101">
        <v>130.6</v>
      </c>
      <c r="W101">
        <v>389</v>
      </c>
      <c r="X101">
        <v>129.66666666666666</v>
      </c>
      <c r="Y101">
        <v>122.4</v>
      </c>
      <c r="Z101">
        <v>124.4</v>
      </c>
      <c r="AA101">
        <v>125.1</v>
      </c>
      <c r="AB101">
        <v>371.9</v>
      </c>
      <c r="AC101">
        <v>123.96666666666665</v>
      </c>
      <c r="AD101">
        <v>122</v>
      </c>
      <c r="AE101">
        <v>113.8</v>
      </c>
      <c r="AF101">
        <v>120.1</v>
      </c>
      <c r="AG101">
        <v>125.1</v>
      </c>
      <c r="AH101">
        <v>114.2</v>
      </c>
      <c r="AI101">
        <v>119.2</v>
      </c>
      <c r="AJ101">
        <v>127.7</v>
      </c>
    </row>
    <row r="102" spans="1:36" hidden="1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1692.8000000000002</v>
      </c>
      <c r="R102">
        <v>130.21538461538464</v>
      </c>
      <c r="S102">
        <v>135.30000000000001</v>
      </c>
      <c r="T102">
        <v>124.4</v>
      </c>
      <c r="U102">
        <v>118.8</v>
      </c>
      <c r="V102">
        <v>123.6</v>
      </c>
      <c r="W102">
        <v>366.79999999999995</v>
      </c>
      <c r="X102">
        <v>122.26666666666665</v>
      </c>
      <c r="Y102">
        <v>122.4</v>
      </c>
      <c r="Z102">
        <v>114.9</v>
      </c>
      <c r="AA102">
        <v>120.7</v>
      </c>
      <c r="AB102">
        <v>358</v>
      </c>
      <c r="AC102">
        <v>119.33333333333333</v>
      </c>
      <c r="AD102">
        <v>117.7</v>
      </c>
      <c r="AE102">
        <v>109.3</v>
      </c>
      <c r="AF102">
        <v>117.7</v>
      </c>
      <c r="AG102">
        <v>126.5</v>
      </c>
      <c r="AH102">
        <v>113.5</v>
      </c>
      <c r="AI102">
        <v>116.5</v>
      </c>
      <c r="AJ102">
        <v>124.2</v>
      </c>
    </row>
    <row r="103" spans="1:36" hidden="1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1678.9999999999998</v>
      </c>
      <c r="R103">
        <v>129.15384615384613</v>
      </c>
      <c r="S103">
        <v>132.5</v>
      </c>
      <c r="T103">
        <v>128.5</v>
      </c>
      <c r="U103">
        <v>123.8</v>
      </c>
      <c r="V103">
        <v>127.8</v>
      </c>
      <c r="W103">
        <v>380.1</v>
      </c>
      <c r="X103">
        <v>126.7</v>
      </c>
      <c r="Y103">
        <v>122.4</v>
      </c>
      <c r="Z103">
        <v>120.8</v>
      </c>
      <c r="AA103">
        <v>123</v>
      </c>
      <c r="AB103">
        <v>366.2</v>
      </c>
      <c r="AC103">
        <v>122.06666666666666</v>
      </c>
      <c r="AD103">
        <v>120.4</v>
      </c>
      <c r="AE103">
        <v>111.4</v>
      </c>
      <c r="AF103">
        <v>118.7</v>
      </c>
      <c r="AG103">
        <v>125.9</v>
      </c>
      <c r="AH103">
        <v>113.9</v>
      </c>
      <c r="AI103">
        <v>117.9</v>
      </c>
      <c r="AJ103">
        <v>126.1</v>
      </c>
    </row>
    <row r="104" spans="1:36" hidden="1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1686.3</v>
      </c>
      <c r="R104">
        <v>129.71538461538461</v>
      </c>
      <c r="S104">
        <v>132.19999999999999</v>
      </c>
      <c r="T104">
        <v>132.1</v>
      </c>
      <c r="U104">
        <v>128.19999999999999</v>
      </c>
      <c r="V104">
        <v>131.5</v>
      </c>
      <c r="W104">
        <v>391.79999999999995</v>
      </c>
      <c r="X104">
        <v>130.6</v>
      </c>
      <c r="Y104">
        <v>122.9</v>
      </c>
      <c r="Z104">
        <v>125.6</v>
      </c>
      <c r="AA104">
        <v>125.6</v>
      </c>
      <c r="AB104">
        <v>374.1</v>
      </c>
      <c r="AC104">
        <v>124.7</v>
      </c>
      <c r="AD104">
        <v>122.6</v>
      </c>
      <c r="AE104">
        <v>114</v>
      </c>
      <c r="AF104">
        <v>120.9</v>
      </c>
      <c r="AG104">
        <v>125.8</v>
      </c>
      <c r="AH104">
        <v>114.2</v>
      </c>
      <c r="AI104">
        <v>119.6</v>
      </c>
      <c r="AJ104">
        <v>128.30000000000001</v>
      </c>
    </row>
    <row r="105" spans="1:36" hidden="1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1708.4999999999998</v>
      </c>
      <c r="R105">
        <v>131.42307692307691</v>
      </c>
      <c r="S105">
        <v>137.6</v>
      </c>
      <c r="T105">
        <v>125</v>
      </c>
      <c r="U105">
        <v>119.3</v>
      </c>
      <c r="V105">
        <v>124.2</v>
      </c>
      <c r="W105">
        <v>368.5</v>
      </c>
      <c r="X105">
        <v>122.83333333333333</v>
      </c>
      <c r="Y105">
        <v>122.9</v>
      </c>
      <c r="Z105">
        <v>115.1</v>
      </c>
      <c r="AA105">
        <v>121</v>
      </c>
      <c r="AB105">
        <v>359</v>
      </c>
      <c r="AC105">
        <v>119.66666666666667</v>
      </c>
      <c r="AD105">
        <v>118.1</v>
      </c>
      <c r="AE105">
        <v>109.3</v>
      </c>
      <c r="AF105">
        <v>117.9</v>
      </c>
      <c r="AG105">
        <v>126.6</v>
      </c>
      <c r="AH105">
        <v>113.3</v>
      </c>
      <c r="AI105">
        <v>116.6</v>
      </c>
      <c r="AJ105">
        <v>124.6</v>
      </c>
    </row>
    <row r="106" spans="1:36" hidden="1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1692.1</v>
      </c>
      <c r="R106">
        <v>130.16153846153844</v>
      </c>
      <c r="S106">
        <v>133.6</v>
      </c>
      <c r="T106">
        <v>129.30000000000001</v>
      </c>
      <c r="U106">
        <v>124.5</v>
      </c>
      <c r="V106">
        <v>128.6</v>
      </c>
      <c r="W106">
        <v>382.4</v>
      </c>
      <c r="X106">
        <v>127.46666666666665</v>
      </c>
      <c r="Y106">
        <v>122.9</v>
      </c>
      <c r="Z106">
        <v>121.6</v>
      </c>
      <c r="AA106">
        <v>123.4</v>
      </c>
      <c r="AB106">
        <v>367.9</v>
      </c>
      <c r="AC106">
        <v>122.63333333333333</v>
      </c>
      <c r="AD106">
        <v>120.9</v>
      </c>
      <c r="AE106">
        <v>111.5</v>
      </c>
      <c r="AF106">
        <v>119.2</v>
      </c>
      <c r="AG106">
        <v>126.3</v>
      </c>
      <c r="AH106">
        <v>113.8</v>
      </c>
      <c r="AI106">
        <v>118.1</v>
      </c>
      <c r="AJ106">
        <v>126.6</v>
      </c>
    </row>
    <row r="107" spans="1:36" hidden="1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1682.3000000000002</v>
      </c>
      <c r="R107">
        <v>129.40769230769232</v>
      </c>
      <c r="S107">
        <v>133.1</v>
      </c>
      <c r="T107">
        <v>132.5</v>
      </c>
      <c r="U107">
        <v>128.5</v>
      </c>
      <c r="V107">
        <v>131.9</v>
      </c>
      <c r="W107">
        <v>392.9</v>
      </c>
      <c r="X107">
        <v>130.96666666666667</v>
      </c>
      <c r="Y107">
        <v>122.4</v>
      </c>
      <c r="Z107">
        <v>125.7</v>
      </c>
      <c r="AA107">
        <v>126</v>
      </c>
      <c r="AB107">
        <v>374.1</v>
      </c>
      <c r="AC107">
        <v>124.7</v>
      </c>
      <c r="AD107">
        <v>123.1</v>
      </c>
      <c r="AE107">
        <v>114</v>
      </c>
      <c r="AF107">
        <v>121.6</v>
      </c>
      <c r="AG107">
        <v>125.6</v>
      </c>
      <c r="AH107">
        <v>114.1</v>
      </c>
      <c r="AI107">
        <v>119.8</v>
      </c>
      <c r="AJ107">
        <v>127.9</v>
      </c>
    </row>
    <row r="108" spans="1:36" hidden="1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1698.8</v>
      </c>
      <c r="R108">
        <v>130.67692307692306</v>
      </c>
      <c r="S108">
        <v>138.19999999999999</v>
      </c>
      <c r="T108">
        <v>125.4</v>
      </c>
      <c r="U108">
        <v>119.5</v>
      </c>
      <c r="V108">
        <v>124.5</v>
      </c>
      <c r="W108">
        <v>369.4</v>
      </c>
      <c r="X108">
        <v>123.13333333333333</v>
      </c>
      <c r="Y108">
        <v>122.4</v>
      </c>
      <c r="Z108">
        <v>116</v>
      </c>
      <c r="AA108">
        <v>121</v>
      </c>
      <c r="AB108">
        <v>359.4</v>
      </c>
      <c r="AC108">
        <v>119.8</v>
      </c>
      <c r="AD108">
        <v>118.6</v>
      </c>
      <c r="AE108">
        <v>109.3</v>
      </c>
      <c r="AF108">
        <v>118.1</v>
      </c>
      <c r="AG108">
        <v>126.6</v>
      </c>
      <c r="AH108">
        <v>113.2</v>
      </c>
      <c r="AI108">
        <v>116.7</v>
      </c>
      <c r="AJ108">
        <v>124</v>
      </c>
    </row>
    <row r="109" spans="1:36" hidden="1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1686.1000000000001</v>
      </c>
      <c r="R109">
        <v>129.70000000000002</v>
      </c>
      <c r="S109">
        <v>134.5</v>
      </c>
      <c r="T109">
        <v>129.69999999999999</v>
      </c>
      <c r="U109">
        <v>124.8</v>
      </c>
      <c r="V109">
        <v>129</v>
      </c>
      <c r="W109">
        <v>383.5</v>
      </c>
      <c r="X109">
        <v>127.83333333333333</v>
      </c>
      <c r="Y109">
        <v>122.4</v>
      </c>
      <c r="Z109">
        <v>122</v>
      </c>
      <c r="AA109">
        <v>123.6</v>
      </c>
      <c r="AB109">
        <v>368</v>
      </c>
      <c r="AC109">
        <v>122.66666666666667</v>
      </c>
      <c r="AD109">
        <v>121.4</v>
      </c>
      <c r="AE109">
        <v>111.5</v>
      </c>
      <c r="AF109">
        <v>119.6</v>
      </c>
      <c r="AG109">
        <v>126.2</v>
      </c>
      <c r="AH109">
        <v>113.7</v>
      </c>
      <c r="AI109">
        <v>118.3</v>
      </c>
      <c r="AJ109">
        <v>126.1</v>
      </c>
    </row>
    <row r="110" spans="1:36" hidden="1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1690.1000000000001</v>
      </c>
      <c r="R110">
        <v>130.00769230769231</v>
      </c>
      <c r="S110">
        <v>133.6</v>
      </c>
      <c r="T110">
        <v>133.19999999999999</v>
      </c>
      <c r="U110">
        <v>128.9</v>
      </c>
      <c r="V110">
        <v>132.6</v>
      </c>
      <c r="W110">
        <v>394.70000000000005</v>
      </c>
      <c r="X110">
        <v>131.56666666666669</v>
      </c>
      <c r="Y110">
        <v>123.4</v>
      </c>
      <c r="Z110">
        <v>126.2</v>
      </c>
      <c r="AA110">
        <v>126.6</v>
      </c>
      <c r="AB110">
        <v>376.20000000000005</v>
      </c>
      <c r="AC110">
        <v>125.40000000000002</v>
      </c>
      <c r="AD110">
        <v>123.7</v>
      </c>
      <c r="AE110">
        <v>113.6</v>
      </c>
      <c r="AF110">
        <v>121.4</v>
      </c>
      <c r="AG110">
        <v>126.2</v>
      </c>
      <c r="AH110">
        <v>114.9</v>
      </c>
      <c r="AI110">
        <v>120.1</v>
      </c>
      <c r="AJ110">
        <v>128.1</v>
      </c>
    </row>
    <row r="111" spans="1:36" hidden="1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1701.4</v>
      </c>
      <c r="R111">
        <v>130.87692307692308</v>
      </c>
      <c r="S111">
        <v>139.5</v>
      </c>
      <c r="T111">
        <v>125.8</v>
      </c>
      <c r="U111">
        <v>119.8</v>
      </c>
      <c r="V111">
        <v>124.9</v>
      </c>
      <c r="W111">
        <v>370.5</v>
      </c>
      <c r="X111">
        <v>123.5</v>
      </c>
      <c r="Y111">
        <v>123.4</v>
      </c>
      <c r="Z111">
        <v>116.9</v>
      </c>
      <c r="AA111">
        <v>121.6</v>
      </c>
      <c r="AB111">
        <v>361.9</v>
      </c>
      <c r="AC111">
        <v>120.63333333333333</v>
      </c>
      <c r="AD111">
        <v>119.1</v>
      </c>
      <c r="AE111">
        <v>108.9</v>
      </c>
      <c r="AF111">
        <v>118.5</v>
      </c>
      <c r="AG111">
        <v>126.4</v>
      </c>
      <c r="AH111">
        <v>114</v>
      </c>
      <c r="AI111">
        <v>116.8</v>
      </c>
      <c r="AJ111">
        <v>124.2</v>
      </c>
    </row>
    <row r="112" spans="1:36" hidden="1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1691.7</v>
      </c>
      <c r="R112">
        <v>130.13076923076923</v>
      </c>
      <c r="S112">
        <v>135.19999999999999</v>
      </c>
      <c r="T112">
        <v>130.30000000000001</v>
      </c>
      <c r="U112">
        <v>125.1</v>
      </c>
      <c r="V112">
        <v>129.5</v>
      </c>
      <c r="W112">
        <v>384.9</v>
      </c>
      <c r="X112">
        <v>128.29999999999998</v>
      </c>
      <c r="Y112">
        <v>123.4</v>
      </c>
      <c r="Z112">
        <v>122.7</v>
      </c>
      <c r="AA112">
        <v>124.2</v>
      </c>
      <c r="AB112">
        <v>370.3</v>
      </c>
      <c r="AC112">
        <v>123.43333333333334</v>
      </c>
      <c r="AD112">
        <v>122</v>
      </c>
      <c r="AE112">
        <v>111.1</v>
      </c>
      <c r="AF112">
        <v>119.8</v>
      </c>
      <c r="AG112">
        <v>126.3</v>
      </c>
      <c r="AH112">
        <v>114.5</v>
      </c>
      <c r="AI112">
        <v>118.5</v>
      </c>
      <c r="AJ112">
        <v>126.3</v>
      </c>
    </row>
    <row r="113" spans="1:36" hidden="1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1682.6</v>
      </c>
      <c r="R113">
        <v>129.43076923076922</v>
      </c>
      <c r="S113">
        <v>134.4</v>
      </c>
      <c r="T113">
        <v>133.9</v>
      </c>
      <c r="U113">
        <v>129.80000000000001</v>
      </c>
      <c r="V113">
        <v>133.4</v>
      </c>
      <c r="W113">
        <v>397.1</v>
      </c>
      <c r="X113">
        <v>132.36666666666667</v>
      </c>
      <c r="Y113">
        <v>124.4</v>
      </c>
      <c r="Z113">
        <v>127.5</v>
      </c>
      <c r="AA113">
        <v>127.1</v>
      </c>
      <c r="AB113">
        <v>379</v>
      </c>
      <c r="AC113">
        <v>126.33333333333333</v>
      </c>
      <c r="AD113">
        <v>124.3</v>
      </c>
      <c r="AE113">
        <v>113.9</v>
      </c>
      <c r="AF113">
        <v>122.3</v>
      </c>
      <c r="AG113">
        <v>127.1</v>
      </c>
      <c r="AH113">
        <v>116.8</v>
      </c>
      <c r="AI113">
        <v>120.9</v>
      </c>
      <c r="AJ113">
        <v>127.9</v>
      </c>
    </row>
    <row r="114" spans="1:36" hidden="1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1676.1</v>
      </c>
      <c r="R114">
        <v>128.93076923076922</v>
      </c>
      <c r="S114">
        <v>140</v>
      </c>
      <c r="T114">
        <v>126.2</v>
      </c>
      <c r="U114">
        <v>120.1</v>
      </c>
      <c r="V114">
        <v>125.3</v>
      </c>
      <c r="W114">
        <v>371.6</v>
      </c>
      <c r="X114">
        <v>123.86666666666667</v>
      </c>
      <c r="Y114">
        <v>124.4</v>
      </c>
      <c r="Z114">
        <v>116</v>
      </c>
      <c r="AA114">
        <v>121.8</v>
      </c>
      <c r="AB114">
        <v>362.2</v>
      </c>
      <c r="AC114">
        <v>120.73333333333333</v>
      </c>
      <c r="AD114">
        <v>119.5</v>
      </c>
      <c r="AE114">
        <v>109.1</v>
      </c>
      <c r="AF114">
        <v>118.8</v>
      </c>
      <c r="AG114">
        <v>126.3</v>
      </c>
      <c r="AH114">
        <v>116.2</v>
      </c>
      <c r="AI114">
        <v>117.2</v>
      </c>
      <c r="AJ114">
        <v>123.8</v>
      </c>
    </row>
    <row r="115" spans="1:36" hidden="1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1678.1</v>
      </c>
      <c r="R115">
        <v>129.08461538461538</v>
      </c>
      <c r="S115">
        <v>135.9</v>
      </c>
      <c r="T115">
        <v>130.9</v>
      </c>
      <c r="U115">
        <v>125.8</v>
      </c>
      <c r="V115">
        <v>130.19999999999999</v>
      </c>
      <c r="W115">
        <v>386.9</v>
      </c>
      <c r="X115">
        <v>128.96666666666667</v>
      </c>
      <c r="Y115">
        <v>124.4</v>
      </c>
      <c r="Z115">
        <v>123.1</v>
      </c>
      <c r="AA115">
        <v>124.6</v>
      </c>
      <c r="AB115">
        <v>372.1</v>
      </c>
      <c r="AC115">
        <v>124.03333333333335</v>
      </c>
      <c r="AD115">
        <v>122.5</v>
      </c>
      <c r="AE115">
        <v>111.4</v>
      </c>
      <c r="AF115">
        <v>120.3</v>
      </c>
      <c r="AG115">
        <v>126.6</v>
      </c>
      <c r="AH115">
        <v>116.6</v>
      </c>
      <c r="AI115">
        <v>119.1</v>
      </c>
      <c r="AJ115">
        <v>126</v>
      </c>
    </row>
    <row r="116" spans="1:36" hidden="1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1682.7000000000003</v>
      </c>
      <c r="R116">
        <v>129.43846153846155</v>
      </c>
      <c r="S116">
        <v>135</v>
      </c>
      <c r="T116">
        <v>134.4</v>
      </c>
      <c r="U116">
        <v>130.19999999999999</v>
      </c>
      <c r="V116">
        <v>133.80000000000001</v>
      </c>
      <c r="W116">
        <v>398.40000000000003</v>
      </c>
      <c r="X116">
        <v>132.80000000000001</v>
      </c>
      <c r="Y116">
        <v>124.9</v>
      </c>
      <c r="Z116">
        <v>127</v>
      </c>
      <c r="AA116">
        <v>127.7</v>
      </c>
      <c r="AB116">
        <v>379.6</v>
      </c>
      <c r="AC116">
        <v>126.53333333333335</v>
      </c>
      <c r="AD116">
        <v>124.8</v>
      </c>
      <c r="AE116">
        <v>113.6</v>
      </c>
      <c r="AF116">
        <v>122.5</v>
      </c>
      <c r="AG116">
        <v>127.5</v>
      </c>
      <c r="AH116">
        <v>117.4</v>
      </c>
      <c r="AI116">
        <v>121.1</v>
      </c>
      <c r="AJ116">
        <v>128</v>
      </c>
    </row>
    <row r="117" spans="1:36" hidden="1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1667.6000000000001</v>
      </c>
      <c r="R117">
        <v>128.27692307692308</v>
      </c>
      <c r="S117">
        <v>140.6</v>
      </c>
      <c r="T117">
        <v>126.4</v>
      </c>
      <c r="U117">
        <v>120.3</v>
      </c>
      <c r="V117">
        <v>125.5</v>
      </c>
      <c r="W117">
        <v>372.2</v>
      </c>
      <c r="X117">
        <v>124.06666666666666</v>
      </c>
      <c r="Y117">
        <v>124.9</v>
      </c>
      <c r="Z117">
        <v>114.8</v>
      </c>
      <c r="AA117">
        <v>122.3</v>
      </c>
      <c r="AB117">
        <v>362</v>
      </c>
      <c r="AC117">
        <v>120.66666666666667</v>
      </c>
      <c r="AD117">
        <v>119.7</v>
      </c>
      <c r="AE117">
        <v>108.5</v>
      </c>
      <c r="AF117">
        <v>119.1</v>
      </c>
      <c r="AG117">
        <v>126.4</v>
      </c>
      <c r="AH117">
        <v>117.1</v>
      </c>
      <c r="AI117">
        <v>117.3</v>
      </c>
      <c r="AJ117">
        <v>123.8</v>
      </c>
    </row>
    <row r="118" spans="1:36" hidden="1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1675.2</v>
      </c>
      <c r="R118">
        <v>128.86153846153846</v>
      </c>
      <c r="S118">
        <v>136.5</v>
      </c>
      <c r="T118">
        <v>131.30000000000001</v>
      </c>
      <c r="U118">
        <v>126.1</v>
      </c>
      <c r="V118">
        <v>130.5</v>
      </c>
      <c r="W118">
        <v>387.9</v>
      </c>
      <c r="X118">
        <v>129.29999999999998</v>
      </c>
      <c r="Y118">
        <v>124.9</v>
      </c>
      <c r="Z118">
        <v>122.4</v>
      </c>
      <c r="AA118">
        <v>125.1</v>
      </c>
      <c r="AB118">
        <v>372.4</v>
      </c>
      <c r="AC118">
        <v>124.13333333333333</v>
      </c>
      <c r="AD118">
        <v>122.9</v>
      </c>
      <c r="AE118">
        <v>110.9</v>
      </c>
      <c r="AF118">
        <v>120.6</v>
      </c>
      <c r="AG118">
        <v>126.9</v>
      </c>
      <c r="AH118">
        <v>117.3</v>
      </c>
      <c r="AI118">
        <v>119.3</v>
      </c>
      <c r="AJ118">
        <v>126</v>
      </c>
    </row>
    <row r="119" spans="1:36" hidden="1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1701.6000000000004</v>
      </c>
      <c r="R119">
        <v>130.89230769230772</v>
      </c>
      <c r="S119">
        <v>135.5</v>
      </c>
      <c r="T119">
        <v>135</v>
      </c>
      <c r="U119">
        <v>130.6</v>
      </c>
      <c r="V119">
        <v>134.4</v>
      </c>
      <c r="W119">
        <v>400</v>
      </c>
      <c r="X119">
        <v>133.33333333333334</v>
      </c>
      <c r="Y119">
        <v>125.6</v>
      </c>
      <c r="Z119">
        <v>127</v>
      </c>
      <c r="AA119">
        <v>128</v>
      </c>
      <c r="AB119">
        <v>380.6</v>
      </c>
      <c r="AC119">
        <v>126.86666666666667</v>
      </c>
      <c r="AD119">
        <v>125.2</v>
      </c>
      <c r="AE119">
        <v>114.4</v>
      </c>
      <c r="AF119">
        <v>123.2</v>
      </c>
      <c r="AG119">
        <v>127.9</v>
      </c>
      <c r="AH119">
        <v>118.4</v>
      </c>
      <c r="AI119">
        <v>121.7</v>
      </c>
      <c r="AJ119">
        <v>129</v>
      </c>
    </row>
    <row r="120" spans="1:36" hidden="1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1706.3</v>
      </c>
      <c r="R120">
        <v>131.25384615384615</v>
      </c>
      <c r="S120">
        <v>141.5</v>
      </c>
      <c r="T120">
        <v>126.8</v>
      </c>
      <c r="U120">
        <v>120.5</v>
      </c>
      <c r="V120">
        <v>125.8</v>
      </c>
      <c r="W120">
        <v>373.1</v>
      </c>
      <c r="X120">
        <v>124.36666666666667</v>
      </c>
      <c r="Y120">
        <v>125.6</v>
      </c>
      <c r="Z120">
        <v>114.6</v>
      </c>
      <c r="AA120">
        <v>122.8</v>
      </c>
      <c r="AB120">
        <v>363</v>
      </c>
      <c r="AC120">
        <v>121</v>
      </c>
      <c r="AD120">
        <v>120</v>
      </c>
      <c r="AE120">
        <v>110</v>
      </c>
      <c r="AF120">
        <v>119.5</v>
      </c>
      <c r="AG120">
        <v>127.6</v>
      </c>
      <c r="AH120">
        <v>117.6</v>
      </c>
      <c r="AI120">
        <v>118.2</v>
      </c>
      <c r="AJ120">
        <v>125.3</v>
      </c>
    </row>
    <row r="121" spans="1:36" hidden="1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1701.3</v>
      </c>
      <c r="R121">
        <v>130.86923076923077</v>
      </c>
      <c r="S121">
        <v>137.1</v>
      </c>
      <c r="T121">
        <v>131.80000000000001</v>
      </c>
      <c r="U121">
        <v>126.4</v>
      </c>
      <c r="V121">
        <v>131</v>
      </c>
      <c r="W121">
        <v>389.20000000000005</v>
      </c>
      <c r="X121">
        <v>129.73333333333335</v>
      </c>
      <c r="Y121">
        <v>125.6</v>
      </c>
      <c r="Z121">
        <v>122.3</v>
      </c>
      <c r="AA121">
        <v>125.5</v>
      </c>
      <c r="AB121">
        <v>373.4</v>
      </c>
      <c r="AC121">
        <v>124.46666666666665</v>
      </c>
      <c r="AD121">
        <v>123.2</v>
      </c>
      <c r="AE121">
        <v>112.1</v>
      </c>
      <c r="AF121">
        <v>121.1</v>
      </c>
      <c r="AG121">
        <v>127.7</v>
      </c>
      <c r="AH121">
        <v>118.1</v>
      </c>
      <c r="AI121">
        <v>120</v>
      </c>
      <c r="AJ121">
        <v>127.3</v>
      </c>
    </row>
    <row r="122" spans="1:36" hidden="1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1723.6999999999998</v>
      </c>
      <c r="R122">
        <v>132.59230769230768</v>
      </c>
      <c r="S122">
        <v>136</v>
      </c>
      <c r="T122">
        <v>135.4</v>
      </c>
      <c r="U122">
        <v>131.1</v>
      </c>
      <c r="V122">
        <v>134.80000000000001</v>
      </c>
      <c r="W122">
        <v>401.3</v>
      </c>
      <c r="X122">
        <v>133.76666666666668</v>
      </c>
      <c r="Y122">
        <v>126</v>
      </c>
      <c r="Z122">
        <v>127.4</v>
      </c>
      <c r="AA122">
        <v>128.5</v>
      </c>
      <c r="AB122">
        <v>381.9</v>
      </c>
      <c r="AC122">
        <v>127.3</v>
      </c>
      <c r="AD122">
        <v>125.8</v>
      </c>
      <c r="AE122">
        <v>115.1</v>
      </c>
      <c r="AF122">
        <v>123.6</v>
      </c>
      <c r="AG122">
        <v>129.1</v>
      </c>
      <c r="AH122">
        <v>119.7</v>
      </c>
      <c r="AI122">
        <v>122.5</v>
      </c>
      <c r="AJ122">
        <v>130.30000000000001</v>
      </c>
    </row>
    <row r="123" spans="1:36" hidden="1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1746.7999999999997</v>
      </c>
      <c r="R123">
        <v>134.36923076923074</v>
      </c>
      <c r="S123">
        <v>142.19999999999999</v>
      </c>
      <c r="T123">
        <v>127.2</v>
      </c>
      <c r="U123">
        <v>120.7</v>
      </c>
      <c r="V123">
        <v>126.2</v>
      </c>
      <c r="W123">
        <v>374.1</v>
      </c>
      <c r="X123">
        <v>124.7</v>
      </c>
      <c r="Y123">
        <v>126</v>
      </c>
      <c r="Z123">
        <v>115</v>
      </c>
      <c r="AA123">
        <v>123.2</v>
      </c>
      <c r="AB123">
        <v>364.2</v>
      </c>
      <c r="AC123">
        <v>121.39999999999999</v>
      </c>
      <c r="AD123">
        <v>120.3</v>
      </c>
      <c r="AE123">
        <v>110.7</v>
      </c>
      <c r="AF123">
        <v>119.8</v>
      </c>
      <c r="AG123">
        <v>128</v>
      </c>
      <c r="AH123">
        <v>118.5</v>
      </c>
      <c r="AI123">
        <v>118.7</v>
      </c>
      <c r="AJ123">
        <v>126.6</v>
      </c>
    </row>
    <row r="124" spans="1:36" hidden="1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1730.4</v>
      </c>
      <c r="R124">
        <v>133.1076923076923</v>
      </c>
      <c r="S124">
        <v>137.69999999999999</v>
      </c>
      <c r="T124">
        <v>132.19999999999999</v>
      </c>
      <c r="U124">
        <v>126.8</v>
      </c>
      <c r="V124">
        <v>131.4</v>
      </c>
      <c r="W124">
        <v>390.4</v>
      </c>
      <c r="X124">
        <v>130.13333333333333</v>
      </c>
      <c r="Y124">
        <v>126</v>
      </c>
      <c r="Z124">
        <v>122.7</v>
      </c>
      <c r="AA124">
        <v>126</v>
      </c>
      <c r="AB124">
        <v>374.7</v>
      </c>
      <c r="AC124">
        <v>124.89999999999999</v>
      </c>
      <c r="AD124">
        <v>123.7</v>
      </c>
      <c r="AE124">
        <v>112.8</v>
      </c>
      <c r="AF124">
        <v>121.5</v>
      </c>
      <c r="AG124">
        <v>128.5</v>
      </c>
      <c r="AH124">
        <v>119.2</v>
      </c>
      <c r="AI124">
        <v>120.7</v>
      </c>
      <c r="AJ124">
        <v>128.6</v>
      </c>
    </row>
    <row r="125" spans="1:36" hidden="1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1748.6</v>
      </c>
      <c r="R125">
        <v>134.50769230769231</v>
      </c>
      <c r="S125">
        <v>137.19999999999999</v>
      </c>
      <c r="T125">
        <v>136.30000000000001</v>
      </c>
      <c r="U125">
        <v>131.6</v>
      </c>
      <c r="V125">
        <v>135.6</v>
      </c>
      <c r="W125">
        <v>403.5</v>
      </c>
      <c r="X125">
        <v>134.5</v>
      </c>
      <c r="Y125">
        <v>125.5</v>
      </c>
      <c r="Z125">
        <v>128</v>
      </c>
      <c r="AA125">
        <v>129.30000000000001</v>
      </c>
      <c r="AB125">
        <v>382.8</v>
      </c>
      <c r="AC125">
        <v>127.60000000000001</v>
      </c>
      <c r="AD125">
        <v>126.2</v>
      </c>
      <c r="AE125">
        <v>116.3</v>
      </c>
      <c r="AF125">
        <v>124.1</v>
      </c>
      <c r="AG125">
        <v>130.19999999999999</v>
      </c>
      <c r="AH125">
        <v>119.9</v>
      </c>
      <c r="AI125">
        <v>123.3</v>
      </c>
      <c r="AJ125">
        <v>131.9</v>
      </c>
    </row>
    <row r="126" spans="1:36" hidden="1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1787.0000000000002</v>
      </c>
      <c r="R126">
        <v>137.46153846153848</v>
      </c>
      <c r="S126">
        <v>142.69999999999999</v>
      </c>
      <c r="T126">
        <v>127.6</v>
      </c>
      <c r="U126">
        <v>121.1</v>
      </c>
      <c r="V126">
        <v>126.6</v>
      </c>
      <c r="W126">
        <v>375.29999999999995</v>
      </c>
      <c r="X126">
        <v>125.09999999999998</v>
      </c>
      <c r="Y126">
        <v>125.5</v>
      </c>
      <c r="Z126">
        <v>115.5</v>
      </c>
      <c r="AA126">
        <v>123.2</v>
      </c>
      <c r="AB126">
        <v>364.2</v>
      </c>
      <c r="AC126">
        <v>121.39999999999999</v>
      </c>
      <c r="AD126">
        <v>120.6</v>
      </c>
      <c r="AE126">
        <v>112.3</v>
      </c>
      <c r="AF126">
        <v>119.9</v>
      </c>
      <c r="AG126">
        <v>129.30000000000001</v>
      </c>
      <c r="AH126">
        <v>118.8</v>
      </c>
      <c r="AI126">
        <v>119.6</v>
      </c>
      <c r="AJ126">
        <v>128.1</v>
      </c>
    </row>
    <row r="127" spans="1:36" hidden="1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1760.6</v>
      </c>
      <c r="R127">
        <v>135.43076923076922</v>
      </c>
      <c r="S127">
        <v>138.69999999999999</v>
      </c>
      <c r="T127">
        <v>132.9</v>
      </c>
      <c r="U127">
        <v>127.2</v>
      </c>
      <c r="V127">
        <v>132</v>
      </c>
      <c r="W127">
        <v>392.1</v>
      </c>
      <c r="X127">
        <v>130.70000000000002</v>
      </c>
      <c r="Y127">
        <v>125.5</v>
      </c>
      <c r="Z127">
        <v>123.3</v>
      </c>
      <c r="AA127">
        <v>126.4</v>
      </c>
      <c r="AB127">
        <v>375.20000000000005</v>
      </c>
      <c r="AC127">
        <v>125.06666666666668</v>
      </c>
      <c r="AD127">
        <v>124.1</v>
      </c>
      <c r="AE127">
        <v>114.2</v>
      </c>
      <c r="AF127">
        <v>121.7</v>
      </c>
      <c r="AG127">
        <v>129.69999999999999</v>
      </c>
      <c r="AH127">
        <v>119.4</v>
      </c>
      <c r="AI127">
        <v>121.5</v>
      </c>
      <c r="AJ127">
        <v>130.1</v>
      </c>
    </row>
    <row r="128" spans="1:36" hidden="1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1770.2999999999997</v>
      </c>
      <c r="R128">
        <v>136.17692307692306</v>
      </c>
      <c r="S128">
        <v>138</v>
      </c>
      <c r="T128">
        <v>137.19999999999999</v>
      </c>
      <c r="U128">
        <v>132.19999999999999</v>
      </c>
      <c r="V128">
        <v>136.5</v>
      </c>
      <c r="W128">
        <v>405.9</v>
      </c>
      <c r="X128">
        <v>135.29999999999998</v>
      </c>
      <c r="Y128">
        <v>126.4</v>
      </c>
      <c r="Z128">
        <v>128.19999999999999</v>
      </c>
      <c r="AA128">
        <v>130</v>
      </c>
      <c r="AB128">
        <v>384.6</v>
      </c>
      <c r="AC128">
        <v>128.20000000000002</v>
      </c>
      <c r="AD128">
        <v>126.7</v>
      </c>
      <c r="AE128">
        <v>116.4</v>
      </c>
      <c r="AF128">
        <v>125.2</v>
      </c>
      <c r="AG128">
        <v>130.80000000000001</v>
      </c>
      <c r="AH128">
        <v>120.9</v>
      </c>
      <c r="AI128">
        <v>123.8</v>
      </c>
      <c r="AJ128">
        <v>133</v>
      </c>
    </row>
    <row r="129" spans="1:36" hidden="1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1811.5000000000002</v>
      </c>
      <c r="R129">
        <v>139.34615384615387</v>
      </c>
      <c r="S129">
        <v>142.9</v>
      </c>
      <c r="T129">
        <v>127.9</v>
      </c>
      <c r="U129">
        <v>121.1</v>
      </c>
      <c r="V129">
        <v>126.9</v>
      </c>
      <c r="W129">
        <v>375.9</v>
      </c>
      <c r="X129">
        <v>125.3</v>
      </c>
      <c r="Y129">
        <v>126.4</v>
      </c>
      <c r="Z129">
        <v>115.5</v>
      </c>
      <c r="AA129">
        <v>123.5</v>
      </c>
      <c r="AB129">
        <v>365.4</v>
      </c>
      <c r="AC129">
        <v>121.8</v>
      </c>
      <c r="AD129">
        <v>120.9</v>
      </c>
      <c r="AE129">
        <v>111.7</v>
      </c>
      <c r="AF129">
        <v>120.3</v>
      </c>
      <c r="AG129">
        <v>130.80000000000001</v>
      </c>
      <c r="AH129">
        <v>120</v>
      </c>
      <c r="AI129">
        <v>119.9</v>
      </c>
      <c r="AJ129">
        <v>129</v>
      </c>
    </row>
    <row r="130" spans="1:36" hidden="1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1783.5</v>
      </c>
      <c r="R130">
        <v>137.19230769230768</v>
      </c>
      <c r="S130">
        <v>139.30000000000001</v>
      </c>
      <c r="T130">
        <v>133.5</v>
      </c>
      <c r="U130">
        <v>127.6</v>
      </c>
      <c r="V130">
        <v>132.69999999999999</v>
      </c>
      <c r="W130">
        <v>393.8</v>
      </c>
      <c r="X130">
        <v>131.26666666666668</v>
      </c>
      <c r="Y130">
        <v>126.4</v>
      </c>
      <c r="Z130">
        <v>123.4</v>
      </c>
      <c r="AA130">
        <v>126.9</v>
      </c>
      <c r="AB130">
        <v>376.70000000000005</v>
      </c>
      <c r="AC130">
        <v>125.56666666666668</v>
      </c>
      <c r="AD130">
        <v>124.5</v>
      </c>
      <c r="AE130">
        <v>113.9</v>
      </c>
      <c r="AF130">
        <v>122.4</v>
      </c>
      <c r="AG130">
        <v>130.80000000000001</v>
      </c>
      <c r="AH130">
        <v>120.5</v>
      </c>
      <c r="AI130">
        <v>121.9</v>
      </c>
      <c r="AJ130">
        <v>131.1</v>
      </c>
    </row>
    <row r="131" spans="1:36" hidden="1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1777.4999999999998</v>
      </c>
      <c r="R131">
        <v>136.73076923076923</v>
      </c>
      <c r="S131">
        <v>138.9</v>
      </c>
      <c r="T131">
        <v>137.80000000000001</v>
      </c>
      <c r="U131">
        <v>133</v>
      </c>
      <c r="V131">
        <v>137.1</v>
      </c>
      <c r="W131">
        <v>407.9</v>
      </c>
      <c r="X131">
        <v>135.96666666666667</v>
      </c>
      <c r="Y131">
        <v>127.3</v>
      </c>
      <c r="Z131">
        <v>129.1</v>
      </c>
      <c r="AA131">
        <v>130.6</v>
      </c>
      <c r="AB131">
        <v>387</v>
      </c>
      <c r="AC131">
        <v>129</v>
      </c>
      <c r="AD131">
        <v>127</v>
      </c>
      <c r="AE131">
        <v>116</v>
      </c>
      <c r="AF131">
        <v>125.5</v>
      </c>
      <c r="AG131">
        <v>131.9</v>
      </c>
      <c r="AH131">
        <v>122</v>
      </c>
      <c r="AI131">
        <v>124.2</v>
      </c>
      <c r="AJ131">
        <v>133.5</v>
      </c>
    </row>
    <row r="132" spans="1:36" hidden="1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1783.9999999999995</v>
      </c>
      <c r="R132">
        <v>137.2307692307692</v>
      </c>
      <c r="S132">
        <v>143.6</v>
      </c>
      <c r="T132">
        <v>128.30000000000001</v>
      </c>
      <c r="U132">
        <v>121.4</v>
      </c>
      <c r="V132">
        <v>127.3</v>
      </c>
      <c r="W132">
        <v>377</v>
      </c>
      <c r="X132">
        <v>125.66666666666667</v>
      </c>
      <c r="Y132">
        <v>127.3</v>
      </c>
      <c r="Z132">
        <v>114.7</v>
      </c>
      <c r="AA132">
        <v>123.9</v>
      </c>
      <c r="AB132">
        <v>365.9</v>
      </c>
      <c r="AC132">
        <v>121.96666666666665</v>
      </c>
      <c r="AD132">
        <v>121.2</v>
      </c>
      <c r="AE132">
        <v>110.4</v>
      </c>
      <c r="AF132">
        <v>120.6</v>
      </c>
      <c r="AG132">
        <v>131.5</v>
      </c>
      <c r="AH132">
        <v>120.9</v>
      </c>
      <c r="AI132">
        <v>119.9</v>
      </c>
      <c r="AJ132">
        <v>128.4</v>
      </c>
    </row>
    <row r="133" spans="1:36" hidden="1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1777.9</v>
      </c>
      <c r="R133">
        <v>136.76153846153846</v>
      </c>
      <c r="S133">
        <v>140.19999999999999</v>
      </c>
      <c r="T133">
        <v>134.1</v>
      </c>
      <c r="U133">
        <v>128.19999999999999</v>
      </c>
      <c r="V133">
        <v>133.19999999999999</v>
      </c>
      <c r="W133">
        <v>395.49999999999994</v>
      </c>
      <c r="X133">
        <v>131.83333333333331</v>
      </c>
      <c r="Y133">
        <v>127.3</v>
      </c>
      <c r="Z133">
        <v>123.6</v>
      </c>
      <c r="AA133">
        <v>127.4</v>
      </c>
      <c r="AB133">
        <v>378.29999999999995</v>
      </c>
      <c r="AC133">
        <v>126.09999999999998</v>
      </c>
      <c r="AD133">
        <v>124.8</v>
      </c>
      <c r="AE133">
        <v>113.1</v>
      </c>
      <c r="AF133">
        <v>122.7</v>
      </c>
      <c r="AG133">
        <v>131.69999999999999</v>
      </c>
      <c r="AH133">
        <v>121.5</v>
      </c>
      <c r="AI133">
        <v>122.1</v>
      </c>
      <c r="AJ133">
        <v>131.1</v>
      </c>
    </row>
    <row r="134" spans="1:36" hidden="1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1770.7</v>
      </c>
      <c r="R134">
        <v>136.2076923076923</v>
      </c>
      <c r="S134">
        <v>139.9</v>
      </c>
      <c r="T134">
        <v>138.5</v>
      </c>
      <c r="U134">
        <v>133.5</v>
      </c>
      <c r="V134">
        <v>137.80000000000001</v>
      </c>
      <c r="W134">
        <v>409.8</v>
      </c>
      <c r="X134">
        <v>136.6</v>
      </c>
      <c r="Y134">
        <v>127.9</v>
      </c>
      <c r="Z134">
        <v>129.69999999999999</v>
      </c>
      <c r="AA134">
        <v>131.1</v>
      </c>
      <c r="AB134">
        <v>388.70000000000005</v>
      </c>
      <c r="AC134">
        <v>129.56666666666669</v>
      </c>
      <c r="AD134">
        <v>127.8</v>
      </c>
      <c r="AE134">
        <v>117</v>
      </c>
      <c r="AF134">
        <v>125.7</v>
      </c>
      <c r="AG134">
        <v>132.19999999999999</v>
      </c>
      <c r="AH134">
        <v>122.8</v>
      </c>
      <c r="AI134">
        <v>124.9</v>
      </c>
      <c r="AJ134">
        <v>133.4</v>
      </c>
    </row>
    <row r="135" spans="1:36" hidden="1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1756.3999999999996</v>
      </c>
      <c r="R135">
        <v>135.10769230769228</v>
      </c>
      <c r="S135">
        <v>143.9</v>
      </c>
      <c r="T135">
        <v>128.69999999999999</v>
      </c>
      <c r="U135">
        <v>121.6</v>
      </c>
      <c r="V135">
        <v>127.7</v>
      </c>
      <c r="W135">
        <v>378</v>
      </c>
      <c r="X135">
        <v>126</v>
      </c>
      <c r="Y135">
        <v>127.9</v>
      </c>
      <c r="Z135">
        <v>114.8</v>
      </c>
      <c r="AA135">
        <v>124.3</v>
      </c>
      <c r="AB135">
        <v>367</v>
      </c>
      <c r="AC135">
        <v>122.33333333333333</v>
      </c>
      <c r="AD135">
        <v>121.4</v>
      </c>
      <c r="AE135">
        <v>111.8</v>
      </c>
      <c r="AF135">
        <v>120.8</v>
      </c>
      <c r="AG135">
        <v>131.6</v>
      </c>
      <c r="AH135">
        <v>121.2</v>
      </c>
      <c r="AI135">
        <v>120.5</v>
      </c>
      <c r="AJ135">
        <v>128</v>
      </c>
    </row>
    <row r="136" spans="1:36" hidden="1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1763.6999999999998</v>
      </c>
      <c r="R136">
        <v>135.66923076923075</v>
      </c>
      <c r="S136">
        <v>141</v>
      </c>
      <c r="T136">
        <v>134.6</v>
      </c>
      <c r="U136">
        <v>128.6</v>
      </c>
      <c r="V136">
        <v>133.80000000000001</v>
      </c>
      <c r="W136">
        <v>397</v>
      </c>
      <c r="X136">
        <v>132.33333333333334</v>
      </c>
      <c r="Y136">
        <v>127.9</v>
      </c>
      <c r="Z136">
        <v>124.1</v>
      </c>
      <c r="AA136">
        <v>127.9</v>
      </c>
      <c r="AB136">
        <v>379.9</v>
      </c>
      <c r="AC136">
        <v>126.63333333333333</v>
      </c>
      <c r="AD136">
        <v>125.4</v>
      </c>
      <c r="AE136">
        <v>114.3</v>
      </c>
      <c r="AF136">
        <v>122.9</v>
      </c>
      <c r="AG136">
        <v>131.80000000000001</v>
      </c>
      <c r="AH136">
        <v>122.1</v>
      </c>
      <c r="AI136">
        <v>122.8</v>
      </c>
      <c r="AJ136">
        <v>130.9</v>
      </c>
    </row>
    <row r="137" spans="1:36" hidden="1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1771.8000000000002</v>
      </c>
      <c r="R137">
        <v>136.2923076923077</v>
      </c>
      <c r="S137">
        <v>140.9</v>
      </c>
      <c r="T137">
        <v>139.6</v>
      </c>
      <c r="U137">
        <v>134.30000000000001</v>
      </c>
      <c r="V137">
        <v>138.80000000000001</v>
      </c>
      <c r="W137">
        <v>412.7</v>
      </c>
      <c r="X137">
        <v>137.56666666666666</v>
      </c>
      <c r="Y137">
        <v>128.69999999999999</v>
      </c>
      <c r="Z137">
        <v>129.80000000000001</v>
      </c>
      <c r="AA137">
        <v>131.80000000000001</v>
      </c>
      <c r="AB137">
        <v>390.3</v>
      </c>
      <c r="AC137">
        <v>130.1</v>
      </c>
      <c r="AD137">
        <v>128.69999999999999</v>
      </c>
      <c r="AE137">
        <v>117.8</v>
      </c>
      <c r="AF137">
        <v>126.5</v>
      </c>
      <c r="AG137">
        <v>133</v>
      </c>
      <c r="AH137">
        <v>123</v>
      </c>
      <c r="AI137">
        <v>125.7</v>
      </c>
      <c r="AJ137">
        <v>133.80000000000001</v>
      </c>
    </row>
    <row r="138" spans="1:36" hidden="1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1762.8999999999999</v>
      </c>
      <c r="R138">
        <v>135.6076923076923</v>
      </c>
      <c r="S138">
        <v>144.30000000000001</v>
      </c>
      <c r="T138">
        <v>129.1</v>
      </c>
      <c r="U138">
        <v>121.9</v>
      </c>
      <c r="V138">
        <v>128</v>
      </c>
      <c r="W138">
        <v>379</v>
      </c>
      <c r="X138">
        <v>126.33333333333333</v>
      </c>
      <c r="Y138">
        <v>128.69999999999999</v>
      </c>
      <c r="Z138">
        <v>115.2</v>
      </c>
      <c r="AA138">
        <v>124.5</v>
      </c>
      <c r="AB138">
        <v>368.4</v>
      </c>
      <c r="AC138">
        <v>122.8</v>
      </c>
      <c r="AD138">
        <v>121.8</v>
      </c>
      <c r="AE138">
        <v>112.8</v>
      </c>
      <c r="AF138">
        <v>121.2</v>
      </c>
      <c r="AG138">
        <v>131.9</v>
      </c>
      <c r="AH138">
        <v>120.8</v>
      </c>
      <c r="AI138">
        <v>120.9</v>
      </c>
      <c r="AJ138">
        <v>128.6</v>
      </c>
    </row>
    <row r="139" spans="1:36" hidden="1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1766.7999999999995</v>
      </c>
      <c r="R139">
        <v>135.90769230769226</v>
      </c>
      <c r="S139">
        <v>141.80000000000001</v>
      </c>
      <c r="T139">
        <v>135.5</v>
      </c>
      <c r="U139">
        <v>129.1</v>
      </c>
      <c r="V139">
        <v>134.5</v>
      </c>
      <c r="W139">
        <v>399.1</v>
      </c>
      <c r="X139">
        <v>133.03333333333333</v>
      </c>
      <c r="Y139">
        <v>128.69999999999999</v>
      </c>
      <c r="Z139">
        <v>124.3</v>
      </c>
      <c r="AA139">
        <v>128.4</v>
      </c>
      <c r="AB139">
        <v>381.4</v>
      </c>
      <c r="AC139">
        <v>127.13333333333333</v>
      </c>
      <c r="AD139">
        <v>126.1</v>
      </c>
      <c r="AE139">
        <v>115.2</v>
      </c>
      <c r="AF139">
        <v>123.5</v>
      </c>
      <c r="AG139">
        <v>132.4</v>
      </c>
      <c r="AH139">
        <v>122.1</v>
      </c>
      <c r="AI139">
        <v>123.4</v>
      </c>
      <c r="AJ139">
        <v>131.4</v>
      </c>
    </row>
    <row r="140" spans="1:36" hidden="1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1764.6</v>
      </c>
      <c r="R140">
        <v>135.73846153846154</v>
      </c>
      <c r="S140">
        <v>141.19999999999999</v>
      </c>
      <c r="T140">
        <v>139.9</v>
      </c>
      <c r="U140">
        <v>134.5</v>
      </c>
      <c r="V140">
        <v>139.19999999999999</v>
      </c>
      <c r="W140">
        <v>413.59999999999997</v>
      </c>
      <c r="X140">
        <v>137.86666666666665</v>
      </c>
      <c r="Y140">
        <v>129.1</v>
      </c>
      <c r="Z140">
        <v>130.30000000000001</v>
      </c>
      <c r="AA140">
        <v>132.1</v>
      </c>
      <c r="AB140">
        <v>391.5</v>
      </c>
      <c r="AC140">
        <v>130.5</v>
      </c>
      <c r="AD140">
        <v>129.1</v>
      </c>
      <c r="AE140">
        <v>118.2</v>
      </c>
      <c r="AF140">
        <v>126.9</v>
      </c>
      <c r="AG140">
        <v>133.69999999999999</v>
      </c>
      <c r="AH140">
        <v>123.5</v>
      </c>
      <c r="AI140">
        <v>126.1</v>
      </c>
      <c r="AJ140">
        <v>133.6</v>
      </c>
    </row>
    <row r="141" spans="1:36" hidden="1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1755.2</v>
      </c>
      <c r="R141">
        <v>135.01538461538462</v>
      </c>
      <c r="S141">
        <v>144.30000000000001</v>
      </c>
      <c r="T141">
        <v>129.6</v>
      </c>
      <c r="U141">
        <v>122.1</v>
      </c>
      <c r="V141">
        <v>128.5</v>
      </c>
      <c r="W141">
        <v>380.2</v>
      </c>
      <c r="X141">
        <v>126.73333333333333</v>
      </c>
      <c r="Y141">
        <v>129.1</v>
      </c>
      <c r="Z141">
        <v>116.2</v>
      </c>
      <c r="AA141">
        <v>124.7</v>
      </c>
      <c r="AB141">
        <v>370</v>
      </c>
      <c r="AC141">
        <v>123.33333333333333</v>
      </c>
      <c r="AD141">
        <v>122.1</v>
      </c>
      <c r="AE141">
        <v>113.4</v>
      </c>
      <c r="AF141">
        <v>121.7</v>
      </c>
      <c r="AG141">
        <v>132.1</v>
      </c>
      <c r="AH141">
        <v>121.3</v>
      </c>
      <c r="AI141">
        <v>121.3</v>
      </c>
      <c r="AJ141">
        <v>128.5</v>
      </c>
    </row>
    <row r="142" spans="1:36" hidden="1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1759.8</v>
      </c>
      <c r="R142">
        <v>135.36923076923077</v>
      </c>
      <c r="S142">
        <v>142</v>
      </c>
      <c r="T142">
        <v>135.80000000000001</v>
      </c>
      <c r="U142">
        <v>129.30000000000001</v>
      </c>
      <c r="V142">
        <v>135</v>
      </c>
      <c r="W142">
        <v>400.1</v>
      </c>
      <c r="X142">
        <v>133.36666666666667</v>
      </c>
      <c r="Y142">
        <v>129.1</v>
      </c>
      <c r="Z142">
        <v>125</v>
      </c>
      <c r="AA142">
        <v>128.6</v>
      </c>
      <c r="AB142">
        <v>382.7</v>
      </c>
      <c r="AC142">
        <v>127.56666666666666</v>
      </c>
      <c r="AD142">
        <v>126.4</v>
      </c>
      <c r="AE142">
        <v>115.7</v>
      </c>
      <c r="AF142">
        <v>124</v>
      </c>
      <c r="AG142">
        <v>132.80000000000001</v>
      </c>
      <c r="AH142">
        <v>122.6</v>
      </c>
      <c r="AI142">
        <v>123.8</v>
      </c>
      <c r="AJ142">
        <v>131.19999999999999</v>
      </c>
    </row>
    <row r="143" spans="1:36" hidden="1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1749.1</v>
      </c>
      <c r="R143">
        <v>134.54615384615383</v>
      </c>
      <c r="S143">
        <v>142.4</v>
      </c>
      <c r="T143">
        <v>140.4</v>
      </c>
      <c r="U143">
        <v>135.19999999999999</v>
      </c>
      <c r="V143">
        <v>139.69999999999999</v>
      </c>
      <c r="W143">
        <v>415.3</v>
      </c>
      <c r="X143">
        <v>138.43333333333334</v>
      </c>
      <c r="Y143">
        <v>128.5</v>
      </c>
      <c r="Z143">
        <v>132</v>
      </c>
      <c r="AA143">
        <v>132.9</v>
      </c>
      <c r="AB143">
        <v>393.4</v>
      </c>
      <c r="AC143">
        <v>131.13333333333333</v>
      </c>
      <c r="AD143">
        <v>129.69999999999999</v>
      </c>
      <c r="AE143">
        <v>118.6</v>
      </c>
      <c r="AF143">
        <v>127.3</v>
      </c>
      <c r="AG143">
        <v>134.19999999999999</v>
      </c>
      <c r="AH143">
        <v>121.9</v>
      </c>
      <c r="AI143">
        <v>126.3</v>
      </c>
      <c r="AJ143">
        <v>132.80000000000001</v>
      </c>
    </row>
    <row r="144" spans="1:36" hidden="1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1729.8</v>
      </c>
      <c r="R144">
        <v>133.06153846153845</v>
      </c>
      <c r="S144">
        <v>145</v>
      </c>
      <c r="T144">
        <v>130</v>
      </c>
      <c r="U144">
        <v>122.2</v>
      </c>
      <c r="V144">
        <v>128.80000000000001</v>
      </c>
      <c r="W144">
        <v>381</v>
      </c>
      <c r="X144">
        <v>127</v>
      </c>
      <c r="Y144">
        <v>128.5</v>
      </c>
      <c r="Z144">
        <v>117.8</v>
      </c>
      <c r="AA144">
        <v>125</v>
      </c>
      <c r="AB144">
        <v>371.3</v>
      </c>
      <c r="AC144">
        <v>123.76666666666667</v>
      </c>
      <c r="AD144">
        <v>122.3</v>
      </c>
      <c r="AE144">
        <v>113.7</v>
      </c>
      <c r="AF144">
        <v>121.8</v>
      </c>
      <c r="AG144">
        <v>132.30000000000001</v>
      </c>
      <c r="AH144">
        <v>119.9</v>
      </c>
      <c r="AI144">
        <v>121.4</v>
      </c>
      <c r="AJ144">
        <v>127.6</v>
      </c>
    </row>
    <row r="145" spans="1:36" hidden="1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1740.7</v>
      </c>
      <c r="R145">
        <v>133.9</v>
      </c>
      <c r="S145">
        <v>143.1</v>
      </c>
      <c r="T145">
        <v>136.30000000000001</v>
      </c>
      <c r="U145">
        <v>129.80000000000001</v>
      </c>
      <c r="V145">
        <v>135.4</v>
      </c>
      <c r="W145">
        <v>401.5</v>
      </c>
      <c r="X145">
        <v>133.83333333333334</v>
      </c>
      <c r="Y145">
        <v>128.5</v>
      </c>
      <c r="Z145">
        <v>126.6</v>
      </c>
      <c r="AA145">
        <v>129.19999999999999</v>
      </c>
      <c r="AB145">
        <v>384.29999999999995</v>
      </c>
      <c r="AC145">
        <v>128.1</v>
      </c>
      <c r="AD145">
        <v>126.9</v>
      </c>
      <c r="AE145">
        <v>116</v>
      </c>
      <c r="AF145">
        <v>124.2</v>
      </c>
      <c r="AG145">
        <v>133.1</v>
      </c>
      <c r="AH145">
        <v>121.1</v>
      </c>
      <c r="AI145">
        <v>123.9</v>
      </c>
      <c r="AJ145">
        <v>130.4</v>
      </c>
    </row>
    <row r="146" spans="1:36" hidden="1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1737.3000000000002</v>
      </c>
      <c r="R146">
        <v>133.63846153846154</v>
      </c>
      <c r="S146">
        <v>143.1</v>
      </c>
      <c r="T146">
        <v>140.69999999999999</v>
      </c>
      <c r="U146">
        <v>135.80000000000001</v>
      </c>
      <c r="V146">
        <v>140</v>
      </c>
      <c r="W146">
        <v>416.5</v>
      </c>
      <c r="X146">
        <v>138.83333333333334</v>
      </c>
      <c r="Y146">
        <v>129.6</v>
      </c>
      <c r="Z146">
        <v>132.1</v>
      </c>
      <c r="AA146">
        <v>133.19999999999999</v>
      </c>
      <c r="AB146">
        <v>394.9</v>
      </c>
      <c r="AC146">
        <v>131.63333333333333</v>
      </c>
      <c r="AD146">
        <v>129.9</v>
      </c>
      <c r="AE146">
        <v>119.1</v>
      </c>
      <c r="AF146">
        <v>127</v>
      </c>
      <c r="AG146">
        <v>134.6</v>
      </c>
      <c r="AH146">
        <v>122.3</v>
      </c>
      <c r="AI146">
        <v>126.6</v>
      </c>
      <c r="AJ146">
        <v>132.4</v>
      </c>
    </row>
    <row r="147" spans="1:36" hidden="1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1713.2</v>
      </c>
      <c r="R147">
        <v>131.78461538461539</v>
      </c>
      <c r="S147">
        <v>145.6</v>
      </c>
      <c r="T147">
        <v>130.19999999999999</v>
      </c>
      <c r="U147">
        <v>122.3</v>
      </c>
      <c r="V147">
        <v>129</v>
      </c>
      <c r="W147">
        <v>381.5</v>
      </c>
      <c r="X147">
        <v>127.16666666666667</v>
      </c>
      <c r="Y147">
        <v>129.6</v>
      </c>
      <c r="Z147">
        <v>118</v>
      </c>
      <c r="AA147">
        <v>125.1</v>
      </c>
      <c r="AB147">
        <v>372.7</v>
      </c>
      <c r="AC147">
        <v>124.23333333333333</v>
      </c>
      <c r="AD147">
        <v>122.6</v>
      </c>
      <c r="AE147">
        <v>115.2</v>
      </c>
      <c r="AF147">
        <v>122</v>
      </c>
      <c r="AG147">
        <v>132.4</v>
      </c>
      <c r="AH147">
        <v>120.9</v>
      </c>
      <c r="AI147">
        <v>122.1</v>
      </c>
      <c r="AJ147">
        <v>127.8</v>
      </c>
    </row>
    <row r="148" spans="1:36" hidden="1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1727.2999999999995</v>
      </c>
      <c r="R148">
        <v>132.86923076923074</v>
      </c>
      <c r="S148">
        <v>143.80000000000001</v>
      </c>
      <c r="T148">
        <v>136.6</v>
      </c>
      <c r="U148">
        <v>130.19999999999999</v>
      </c>
      <c r="V148">
        <v>135.6</v>
      </c>
      <c r="W148">
        <v>402.4</v>
      </c>
      <c r="X148">
        <v>134.13333333333333</v>
      </c>
      <c r="Y148">
        <v>129.6</v>
      </c>
      <c r="Z148">
        <v>126.8</v>
      </c>
      <c r="AA148">
        <v>129.4</v>
      </c>
      <c r="AB148">
        <v>385.79999999999995</v>
      </c>
      <c r="AC148">
        <v>128.6</v>
      </c>
      <c r="AD148">
        <v>127.1</v>
      </c>
      <c r="AE148">
        <v>117</v>
      </c>
      <c r="AF148">
        <v>124.2</v>
      </c>
      <c r="AG148">
        <v>133.30000000000001</v>
      </c>
      <c r="AH148">
        <v>121.7</v>
      </c>
      <c r="AI148">
        <v>124.4</v>
      </c>
      <c r="AJ148">
        <v>130.30000000000001</v>
      </c>
    </row>
    <row r="149" spans="1:36" hidden="1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1734.5000000000002</v>
      </c>
      <c r="R149">
        <v>133.42307692307693</v>
      </c>
      <c r="S149">
        <v>143.69999999999999</v>
      </c>
      <c r="T149">
        <v>140.9</v>
      </c>
      <c r="U149">
        <v>135.80000000000001</v>
      </c>
      <c r="V149">
        <v>140.19999999999999</v>
      </c>
      <c r="W149">
        <v>416.90000000000003</v>
      </c>
      <c r="X149">
        <v>138.96666666666667</v>
      </c>
      <c r="Y149">
        <v>130.5</v>
      </c>
      <c r="Z149">
        <v>133.19999999999999</v>
      </c>
      <c r="AA149">
        <v>133.6</v>
      </c>
      <c r="AB149">
        <v>397.29999999999995</v>
      </c>
      <c r="AC149">
        <v>132.43333333333331</v>
      </c>
      <c r="AD149">
        <v>130.1</v>
      </c>
      <c r="AE149">
        <v>119.5</v>
      </c>
      <c r="AF149">
        <v>127.7</v>
      </c>
      <c r="AG149">
        <v>134.9</v>
      </c>
      <c r="AH149">
        <v>123.2</v>
      </c>
      <c r="AI149">
        <v>127</v>
      </c>
      <c r="AJ149">
        <v>132.6</v>
      </c>
    </row>
    <row r="150" spans="1:36" hidden="1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1705.3000000000002</v>
      </c>
      <c r="R150">
        <v>131.17692307692309</v>
      </c>
      <c r="S150">
        <v>146.30000000000001</v>
      </c>
      <c r="T150">
        <v>130.5</v>
      </c>
      <c r="U150">
        <v>122.5</v>
      </c>
      <c r="V150">
        <v>129.30000000000001</v>
      </c>
      <c r="W150">
        <v>382.3</v>
      </c>
      <c r="X150">
        <v>127.43333333333334</v>
      </c>
      <c r="Y150">
        <v>130.5</v>
      </c>
      <c r="Z150">
        <v>119.2</v>
      </c>
      <c r="AA150">
        <v>125.3</v>
      </c>
      <c r="AB150">
        <v>375</v>
      </c>
      <c r="AC150">
        <v>125</v>
      </c>
      <c r="AD150">
        <v>122.9</v>
      </c>
      <c r="AE150">
        <v>115.5</v>
      </c>
      <c r="AF150">
        <v>122.2</v>
      </c>
      <c r="AG150">
        <v>132.4</v>
      </c>
      <c r="AH150">
        <v>121.7</v>
      </c>
      <c r="AI150">
        <v>122.4</v>
      </c>
      <c r="AJ150">
        <v>128.19999999999999</v>
      </c>
    </row>
    <row r="151" spans="1:36" hidden="1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1722.3000000000002</v>
      </c>
      <c r="R151">
        <v>132.48461538461541</v>
      </c>
      <c r="S151">
        <v>144.4</v>
      </c>
      <c r="T151">
        <v>136.80000000000001</v>
      </c>
      <c r="U151">
        <v>130.30000000000001</v>
      </c>
      <c r="V151">
        <v>135.9</v>
      </c>
      <c r="W151">
        <v>403</v>
      </c>
      <c r="X151">
        <v>134.33333333333334</v>
      </c>
      <c r="Y151">
        <v>130.5</v>
      </c>
      <c r="Z151">
        <v>127.9</v>
      </c>
      <c r="AA151">
        <v>129.69999999999999</v>
      </c>
      <c r="AB151">
        <v>388.09999999999997</v>
      </c>
      <c r="AC151">
        <v>129.36666666666665</v>
      </c>
      <c r="AD151">
        <v>127.4</v>
      </c>
      <c r="AE151">
        <v>117.4</v>
      </c>
      <c r="AF151">
        <v>124.6</v>
      </c>
      <c r="AG151">
        <v>133.4</v>
      </c>
      <c r="AH151">
        <v>122.6</v>
      </c>
      <c r="AI151">
        <v>124.8</v>
      </c>
      <c r="AJ151">
        <v>130.6</v>
      </c>
    </row>
    <row r="152" spans="1:36" hidden="1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1728.5000000000002</v>
      </c>
      <c r="R152">
        <v>132.96153846153848</v>
      </c>
      <c r="S152">
        <v>144.19999999999999</v>
      </c>
      <c r="T152">
        <v>141.6</v>
      </c>
      <c r="U152">
        <v>136.19999999999999</v>
      </c>
      <c r="V152">
        <v>140.80000000000001</v>
      </c>
      <c r="W152">
        <v>418.59999999999997</v>
      </c>
      <c r="X152">
        <v>139.53333333333333</v>
      </c>
      <c r="Y152">
        <v>131.1</v>
      </c>
      <c r="Z152">
        <v>134.19999999999999</v>
      </c>
      <c r="AA152">
        <v>134.1</v>
      </c>
      <c r="AB152">
        <v>399.4</v>
      </c>
      <c r="AC152">
        <v>133.13333333333333</v>
      </c>
      <c r="AD152">
        <v>130.6</v>
      </c>
      <c r="AE152">
        <v>119.8</v>
      </c>
      <c r="AF152">
        <v>128.30000000000001</v>
      </c>
      <c r="AG152">
        <v>135.19999999999999</v>
      </c>
      <c r="AH152">
        <v>123.3</v>
      </c>
      <c r="AI152">
        <v>127.4</v>
      </c>
      <c r="AJ152">
        <v>132.80000000000001</v>
      </c>
    </row>
    <row r="153" spans="1:36" hidden="1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1705.6999999999998</v>
      </c>
      <c r="R153">
        <v>131.2076923076923</v>
      </c>
      <c r="S153">
        <v>147.5</v>
      </c>
      <c r="T153">
        <v>130.80000000000001</v>
      </c>
      <c r="U153">
        <v>122.8</v>
      </c>
      <c r="V153">
        <v>129.6</v>
      </c>
      <c r="W153">
        <v>383.20000000000005</v>
      </c>
      <c r="X153">
        <v>127.73333333333335</v>
      </c>
      <c r="Y153">
        <v>131.1</v>
      </c>
      <c r="Z153">
        <v>120.8</v>
      </c>
      <c r="AA153">
        <v>125.6</v>
      </c>
      <c r="AB153">
        <v>377.5</v>
      </c>
      <c r="AC153">
        <v>125.83333333333333</v>
      </c>
      <c r="AD153">
        <v>123.1</v>
      </c>
      <c r="AE153">
        <v>115.6</v>
      </c>
      <c r="AF153">
        <v>122.4</v>
      </c>
      <c r="AG153">
        <v>132.80000000000001</v>
      </c>
      <c r="AH153">
        <v>121.7</v>
      </c>
      <c r="AI153">
        <v>122.6</v>
      </c>
      <c r="AJ153">
        <v>128.69999999999999</v>
      </c>
    </row>
    <row r="154" spans="1:36" hidden="1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1718.9</v>
      </c>
      <c r="R154">
        <v>132.22307692307692</v>
      </c>
      <c r="S154">
        <v>145.1</v>
      </c>
      <c r="T154">
        <v>137.30000000000001</v>
      </c>
      <c r="U154">
        <v>130.6</v>
      </c>
      <c r="V154">
        <v>136.4</v>
      </c>
      <c r="W154">
        <v>404.29999999999995</v>
      </c>
      <c r="X154">
        <v>134.76666666666665</v>
      </c>
      <c r="Y154">
        <v>131.1</v>
      </c>
      <c r="Z154">
        <v>129.1</v>
      </c>
      <c r="AA154">
        <v>130.1</v>
      </c>
      <c r="AB154">
        <v>390.29999999999995</v>
      </c>
      <c r="AC154">
        <v>130.1</v>
      </c>
      <c r="AD154">
        <v>127.8</v>
      </c>
      <c r="AE154">
        <v>117.6</v>
      </c>
      <c r="AF154">
        <v>125</v>
      </c>
      <c r="AG154">
        <v>133.80000000000001</v>
      </c>
      <c r="AH154">
        <v>122.6</v>
      </c>
      <c r="AI154">
        <v>125.1</v>
      </c>
      <c r="AJ154">
        <v>130.9</v>
      </c>
    </row>
    <row r="155" spans="1:36" hidden="1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1726.3</v>
      </c>
      <c r="R155">
        <v>132.7923076923077</v>
      </c>
      <c r="S155">
        <v>144.4</v>
      </c>
      <c r="T155">
        <v>142.4</v>
      </c>
      <c r="U155">
        <v>136.80000000000001</v>
      </c>
      <c r="V155">
        <v>141.6</v>
      </c>
      <c r="W155">
        <v>420.80000000000007</v>
      </c>
      <c r="X155">
        <v>140.26666666666668</v>
      </c>
      <c r="Y155">
        <v>131.69999999999999</v>
      </c>
      <c r="Z155">
        <v>135</v>
      </c>
      <c r="AA155">
        <v>134.30000000000001</v>
      </c>
      <c r="AB155">
        <v>401</v>
      </c>
      <c r="AC155">
        <v>133.66666666666666</v>
      </c>
      <c r="AD155">
        <v>131</v>
      </c>
      <c r="AE155">
        <v>119.2</v>
      </c>
      <c r="AF155">
        <v>128.30000000000001</v>
      </c>
      <c r="AG155">
        <v>135.69999999999999</v>
      </c>
      <c r="AH155">
        <v>123.7</v>
      </c>
      <c r="AI155">
        <v>127.5</v>
      </c>
      <c r="AJ155">
        <v>132.9</v>
      </c>
    </row>
    <row r="156" spans="1:36" hidden="1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1708.1</v>
      </c>
      <c r="R156">
        <v>131.3923076923077</v>
      </c>
      <c r="S156">
        <v>148</v>
      </c>
      <c r="T156">
        <v>131.19999999999999</v>
      </c>
      <c r="U156">
        <v>123</v>
      </c>
      <c r="V156">
        <v>130</v>
      </c>
      <c r="W156">
        <v>384.2</v>
      </c>
      <c r="X156">
        <v>128.06666666666666</v>
      </c>
      <c r="Y156">
        <v>131.69999999999999</v>
      </c>
      <c r="Z156">
        <v>121.4</v>
      </c>
      <c r="AA156">
        <v>126</v>
      </c>
      <c r="AB156">
        <v>379.1</v>
      </c>
      <c r="AC156">
        <v>126.36666666666667</v>
      </c>
      <c r="AD156">
        <v>123.4</v>
      </c>
      <c r="AE156">
        <v>114.3</v>
      </c>
      <c r="AF156">
        <v>122.6</v>
      </c>
      <c r="AG156">
        <v>133.6</v>
      </c>
      <c r="AH156">
        <v>122.2</v>
      </c>
      <c r="AI156">
        <v>122.5</v>
      </c>
      <c r="AJ156">
        <v>129.1</v>
      </c>
    </row>
    <row r="157" spans="1:36" hidden="1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1718.4</v>
      </c>
      <c r="R157">
        <v>132.1846153846154</v>
      </c>
      <c r="S157">
        <v>145.4</v>
      </c>
      <c r="T157">
        <v>138</v>
      </c>
      <c r="U157">
        <v>131.1</v>
      </c>
      <c r="V157">
        <v>137</v>
      </c>
      <c r="W157">
        <v>406.1</v>
      </c>
      <c r="X157">
        <v>135.36666666666667</v>
      </c>
      <c r="Y157">
        <v>131.69999999999999</v>
      </c>
      <c r="Z157">
        <v>129.80000000000001</v>
      </c>
      <c r="AA157">
        <v>130.4</v>
      </c>
      <c r="AB157">
        <v>391.9</v>
      </c>
      <c r="AC157">
        <v>130.63333333333333</v>
      </c>
      <c r="AD157">
        <v>128.1</v>
      </c>
      <c r="AE157">
        <v>116.6</v>
      </c>
      <c r="AF157">
        <v>125.1</v>
      </c>
      <c r="AG157">
        <v>134.5</v>
      </c>
      <c r="AH157">
        <v>123.1</v>
      </c>
      <c r="AI157">
        <v>125.1</v>
      </c>
      <c r="AJ157">
        <v>131.1</v>
      </c>
    </row>
    <row r="158" spans="1:36" hidden="1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1727.4999999999995</v>
      </c>
      <c r="R158">
        <v>132.88461538461536</v>
      </c>
      <c r="S158">
        <v>145.5</v>
      </c>
      <c r="T158">
        <v>142.5</v>
      </c>
      <c r="U158">
        <v>137.30000000000001</v>
      </c>
      <c r="V158">
        <v>141.80000000000001</v>
      </c>
      <c r="W158">
        <v>421.6</v>
      </c>
      <c r="X158">
        <v>140.53333333333333</v>
      </c>
      <c r="Y158">
        <v>132.1</v>
      </c>
      <c r="Z158">
        <v>135</v>
      </c>
      <c r="AA158">
        <v>134.9</v>
      </c>
      <c r="AB158">
        <v>402</v>
      </c>
      <c r="AC158">
        <v>134</v>
      </c>
      <c r="AD158">
        <v>131.4</v>
      </c>
      <c r="AE158">
        <v>119.4</v>
      </c>
      <c r="AF158">
        <v>129.4</v>
      </c>
      <c r="AG158">
        <v>136.30000000000001</v>
      </c>
      <c r="AH158">
        <v>123.7</v>
      </c>
      <c r="AI158">
        <v>127.9</v>
      </c>
      <c r="AJ158">
        <v>133.30000000000001</v>
      </c>
    </row>
    <row r="159" spans="1:36" hidden="1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1709.6</v>
      </c>
      <c r="R159">
        <v>131.50769230769231</v>
      </c>
      <c r="S159">
        <v>148.30000000000001</v>
      </c>
      <c r="T159">
        <v>131.5</v>
      </c>
      <c r="U159">
        <v>123.2</v>
      </c>
      <c r="V159">
        <v>130.19999999999999</v>
      </c>
      <c r="W159">
        <v>384.9</v>
      </c>
      <c r="X159">
        <v>128.29999999999998</v>
      </c>
      <c r="Y159">
        <v>132.1</v>
      </c>
      <c r="Z159">
        <v>120.1</v>
      </c>
      <c r="AA159">
        <v>126.5</v>
      </c>
      <c r="AB159">
        <v>378.7</v>
      </c>
      <c r="AC159">
        <v>126.23333333333333</v>
      </c>
      <c r="AD159">
        <v>123.6</v>
      </c>
      <c r="AE159">
        <v>114.3</v>
      </c>
      <c r="AF159">
        <v>122.8</v>
      </c>
      <c r="AG159">
        <v>133.80000000000001</v>
      </c>
      <c r="AH159">
        <v>122</v>
      </c>
      <c r="AI159">
        <v>122.6</v>
      </c>
      <c r="AJ159">
        <v>129.30000000000001</v>
      </c>
    </row>
    <row r="160" spans="1:36" hidden="1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1719.6000000000001</v>
      </c>
      <c r="R160">
        <v>132.27692307692308</v>
      </c>
      <c r="S160">
        <v>146.19999999999999</v>
      </c>
      <c r="T160">
        <v>138.19999999999999</v>
      </c>
      <c r="U160">
        <v>131.4</v>
      </c>
      <c r="V160">
        <v>137.19999999999999</v>
      </c>
      <c r="W160">
        <v>406.8</v>
      </c>
      <c r="X160">
        <v>135.6</v>
      </c>
      <c r="Y160">
        <v>132.1</v>
      </c>
      <c r="Z160">
        <v>129.4</v>
      </c>
      <c r="AA160">
        <v>130.9</v>
      </c>
      <c r="AB160">
        <v>392.4</v>
      </c>
      <c r="AC160">
        <v>130.79999999999998</v>
      </c>
      <c r="AD160">
        <v>128.4</v>
      </c>
      <c r="AE160">
        <v>116.7</v>
      </c>
      <c r="AF160">
        <v>125.7</v>
      </c>
      <c r="AG160">
        <v>134.80000000000001</v>
      </c>
      <c r="AH160">
        <v>123</v>
      </c>
      <c r="AI160">
        <v>125.3</v>
      </c>
      <c r="AJ160">
        <v>131.4</v>
      </c>
    </row>
    <row r="161" spans="1:36" hidden="1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1738.8000000000002</v>
      </c>
      <c r="R161">
        <v>133.75384615384615</v>
      </c>
      <c r="S161">
        <v>145.80000000000001</v>
      </c>
      <c r="T161">
        <v>143.1</v>
      </c>
      <c r="U161">
        <v>137.69999999999999</v>
      </c>
      <c r="V161">
        <v>142.30000000000001</v>
      </c>
      <c r="W161">
        <v>423.09999999999997</v>
      </c>
      <c r="X161">
        <v>141.03333333333333</v>
      </c>
      <c r="Y161">
        <v>131.4</v>
      </c>
      <c r="Z161">
        <v>134.80000000000001</v>
      </c>
      <c r="AA161">
        <v>135.19999999999999</v>
      </c>
      <c r="AB161">
        <v>401.40000000000003</v>
      </c>
      <c r="AC161">
        <v>133.80000000000001</v>
      </c>
      <c r="AD161">
        <v>131.30000000000001</v>
      </c>
      <c r="AE161">
        <v>119.4</v>
      </c>
      <c r="AF161">
        <v>129.80000000000001</v>
      </c>
      <c r="AG161">
        <v>136.9</v>
      </c>
      <c r="AH161">
        <v>124.1</v>
      </c>
      <c r="AI161">
        <v>128.1</v>
      </c>
      <c r="AJ161">
        <v>133.9</v>
      </c>
    </row>
    <row r="162" spans="1:36" hidden="1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1731.0000000000002</v>
      </c>
      <c r="R162">
        <v>133.15384615384616</v>
      </c>
      <c r="S162">
        <v>148.6</v>
      </c>
      <c r="T162">
        <v>131.5</v>
      </c>
      <c r="U162">
        <v>123.2</v>
      </c>
      <c r="V162">
        <v>130.19999999999999</v>
      </c>
      <c r="W162">
        <v>384.9</v>
      </c>
      <c r="X162">
        <v>128.29999999999998</v>
      </c>
      <c r="Y162">
        <v>131.4</v>
      </c>
      <c r="Z162">
        <v>119</v>
      </c>
      <c r="AA162">
        <v>126.8</v>
      </c>
      <c r="AB162">
        <v>377.2</v>
      </c>
      <c r="AC162">
        <v>125.73333333333333</v>
      </c>
      <c r="AD162">
        <v>123.8</v>
      </c>
      <c r="AE162">
        <v>113.9</v>
      </c>
      <c r="AF162">
        <v>122.9</v>
      </c>
      <c r="AG162">
        <v>134.30000000000001</v>
      </c>
      <c r="AH162">
        <v>122.5</v>
      </c>
      <c r="AI162">
        <v>122.7</v>
      </c>
      <c r="AJ162">
        <v>129.9</v>
      </c>
    </row>
    <row r="163" spans="1:36" hidden="1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1734.7</v>
      </c>
      <c r="R163">
        <v>133.43846153846155</v>
      </c>
      <c r="S163">
        <v>146.5</v>
      </c>
      <c r="T163">
        <v>138.5</v>
      </c>
      <c r="U163">
        <v>131.69999999999999</v>
      </c>
      <c r="V163">
        <v>137.5</v>
      </c>
      <c r="W163">
        <v>407.7</v>
      </c>
      <c r="X163">
        <v>135.9</v>
      </c>
      <c r="Y163">
        <v>131.4</v>
      </c>
      <c r="Z163">
        <v>128.80000000000001</v>
      </c>
      <c r="AA163">
        <v>131.19999999999999</v>
      </c>
      <c r="AB163">
        <v>391.40000000000003</v>
      </c>
      <c r="AC163">
        <v>130.46666666666667</v>
      </c>
      <c r="AD163">
        <v>128.5</v>
      </c>
      <c r="AE163">
        <v>116.5</v>
      </c>
      <c r="AF163">
        <v>125.9</v>
      </c>
      <c r="AG163">
        <v>135.4</v>
      </c>
      <c r="AH163">
        <v>123.4</v>
      </c>
      <c r="AI163">
        <v>125.5</v>
      </c>
      <c r="AJ163">
        <v>132</v>
      </c>
    </row>
    <row r="164" spans="1:36" hidden="1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1772.9</v>
      </c>
      <c r="R164">
        <v>136.37692307692308</v>
      </c>
      <c r="S164">
        <v>147.4</v>
      </c>
      <c r="T164">
        <v>144.30000000000001</v>
      </c>
      <c r="U164">
        <v>138.1</v>
      </c>
      <c r="V164">
        <v>143.5</v>
      </c>
      <c r="W164">
        <v>425.9</v>
      </c>
      <c r="X164">
        <v>141.96666666666667</v>
      </c>
      <c r="Y164">
        <v>132.6</v>
      </c>
      <c r="Z164">
        <v>135.30000000000001</v>
      </c>
      <c r="AA164">
        <v>136.1</v>
      </c>
      <c r="AB164">
        <v>404</v>
      </c>
      <c r="AC164">
        <v>134.66666666666666</v>
      </c>
      <c r="AD164">
        <v>132.1</v>
      </c>
      <c r="AE164">
        <v>119.1</v>
      </c>
      <c r="AF164">
        <v>130.6</v>
      </c>
      <c r="AG164">
        <v>138.6</v>
      </c>
      <c r="AH164">
        <v>124.4</v>
      </c>
      <c r="AI164">
        <v>128.6</v>
      </c>
      <c r="AJ164">
        <v>136.19999999999999</v>
      </c>
    </row>
    <row r="165" spans="1:36" hidden="1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1768.1</v>
      </c>
      <c r="R165">
        <v>136.00769230769231</v>
      </c>
      <c r="S165">
        <v>150.5</v>
      </c>
      <c r="T165">
        <v>131.6</v>
      </c>
      <c r="U165">
        <v>123.7</v>
      </c>
      <c r="V165">
        <v>130.4</v>
      </c>
      <c r="W165">
        <v>385.70000000000005</v>
      </c>
      <c r="X165">
        <v>128.56666666666669</v>
      </c>
      <c r="Y165">
        <v>132.6</v>
      </c>
      <c r="Z165">
        <v>119.7</v>
      </c>
      <c r="AA165">
        <v>127.2</v>
      </c>
      <c r="AB165">
        <v>379.5</v>
      </c>
      <c r="AC165">
        <v>126.5</v>
      </c>
      <c r="AD165">
        <v>125</v>
      </c>
      <c r="AE165">
        <v>113.2</v>
      </c>
      <c r="AF165">
        <v>123.5</v>
      </c>
      <c r="AG165">
        <v>135.5</v>
      </c>
      <c r="AH165">
        <v>122.4</v>
      </c>
      <c r="AI165">
        <v>123</v>
      </c>
      <c r="AJ165">
        <v>131.80000000000001</v>
      </c>
    </row>
    <row r="166" spans="1:36" hidden="1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1769.3999999999999</v>
      </c>
      <c r="R166">
        <v>136.1076923076923</v>
      </c>
      <c r="S166">
        <v>148.19999999999999</v>
      </c>
      <c r="T166">
        <v>139.30000000000001</v>
      </c>
      <c r="U166">
        <v>132.1</v>
      </c>
      <c r="V166">
        <v>138.30000000000001</v>
      </c>
      <c r="W166">
        <v>409.7</v>
      </c>
      <c r="X166">
        <v>136.56666666666666</v>
      </c>
      <c r="Y166">
        <v>132.6</v>
      </c>
      <c r="Z166">
        <v>129.4</v>
      </c>
      <c r="AA166">
        <v>131.9</v>
      </c>
      <c r="AB166">
        <v>393.9</v>
      </c>
      <c r="AC166">
        <v>131.29999999999998</v>
      </c>
      <c r="AD166">
        <v>129.4</v>
      </c>
      <c r="AE166">
        <v>116</v>
      </c>
      <c r="AF166">
        <v>126.6</v>
      </c>
      <c r="AG166">
        <v>136.80000000000001</v>
      </c>
      <c r="AH166">
        <v>123.6</v>
      </c>
      <c r="AI166">
        <v>125.9</v>
      </c>
      <c r="AJ166">
        <v>134.19999999999999</v>
      </c>
    </row>
    <row r="167" spans="1:36" hidden="1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1792.4999999999998</v>
      </c>
      <c r="R167">
        <v>137.88461538461536</v>
      </c>
      <c r="S167">
        <v>149</v>
      </c>
      <c r="T167">
        <v>145.30000000000001</v>
      </c>
      <c r="U167">
        <v>139.19999999999999</v>
      </c>
      <c r="V167">
        <v>144.5</v>
      </c>
      <c r="W167">
        <v>429</v>
      </c>
      <c r="X167">
        <v>143</v>
      </c>
      <c r="Y167">
        <v>134.4</v>
      </c>
      <c r="Z167">
        <v>136.4</v>
      </c>
      <c r="AA167">
        <v>137.30000000000001</v>
      </c>
      <c r="AB167">
        <v>408.1</v>
      </c>
      <c r="AC167">
        <v>136.03333333333333</v>
      </c>
      <c r="AD167">
        <v>133</v>
      </c>
      <c r="AE167">
        <v>120.3</v>
      </c>
      <c r="AF167">
        <v>131.5</v>
      </c>
      <c r="AG167">
        <v>140.19999999999999</v>
      </c>
      <c r="AH167">
        <v>125.4</v>
      </c>
      <c r="AI167">
        <v>129.69999999999999</v>
      </c>
      <c r="AJ167">
        <v>137.80000000000001</v>
      </c>
    </row>
    <row r="168" spans="1:36" hidden="1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1772.9999999999998</v>
      </c>
      <c r="R168">
        <v>136.38461538461536</v>
      </c>
      <c r="S168">
        <v>152.1</v>
      </c>
      <c r="T168">
        <v>132.69999999999999</v>
      </c>
      <c r="U168">
        <v>124.3</v>
      </c>
      <c r="V168">
        <v>131.4</v>
      </c>
      <c r="W168">
        <v>388.4</v>
      </c>
      <c r="X168">
        <v>129.46666666666667</v>
      </c>
      <c r="Y168">
        <v>134.4</v>
      </c>
      <c r="Z168">
        <v>118.9</v>
      </c>
      <c r="AA168">
        <v>127.7</v>
      </c>
      <c r="AB168">
        <v>381</v>
      </c>
      <c r="AC168">
        <v>127</v>
      </c>
      <c r="AD168">
        <v>125.7</v>
      </c>
      <c r="AE168">
        <v>114.6</v>
      </c>
      <c r="AF168">
        <v>124.1</v>
      </c>
      <c r="AG168">
        <v>135.69999999999999</v>
      </c>
      <c r="AH168">
        <v>123.3</v>
      </c>
      <c r="AI168">
        <v>123.8</v>
      </c>
      <c r="AJ168">
        <v>132.69999999999999</v>
      </c>
    </row>
    <row r="169" spans="1:36" hidden="1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1783.8</v>
      </c>
      <c r="R169">
        <v>137.21538461538461</v>
      </c>
      <c r="S169">
        <v>149.80000000000001</v>
      </c>
      <c r="T169">
        <v>140.30000000000001</v>
      </c>
      <c r="U169">
        <v>133</v>
      </c>
      <c r="V169">
        <v>139.30000000000001</v>
      </c>
      <c r="W169">
        <v>412.6</v>
      </c>
      <c r="X169">
        <v>137.53333333333333</v>
      </c>
      <c r="Y169">
        <v>134.4</v>
      </c>
      <c r="Z169">
        <v>129.80000000000001</v>
      </c>
      <c r="AA169">
        <v>132.80000000000001</v>
      </c>
      <c r="AB169">
        <v>397.00000000000006</v>
      </c>
      <c r="AC169">
        <v>132.33333333333334</v>
      </c>
      <c r="AD169">
        <v>130.19999999999999</v>
      </c>
      <c r="AE169">
        <v>117.3</v>
      </c>
      <c r="AF169">
        <v>127.3</v>
      </c>
      <c r="AG169">
        <v>137.6</v>
      </c>
      <c r="AH169">
        <v>124.5</v>
      </c>
      <c r="AI169">
        <v>126.8</v>
      </c>
      <c r="AJ169">
        <v>135.4</v>
      </c>
    </row>
    <row r="170" spans="1:36" hidden="1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1784.3</v>
      </c>
      <c r="R170">
        <v>137.25384615384615</v>
      </c>
      <c r="S170">
        <v>149.80000000000001</v>
      </c>
      <c r="T170">
        <v>146.1</v>
      </c>
      <c r="U170">
        <v>139.69999999999999</v>
      </c>
      <c r="V170">
        <v>145.19999999999999</v>
      </c>
      <c r="W170">
        <v>430.99999999999994</v>
      </c>
      <c r="X170">
        <v>143.66666666666666</v>
      </c>
      <c r="Y170">
        <v>135.69999999999999</v>
      </c>
      <c r="Z170">
        <v>137.4</v>
      </c>
      <c r="AA170">
        <v>137.9</v>
      </c>
      <c r="AB170">
        <v>411</v>
      </c>
      <c r="AC170">
        <v>137</v>
      </c>
      <c r="AD170">
        <v>133.4</v>
      </c>
      <c r="AE170">
        <v>121.2</v>
      </c>
      <c r="AF170">
        <v>132.30000000000001</v>
      </c>
      <c r="AG170">
        <v>139.6</v>
      </c>
      <c r="AH170">
        <v>126.7</v>
      </c>
      <c r="AI170">
        <v>130.30000000000001</v>
      </c>
      <c r="AJ170">
        <v>137.6</v>
      </c>
    </row>
    <row r="171" spans="1:36" hidden="1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1749.7</v>
      </c>
      <c r="R171">
        <v>134.59230769230768</v>
      </c>
      <c r="S171">
        <v>153.6</v>
      </c>
      <c r="T171">
        <v>133.30000000000001</v>
      </c>
      <c r="U171">
        <v>124.6</v>
      </c>
      <c r="V171">
        <v>132</v>
      </c>
      <c r="W171">
        <v>389.9</v>
      </c>
      <c r="X171">
        <v>129.96666666666667</v>
      </c>
      <c r="Y171">
        <v>135.69999999999999</v>
      </c>
      <c r="Z171">
        <v>120.6</v>
      </c>
      <c r="AA171">
        <v>128.1</v>
      </c>
      <c r="AB171">
        <v>384.4</v>
      </c>
      <c r="AC171">
        <v>128.13333333333333</v>
      </c>
      <c r="AD171">
        <v>126.1</v>
      </c>
      <c r="AE171">
        <v>115.7</v>
      </c>
      <c r="AF171">
        <v>124.5</v>
      </c>
      <c r="AG171">
        <v>135.9</v>
      </c>
      <c r="AH171">
        <v>124.4</v>
      </c>
      <c r="AI171">
        <v>124.5</v>
      </c>
      <c r="AJ171">
        <v>132.4</v>
      </c>
    </row>
    <row r="172" spans="1:36" hidden="1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1769.9999999999998</v>
      </c>
      <c r="R172">
        <v>136.15384615384613</v>
      </c>
      <c r="S172">
        <v>150.80000000000001</v>
      </c>
      <c r="T172">
        <v>141.1</v>
      </c>
      <c r="U172">
        <v>133.4</v>
      </c>
      <c r="V172">
        <v>140</v>
      </c>
      <c r="W172">
        <v>414.5</v>
      </c>
      <c r="X172">
        <v>138.16666666666666</v>
      </c>
      <c r="Y172">
        <v>135.69999999999999</v>
      </c>
      <c r="Z172">
        <v>131</v>
      </c>
      <c r="AA172">
        <v>133.30000000000001</v>
      </c>
      <c r="AB172">
        <v>400</v>
      </c>
      <c r="AC172">
        <v>133.33333333333334</v>
      </c>
      <c r="AD172">
        <v>130.6</v>
      </c>
      <c r="AE172">
        <v>118.3</v>
      </c>
      <c r="AF172">
        <v>127.9</v>
      </c>
      <c r="AG172">
        <v>137.4</v>
      </c>
      <c r="AH172">
        <v>125.7</v>
      </c>
      <c r="AI172">
        <v>127.5</v>
      </c>
      <c r="AJ172">
        <v>135.19999999999999</v>
      </c>
    </row>
    <row r="173" spans="1:36" hidden="1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1790.8999999999999</v>
      </c>
      <c r="R173">
        <v>137.76153846153846</v>
      </c>
      <c r="S173">
        <v>150.5</v>
      </c>
      <c r="T173">
        <v>147.19999999999999</v>
      </c>
      <c r="U173">
        <v>140.6</v>
      </c>
      <c r="V173">
        <v>146.19999999999999</v>
      </c>
      <c r="W173">
        <v>433.99999999999994</v>
      </c>
      <c r="X173">
        <v>144.66666666666666</v>
      </c>
      <c r="Y173">
        <v>137.30000000000001</v>
      </c>
      <c r="Z173">
        <v>138.1</v>
      </c>
      <c r="AA173">
        <v>138.4</v>
      </c>
      <c r="AB173">
        <v>413.79999999999995</v>
      </c>
      <c r="AC173">
        <v>137.93333333333331</v>
      </c>
      <c r="AD173">
        <v>134.19999999999999</v>
      </c>
      <c r="AE173">
        <v>121</v>
      </c>
      <c r="AF173">
        <v>133</v>
      </c>
      <c r="AG173">
        <v>140.1</v>
      </c>
      <c r="AH173">
        <v>127.4</v>
      </c>
      <c r="AI173">
        <v>130.69999999999999</v>
      </c>
      <c r="AJ173">
        <v>138.30000000000001</v>
      </c>
    </row>
    <row r="174" spans="1:36" hidden="1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1765.6999999999998</v>
      </c>
      <c r="R174">
        <v>135.82307692307691</v>
      </c>
      <c r="S174">
        <v>154.6</v>
      </c>
      <c r="T174">
        <v>134</v>
      </c>
      <c r="U174">
        <v>124.9</v>
      </c>
      <c r="V174">
        <v>132.6</v>
      </c>
      <c r="W174">
        <v>391.5</v>
      </c>
      <c r="X174">
        <v>130.5</v>
      </c>
      <c r="Y174">
        <v>137.30000000000001</v>
      </c>
      <c r="Z174">
        <v>122.6</v>
      </c>
      <c r="AA174">
        <v>128.30000000000001</v>
      </c>
      <c r="AB174">
        <v>388.2</v>
      </c>
      <c r="AC174">
        <v>129.4</v>
      </c>
      <c r="AD174">
        <v>126.6</v>
      </c>
      <c r="AE174">
        <v>115</v>
      </c>
      <c r="AF174">
        <v>124.8</v>
      </c>
      <c r="AG174">
        <v>136.30000000000001</v>
      </c>
      <c r="AH174">
        <v>124.6</v>
      </c>
      <c r="AI174">
        <v>124.5</v>
      </c>
      <c r="AJ174">
        <v>133.5</v>
      </c>
    </row>
    <row r="175" spans="1:36" hidden="1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1779.6999999999998</v>
      </c>
      <c r="R175">
        <v>136.89999999999998</v>
      </c>
      <c r="S175">
        <v>151.6</v>
      </c>
      <c r="T175">
        <v>142</v>
      </c>
      <c r="U175">
        <v>134.1</v>
      </c>
      <c r="V175">
        <v>140.80000000000001</v>
      </c>
      <c r="W175">
        <v>416.90000000000003</v>
      </c>
      <c r="X175">
        <v>138.96666666666667</v>
      </c>
      <c r="Y175">
        <v>137.30000000000001</v>
      </c>
      <c r="Z175">
        <v>132.19999999999999</v>
      </c>
      <c r="AA175">
        <v>133.6</v>
      </c>
      <c r="AB175">
        <v>403.1</v>
      </c>
      <c r="AC175">
        <v>134.36666666666667</v>
      </c>
      <c r="AD175">
        <v>131.30000000000001</v>
      </c>
      <c r="AE175">
        <v>117.8</v>
      </c>
      <c r="AF175">
        <v>128.4</v>
      </c>
      <c r="AG175">
        <v>137.9</v>
      </c>
      <c r="AH175">
        <v>126.2</v>
      </c>
      <c r="AI175">
        <v>127.7</v>
      </c>
      <c r="AJ175">
        <v>136.1</v>
      </c>
    </row>
    <row r="176" spans="1:36" hidden="1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1817.7000000000003</v>
      </c>
      <c r="R176">
        <v>139.82307692307694</v>
      </c>
      <c r="S176">
        <v>152.1</v>
      </c>
      <c r="T176">
        <v>148.19999999999999</v>
      </c>
      <c r="U176">
        <v>141.5</v>
      </c>
      <c r="V176">
        <v>147.30000000000001</v>
      </c>
      <c r="W176">
        <v>437</v>
      </c>
      <c r="X176">
        <v>145.66666666666666</v>
      </c>
      <c r="Y176">
        <v>138.6</v>
      </c>
      <c r="Z176">
        <v>141.1</v>
      </c>
      <c r="AA176">
        <v>139.4</v>
      </c>
      <c r="AB176">
        <v>419.1</v>
      </c>
      <c r="AC176">
        <v>139.70000000000002</v>
      </c>
      <c r="AD176">
        <v>135.80000000000001</v>
      </c>
      <c r="AE176">
        <v>121.6</v>
      </c>
      <c r="AF176">
        <v>133.69999999999999</v>
      </c>
      <c r="AG176">
        <v>141.5</v>
      </c>
      <c r="AH176">
        <v>128.1</v>
      </c>
      <c r="AI176">
        <v>131.69999999999999</v>
      </c>
      <c r="AJ176">
        <v>140</v>
      </c>
    </row>
    <row r="177" spans="1:36" hidden="1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1796.7</v>
      </c>
      <c r="R177">
        <v>138.2076923076923</v>
      </c>
      <c r="S177">
        <v>156.19999999999999</v>
      </c>
      <c r="T177">
        <v>135</v>
      </c>
      <c r="U177">
        <v>125.4</v>
      </c>
      <c r="V177">
        <v>133.5</v>
      </c>
      <c r="W177">
        <v>393.9</v>
      </c>
      <c r="X177">
        <v>131.29999999999998</v>
      </c>
      <c r="Y177">
        <v>138.6</v>
      </c>
      <c r="Z177">
        <v>125.7</v>
      </c>
      <c r="AA177">
        <v>128.80000000000001</v>
      </c>
      <c r="AB177">
        <v>393.1</v>
      </c>
      <c r="AC177">
        <v>131.03333333333333</v>
      </c>
      <c r="AD177">
        <v>127.4</v>
      </c>
      <c r="AE177">
        <v>115.3</v>
      </c>
      <c r="AF177">
        <v>125.1</v>
      </c>
      <c r="AG177">
        <v>136.6</v>
      </c>
      <c r="AH177">
        <v>124.9</v>
      </c>
      <c r="AI177">
        <v>124.9</v>
      </c>
      <c r="AJ177">
        <v>134.80000000000001</v>
      </c>
    </row>
    <row r="178" spans="1:36" hidden="1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1808.2</v>
      </c>
      <c r="R178">
        <v>139.09230769230768</v>
      </c>
      <c r="S178">
        <v>153.19999999999999</v>
      </c>
      <c r="T178">
        <v>143</v>
      </c>
      <c r="U178">
        <v>134.80000000000001</v>
      </c>
      <c r="V178">
        <v>141.80000000000001</v>
      </c>
      <c r="W178">
        <v>419.6</v>
      </c>
      <c r="X178">
        <v>139.86666666666667</v>
      </c>
      <c r="Y178">
        <v>138.6</v>
      </c>
      <c r="Z178">
        <v>135.30000000000001</v>
      </c>
      <c r="AA178">
        <v>134.4</v>
      </c>
      <c r="AB178">
        <v>408.29999999999995</v>
      </c>
      <c r="AC178">
        <v>136.1</v>
      </c>
      <c r="AD178">
        <v>132.6</v>
      </c>
      <c r="AE178">
        <v>118.3</v>
      </c>
      <c r="AF178">
        <v>128.9</v>
      </c>
      <c r="AG178">
        <v>138.6</v>
      </c>
      <c r="AH178">
        <v>126.8</v>
      </c>
      <c r="AI178">
        <v>128.4</v>
      </c>
      <c r="AJ178">
        <v>137.6</v>
      </c>
    </row>
    <row r="179" spans="1:36" hidden="1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1813.6000000000001</v>
      </c>
      <c r="R179">
        <v>139.50769230769231</v>
      </c>
      <c r="S179">
        <v>153.19999999999999</v>
      </c>
      <c r="T179">
        <v>148</v>
      </c>
      <c r="U179">
        <v>141.9</v>
      </c>
      <c r="V179">
        <v>147.19999999999999</v>
      </c>
      <c r="W179">
        <v>437.09999999999997</v>
      </c>
      <c r="X179">
        <v>145.69999999999999</v>
      </c>
      <c r="Y179">
        <v>139.1</v>
      </c>
      <c r="Z179">
        <v>142.6</v>
      </c>
      <c r="AA179">
        <v>139.5</v>
      </c>
      <c r="AB179">
        <v>421.2</v>
      </c>
      <c r="AC179">
        <v>140.4</v>
      </c>
      <c r="AD179">
        <v>136.1</v>
      </c>
      <c r="AE179">
        <v>122</v>
      </c>
      <c r="AF179">
        <v>133.4</v>
      </c>
      <c r="AG179">
        <v>141.1</v>
      </c>
      <c r="AH179">
        <v>127.8</v>
      </c>
      <c r="AI179">
        <v>131.9</v>
      </c>
      <c r="AJ179">
        <v>139.80000000000001</v>
      </c>
    </row>
    <row r="180" spans="1:36" hidden="1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1767.5</v>
      </c>
      <c r="R180">
        <v>135.96153846153845</v>
      </c>
      <c r="S180">
        <v>157</v>
      </c>
      <c r="T180">
        <v>135.6</v>
      </c>
      <c r="U180">
        <v>125.6</v>
      </c>
      <c r="V180">
        <v>134</v>
      </c>
      <c r="W180">
        <v>395.2</v>
      </c>
      <c r="X180">
        <v>131.73333333333332</v>
      </c>
      <c r="Y180">
        <v>139.1</v>
      </c>
      <c r="Z180">
        <v>126.8</v>
      </c>
      <c r="AA180">
        <v>129.30000000000001</v>
      </c>
      <c r="AB180">
        <v>395.2</v>
      </c>
      <c r="AC180">
        <v>131.73333333333332</v>
      </c>
      <c r="AD180">
        <v>128.19999999999999</v>
      </c>
      <c r="AE180">
        <v>115.3</v>
      </c>
      <c r="AF180">
        <v>125.6</v>
      </c>
      <c r="AG180">
        <v>136.69999999999999</v>
      </c>
      <c r="AH180">
        <v>124.6</v>
      </c>
      <c r="AI180">
        <v>125.1</v>
      </c>
      <c r="AJ180">
        <v>134.1</v>
      </c>
    </row>
    <row r="181" spans="1:36" hidden="1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1794.9999999999998</v>
      </c>
      <c r="R181">
        <v>138.07692307692307</v>
      </c>
      <c r="S181">
        <v>154.19999999999999</v>
      </c>
      <c r="T181">
        <v>143.1</v>
      </c>
      <c r="U181">
        <v>135.1</v>
      </c>
      <c r="V181">
        <v>142</v>
      </c>
      <c r="W181">
        <v>420.2</v>
      </c>
      <c r="X181">
        <v>140.06666666666666</v>
      </c>
      <c r="Y181">
        <v>139.1</v>
      </c>
      <c r="Z181">
        <v>136.6</v>
      </c>
      <c r="AA181">
        <v>134.69999999999999</v>
      </c>
      <c r="AB181">
        <v>410.4</v>
      </c>
      <c r="AC181">
        <v>136.79999999999998</v>
      </c>
      <c r="AD181">
        <v>133.1</v>
      </c>
      <c r="AE181">
        <v>118.5</v>
      </c>
      <c r="AF181">
        <v>129</v>
      </c>
      <c r="AG181">
        <v>138.5</v>
      </c>
      <c r="AH181">
        <v>126.5</v>
      </c>
      <c r="AI181">
        <v>128.6</v>
      </c>
      <c r="AJ181">
        <v>137.19999999999999</v>
      </c>
    </row>
    <row r="182" spans="1:36" hidden="1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1800.7</v>
      </c>
      <c r="R182">
        <v>138.51538461538462</v>
      </c>
      <c r="S182">
        <v>153.6</v>
      </c>
      <c r="T182">
        <v>148.30000000000001</v>
      </c>
      <c r="U182">
        <v>142.30000000000001</v>
      </c>
      <c r="V182">
        <v>147.5</v>
      </c>
      <c r="W182">
        <v>438.1</v>
      </c>
      <c r="X182">
        <v>146.03333333333333</v>
      </c>
      <c r="Y182">
        <v>140.4</v>
      </c>
      <c r="Z182">
        <v>142.30000000000001</v>
      </c>
      <c r="AA182">
        <v>139.80000000000001</v>
      </c>
      <c r="AB182">
        <v>422.50000000000006</v>
      </c>
      <c r="AC182">
        <v>140.83333333333334</v>
      </c>
      <c r="AD182">
        <v>136</v>
      </c>
      <c r="AE182">
        <v>122.7</v>
      </c>
      <c r="AF182">
        <v>134.30000000000001</v>
      </c>
      <c r="AG182">
        <v>141.6</v>
      </c>
      <c r="AH182">
        <v>128.6</v>
      </c>
      <c r="AI182">
        <v>132.30000000000001</v>
      </c>
      <c r="AJ182">
        <v>139.30000000000001</v>
      </c>
    </row>
    <row r="183" spans="1:36" hidden="1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1748.3000000000002</v>
      </c>
      <c r="R183">
        <v>134.48461538461541</v>
      </c>
      <c r="S183">
        <v>157.69999999999999</v>
      </c>
      <c r="T183">
        <v>136</v>
      </c>
      <c r="U183">
        <v>125.9</v>
      </c>
      <c r="V183">
        <v>134.4</v>
      </c>
      <c r="W183">
        <v>396.29999999999995</v>
      </c>
      <c r="X183">
        <v>132.1</v>
      </c>
      <c r="Y183">
        <v>140.4</v>
      </c>
      <c r="Z183">
        <v>127.3</v>
      </c>
      <c r="AA183">
        <v>129.5</v>
      </c>
      <c r="AB183">
        <v>397.2</v>
      </c>
      <c r="AC183">
        <v>132.4</v>
      </c>
      <c r="AD183">
        <v>129</v>
      </c>
      <c r="AE183">
        <v>116.3</v>
      </c>
      <c r="AF183">
        <v>126.2</v>
      </c>
      <c r="AG183">
        <v>137.1</v>
      </c>
      <c r="AH183">
        <v>125.5</v>
      </c>
      <c r="AI183">
        <v>125.8</v>
      </c>
      <c r="AJ183">
        <v>134.1</v>
      </c>
    </row>
    <row r="184" spans="1:36" hidden="1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1779.9</v>
      </c>
      <c r="R184">
        <v>136.91538461538462</v>
      </c>
      <c r="S184">
        <v>154.69999999999999</v>
      </c>
      <c r="T184">
        <v>143.5</v>
      </c>
      <c r="U184">
        <v>135.5</v>
      </c>
      <c r="V184">
        <v>142.30000000000001</v>
      </c>
      <c r="W184">
        <v>421.3</v>
      </c>
      <c r="X184">
        <v>140.43333333333334</v>
      </c>
      <c r="Y184">
        <v>140.4</v>
      </c>
      <c r="Z184">
        <v>136.6</v>
      </c>
      <c r="AA184">
        <v>134.9</v>
      </c>
      <c r="AB184">
        <v>411.9</v>
      </c>
      <c r="AC184">
        <v>137.29999999999998</v>
      </c>
      <c r="AD184">
        <v>133.30000000000001</v>
      </c>
      <c r="AE184">
        <v>119.3</v>
      </c>
      <c r="AF184">
        <v>129.69999999999999</v>
      </c>
      <c r="AG184">
        <v>139</v>
      </c>
      <c r="AH184">
        <v>127.3</v>
      </c>
      <c r="AI184">
        <v>129.1</v>
      </c>
      <c r="AJ184">
        <v>136.9</v>
      </c>
    </row>
    <row r="185" spans="1:36" hidden="1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1781.5</v>
      </c>
      <c r="R185">
        <v>137.03846153846155</v>
      </c>
      <c r="S185">
        <v>153.30000000000001</v>
      </c>
      <c r="T185">
        <v>148.69999999999999</v>
      </c>
      <c r="U185">
        <v>142.4</v>
      </c>
      <c r="V185">
        <v>147.80000000000001</v>
      </c>
      <c r="W185">
        <v>438.90000000000003</v>
      </c>
      <c r="X185">
        <v>146.30000000000001</v>
      </c>
      <c r="Y185">
        <v>141.30000000000001</v>
      </c>
      <c r="Z185">
        <v>142.4</v>
      </c>
      <c r="AA185">
        <v>139.9</v>
      </c>
      <c r="AB185">
        <v>423.6</v>
      </c>
      <c r="AC185">
        <v>141.20000000000002</v>
      </c>
      <c r="AD185">
        <v>136.19999999999999</v>
      </c>
      <c r="AE185">
        <v>123.3</v>
      </c>
      <c r="AF185">
        <v>134.30000000000001</v>
      </c>
      <c r="AG185">
        <v>141.5</v>
      </c>
      <c r="AH185">
        <v>128.80000000000001</v>
      </c>
      <c r="AI185">
        <v>132.5</v>
      </c>
      <c r="AJ185">
        <v>138.5</v>
      </c>
    </row>
    <row r="186" spans="1:36" hidden="1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1727.9</v>
      </c>
      <c r="R186">
        <v>132.91538461538462</v>
      </c>
      <c r="S186">
        <v>159.30000000000001</v>
      </c>
      <c r="T186">
        <v>136.30000000000001</v>
      </c>
      <c r="U186">
        <v>126.1</v>
      </c>
      <c r="V186">
        <v>134.69999999999999</v>
      </c>
      <c r="W186">
        <v>397.09999999999997</v>
      </c>
      <c r="X186">
        <v>132.36666666666665</v>
      </c>
      <c r="Y186">
        <v>141.30000000000001</v>
      </c>
      <c r="Z186">
        <v>127.3</v>
      </c>
      <c r="AA186">
        <v>129.9</v>
      </c>
      <c r="AB186">
        <v>398.5</v>
      </c>
      <c r="AC186">
        <v>132.83333333333334</v>
      </c>
      <c r="AD186">
        <v>129.80000000000001</v>
      </c>
      <c r="AE186">
        <v>117.4</v>
      </c>
      <c r="AF186">
        <v>126.5</v>
      </c>
      <c r="AG186">
        <v>137.19999999999999</v>
      </c>
      <c r="AH186">
        <v>126.2</v>
      </c>
      <c r="AI186">
        <v>126.5</v>
      </c>
      <c r="AJ186">
        <v>134</v>
      </c>
    </row>
    <row r="187" spans="1:36" hidden="1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1760.3999999999996</v>
      </c>
      <c r="R187">
        <v>135.4153846153846</v>
      </c>
      <c r="S187">
        <v>154.9</v>
      </c>
      <c r="T187">
        <v>143.80000000000001</v>
      </c>
      <c r="U187">
        <v>135.6</v>
      </c>
      <c r="V187">
        <v>142.6</v>
      </c>
      <c r="W187">
        <v>422</v>
      </c>
      <c r="X187">
        <v>140.66666666666666</v>
      </c>
      <c r="Y187">
        <v>141.30000000000001</v>
      </c>
      <c r="Z187">
        <v>136.69999999999999</v>
      </c>
      <c r="AA187">
        <v>135.19999999999999</v>
      </c>
      <c r="AB187">
        <v>413.2</v>
      </c>
      <c r="AC187">
        <v>137.73333333333332</v>
      </c>
      <c r="AD187">
        <v>133.80000000000001</v>
      </c>
      <c r="AE187">
        <v>120.2</v>
      </c>
      <c r="AF187">
        <v>129.9</v>
      </c>
      <c r="AG187">
        <v>139</v>
      </c>
      <c r="AH187">
        <v>127.7</v>
      </c>
      <c r="AI187">
        <v>129.6</v>
      </c>
      <c r="AJ187">
        <v>136.4</v>
      </c>
    </row>
    <row r="188" spans="1:36" hidden="1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1781.9999999999998</v>
      </c>
      <c r="R188">
        <v>137.07692307692307</v>
      </c>
      <c r="S188">
        <v>155.1</v>
      </c>
      <c r="T188">
        <v>149.19999999999999</v>
      </c>
      <c r="U188">
        <v>143</v>
      </c>
      <c r="V188">
        <v>148.30000000000001</v>
      </c>
      <c r="W188">
        <v>440.5</v>
      </c>
      <c r="X188">
        <v>146.83333333333334</v>
      </c>
      <c r="Y188">
        <v>142</v>
      </c>
      <c r="Z188">
        <v>142.6</v>
      </c>
      <c r="AA188">
        <v>139.9</v>
      </c>
      <c r="AB188">
        <v>424.5</v>
      </c>
      <c r="AC188">
        <v>141.5</v>
      </c>
      <c r="AD188">
        <v>136.69999999999999</v>
      </c>
      <c r="AE188">
        <v>124.6</v>
      </c>
      <c r="AF188">
        <v>135.1</v>
      </c>
      <c r="AG188">
        <v>142.69999999999999</v>
      </c>
      <c r="AH188">
        <v>129.30000000000001</v>
      </c>
      <c r="AI188">
        <v>133.30000000000001</v>
      </c>
      <c r="AJ188">
        <v>138.69999999999999</v>
      </c>
    </row>
    <row r="189" spans="1:36" hidden="1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1715.5</v>
      </c>
      <c r="R189">
        <v>131.96153846153845</v>
      </c>
      <c r="S189">
        <v>159.69999999999999</v>
      </c>
      <c r="T189">
        <v>136.69999999999999</v>
      </c>
      <c r="U189">
        <v>126.7</v>
      </c>
      <c r="V189">
        <v>135.19999999999999</v>
      </c>
      <c r="W189">
        <v>398.59999999999997</v>
      </c>
      <c r="X189">
        <v>132.86666666666665</v>
      </c>
      <c r="Y189">
        <v>142</v>
      </c>
      <c r="Z189">
        <v>126.4</v>
      </c>
      <c r="AA189">
        <v>130.80000000000001</v>
      </c>
      <c r="AB189">
        <v>399.2</v>
      </c>
      <c r="AC189">
        <v>133.06666666666666</v>
      </c>
      <c r="AD189">
        <v>130.5</v>
      </c>
      <c r="AE189">
        <v>117.8</v>
      </c>
      <c r="AF189">
        <v>126.8</v>
      </c>
      <c r="AG189">
        <v>137.80000000000001</v>
      </c>
      <c r="AH189">
        <v>126.7</v>
      </c>
      <c r="AI189">
        <v>127.1</v>
      </c>
      <c r="AJ189">
        <v>134</v>
      </c>
    </row>
    <row r="190" spans="1:36" hidden="1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1756</v>
      </c>
      <c r="R190">
        <v>135.07692307692307</v>
      </c>
      <c r="S190">
        <v>156.30000000000001</v>
      </c>
      <c r="T190">
        <v>144.30000000000001</v>
      </c>
      <c r="U190">
        <v>136.19999999999999</v>
      </c>
      <c r="V190">
        <v>143.1</v>
      </c>
      <c r="W190">
        <v>423.6</v>
      </c>
      <c r="X190">
        <v>141.20000000000002</v>
      </c>
      <c r="Y190">
        <v>142</v>
      </c>
      <c r="Z190">
        <v>136.5</v>
      </c>
      <c r="AA190">
        <v>135.6</v>
      </c>
      <c r="AB190">
        <v>414.1</v>
      </c>
      <c r="AC190">
        <v>138.03333333333333</v>
      </c>
      <c r="AD190">
        <v>134.30000000000001</v>
      </c>
      <c r="AE190">
        <v>121</v>
      </c>
      <c r="AF190">
        <v>130.4</v>
      </c>
      <c r="AG190">
        <v>139.80000000000001</v>
      </c>
      <c r="AH190">
        <v>128.19999999999999</v>
      </c>
      <c r="AI190">
        <v>130.30000000000001</v>
      </c>
      <c r="AJ190">
        <v>136.5</v>
      </c>
    </row>
    <row r="191" spans="1:36" hidden="1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1780</v>
      </c>
      <c r="R191">
        <v>136.92307692307693</v>
      </c>
      <c r="S191">
        <v>156.1</v>
      </c>
      <c r="T191">
        <v>150.1</v>
      </c>
      <c r="U191">
        <v>143.30000000000001</v>
      </c>
      <c r="V191">
        <v>149.1</v>
      </c>
      <c r="W191">
        <v>442.5</v>
      </c>
      <c r="X191">
        <v>147.5</v>
      </c>
      <c r="Y191">
        <v>142.9</v>
      </c>
      <c r="Z191">
        <v>143.80000000000001</v>
      </c>
      <c r="AA191">
        <v>140.9</v>
      </c>
      <c r="AB191">
        <v>427.6</v>
      </c>
      <c r="AC191">
        <v>142.53333333333333</v>
      </c>
      <c r="AD191">
        <v>137.6</v>
      </c>
      <c r="AE191">
        <v>125.3</v>
      </c>
      <c r="AF191">
        <v>136</v>
      </c>
      <c r="AG191">
        <v>143.69999999999999</v>
      </c>
      <c r="AH191">
        <v>130.4</v>
      </c>
      <c r="AI191">
        <v>134.19999999999999</v>
      </c>
      <c r="AJ191">
        <v>139.1</v>
      </c>
    </row>
    <row r="192" spans="1:36" hidden="1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1720.0000000000002</v>
      </c>
      <c r="R192">
        <v>132.30769230769232</v>
      </c>
      <c r="S192">
        <v>159.19999999999999</v>
      </c>
      <c r="T192">
        <v>137.80000000000001</v>
      </c>
      <c r="U192">
        <v>127.4</v>
      </c>
      <c r="V192">
        <v>136.19999999999999</v>
      </c>
      <c r="W192">
        <v>401.40000000000003</v>
      </c>
      <c r="X192">
        <v>133.80000000000001</v>
      </c>
      <c r="Y192">
        <v>142.9</v>
      </c>
      <c r="Z192">
        <v>124.6</v>
      </c>
      <c r="AA192">
        <v>131.80000000000001</v>
      </c>
      <c r="AB192">
        <v>399.3</v>
      </c>
      <c r="AC192">
        <v>133.1</v>
      </c>
      <c r="AD192">
        <v>131.30000000000001</v>
      </c>
      <c r="AE192">
        <v>118.9</v>
      </c>
      <c r="AF192">
        <v>127.6</v>
      </c>
      <c r="AG192">
        <v>139.69999999999999</v>
      </c>
      <c r="AH192">
        <v>127.6</v>
      </c>
      <c r="AI192">
        <v>128.19999999999999</v>
      </c>
      <c r="AJ192">
        <v>134.80000000000001</v>
      </c>
    </row>
    <row r="193" spans="1:36" hidden="1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1757.1000000000001</v>
      </c>
      <c r="R193">
        <v>135.16153846153847</v>
      </c>
      <c r="S193">
        <v>156.9</v>
      </c>
      <c r="T193">
        <v>145.30000000000001</v>
      </c>
      <c r="U193">
        <v>136.69999999999999</v>
      </c>
      <c r="V193">
        <v>144</v>
      </c>
      <c r="W193">
        <v>426</v>
      </c>
      <c r="X193">
        <v>142</v>
      </c>
      <c r="Y193">
        <v>142.9</v>
      </c>
      <c r="Z193">
        <v>136.5</v>
      </c>
      <c r="AA193">
        <v>136.6</v>
      </c>
      <c r="AB193">
        <v>416</v>
      </c>
      <c r="AC193">
        <v>138.66666666666666</v>
      </c>
      <c r="AD193">
        <v>135.19999999999999</v>
      </c>
      <c r="AE193">
        <v>121.9</v>
      </c>
      <c r="AF193">
        <v>131.30000000000001</v>
      </c>
      <c r="AG193">
        <v>141.4</v>
      </c>
      <c r="AH193">
        <v>129.19999999999999</v>
      </c>
      <c r="AI193">
        <v>131.30000000000001</v>
      </c>
      <c r="AJ193">
        <v>137.1</v>
      </c>
    </row>
    <row r="194" spans="1:36" hidden="1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1782.4</v>
      </c>
      <c r="R194">
        <v>137.1076923076923</v>
      </c>
      <c r="S194">
        <v>157</v>
      </c>
      <c r="T194">
        <v>150.80000000000001</v>
      </c>
      <c r="U194">
        <v>144.1</v>
      </c>
      <c r="V194">
        <v>149.80000000000001</v>
      </c>
      <c r="W194">
        <v>444.7</v>
      </c>
      <c r="X194">
        <v>148.23333333333332</v>
      </c>
      <c r="Y194">
        <v>143.19999999999999</v>
      </c>
      <c r="Z194">
        <v>144.30000000000001</v>
      </c>
      <c r="AA194">
        <v>141.80000000000001</v>
      </c>
      <c r="AB194">
        <v>429.3</v>
      </c>
      <c r="AC194">
        <v>143.1</v>
      </c>
      <c r="AD194">
        <v>138.4</v>
      </c>
      <c r="AE194">
        <v>126.4</v>
      </c>
      <c r="AF194">
        <v>136.80000000000001</v>
      </c>
      <c r="AG194">
        <v>144.4</v>
      </c>
      <c r="AH194">
        <v>131.19999999999999</v>
      </c>
      <c r="AI194">
        <v>135.1</v>
      </c>
      <c r="AJ194">
        <v>139.80000000000001</v>
      </c>
    </row>
    <row r="195" spans="1:36" hidden="1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1722.8999999999999</v>
      </c>
      <c r="R195">
        <v>132.53076923076921</v>
      </c>
      <c r="S195">
        <v>160.30000000000001</v>
      </c>
      <c r="T195">
        <v>138.6</v>
      </c>
      <c r="U195">
        <v>127.9</v>
      </c>
      <c r="V195">
        <v>137</v>
      </c>
      <c r="W195">
        <v>403.5</v>
      </c>
      <c r="X195">
        <v>134.5</v>
      </c>
      <c r="Y195">
        <v>143.19999999999999</v>
      </c>
      <c r="Z195">
        <v>124.7</v>
      </c>
      <c r="AA195">
        <v>132.5</v>
      </c>
      <c r="AB195">
        <v>400.4</v>
      </c>
      <c r="AC195">
        <v>133.46666666666667</v>
      </c>
      <c r="AD195">
        <v>132</v>
      </c>
      <c r="AE195">
        <v>119.8</v>
      </c>
      <c r="AF195">
        <v>128</v>
      </c>
      <c r="AG195">
        <v>140.4</v>
      </c>
      <c r="AH195">
        <v>128.1</v>
      </c>
      <c r="AI195">
        <v>128.9</v>
      </c>
      <c r="AJ195">
        <v>135.4</v>
      </c>
    </row>
    <row r="196" spans="1:36" hidden="1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1759.8</v>
      </c>
      <c r="R196">
        <v>135.36923076923077</v>
      </c>
      <c r="S196">
        <v>157.9</v>
      </c>
      <c r="T196">
        <v>146</v>
      </c>
      <c r="U196">
        <v>137.4</v>
      </c>
      <c r="V196">
        <v>144.69999999999999</v>
      </c>
      <c r="W196">
        <v>428.09999999999997</v>
      </c>
      <c r="X196">
        <v>142.69999999999999</v>
      </c>
      <c r="Y196">
        <v>143.19999999999999</v>
      </c>
      <c r="Z196">
        <v>136.9</v>
      </c>
      <c r="AA196">
        <v>137.4</v>
      </c>
      <c r="AB196">
        <v>417.5</v>
      </c>
      <c r="AC196">
        <v>139.16666666666666</v>
      </c>
      <c r="AD196">
        <v>136</v>
      </c>
      <c r="AE196">
        <v>122.9</v>
      </c>
      <c r="AF196">
        <v>131.80000000000001</v>
      </c>
      <c r="AG196">
        <v>142.1</v>
      </c>
      <c r="AH196">
        <v>129.9</v>
      </c>
      <c r="AI196">
        <v>132.1</v>
      </c>
      <c r="AJ196">
        <v>137.80000000000001</v>
      </c>
    </row>
    <row r="197" spans="1:36" hidden="1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1790.2999999999997</v>
      </c>
      <c r="R197">
        <v>137.71538461538461</v>
      </c>
      <c r="S197">
        <v>157.30000000000001</v>
      </c>
      <c r="T197">
        <v>151.30000000000001</v>
      </c>
      <c r="U197">
        <v>144.69999999999999</v>
      </c>
      <c r="V197">
        <v>150.30000000000001</v>
      </c>
      <c r="W197">
        <v>446.3</v>
      </c>
      <c r="X197">
        <v>148.76666666666668</v>
      </c>
      <c r="Y197">
        <v>142.5</v>
      </c>
      <c r="Z197">
        <v>145.1</v>
      </c>
      <c r="AA197">
        <v>142.19999999999999</v>
      </c>
      <c r="AB197">
        <v>429.8</v>
      </c>
      <c r="AC197">
        <v>143.26666666666668</v>
      </c>
      <c r="AD197">
        <v>138.4</v>
      </c>
      <c r="AE197">
        <v>127.4</v>
      </c>
      <c r="AF197">
        <v>137.80000000000001</v>
      </c>
      <c r="AG197">
        <v>145.1</v>
      </c>
      <c r="AH197">
        <v>131.4</v>
      </c>
      <c r="AI197">
        <v>135.6</v>
      </c>
      <c r="AJ197">
        <v>140.5</v>
      </c>
    </row>
    <row r="198" spans="1:36" hidden="1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1747.3000000000002</v>
      </c>
      <c r="R198">
        <v>134.40769230769232</v>
      </c>
      <c r="S198">
        <v>161</v>
      </c>
      <c r="T198">
        <v>138.9</v>
      </c>
      <c r="U198">
        <v>128.69999999999999</v>
      </c>
      <c r="V198">
        <v>137.4</v>
      </c>
      <c r="W198">
        <v>405</v>
      </c>
      <c r="X198">
        <v>135</v>
      </c>
      <c r="Y198">
        <v>142.5</v>
      </c>
      <c r="Z198">
        <v>126.5</v>
      </c>
      <c r="AA198">
        <v>133.1</v>
      </c>
      <c r="AB198">
        <v>402.1</v>
      </c>
      <c r="AC198">
        <v>134.03333333333333</v>
      </c>
      <c r="AD198">
        <v>132.6</v>
      </c>
      <c r="AE198">
        <v>120.4</v>
      </c>
      <c r="AF198">
        <v>128.5</v>
      </c>
      <c r="AG198">
        <v>141.19999999999999</v>
      </c>
      <c r="AH198">
        <v>128.19999999999999</v>
      </c>
      <c r="AI198">
        <v>129.5</v>
      </c>
      <c r="AJ198">
        <v>136.19999999999999</v>
      </c>
    </row>
    <row r="199" spans="1:36" hidden="1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1774.1000000000001</v>
      </c>
      <c r="R199">
        <v>136.46923076923079</v>
      </c>
      <c r="S199">
        <v>158.30000000000001</v>
      </c>
      <c r="T199">
        <v>146.4</v>
      </c>
      <c r="U199">
        <v>138.1</v>
      </c>
      <c r="V199">
        <v>145.19999999999999</v>
      </c>
      <c r="W199">
        <v>429.7</v>
      </c>
      <c r="X199">
        <v>143.23333333333332</v>
      </c>
      <c r="Y199">
        <v>142.5</v>
      </c>
      <c r="Z199">
        <v>138.1</v>
      </c>
      <c r="AA199">
        <v>137.9</v>
      </c>
      <c r="AB199">
        <v>418.5</v>
      </c>
      <c r="AC199">
        <v>139.5</v>
      </c>
      <c r="AD199">
        <v>136.19999999999999</v>
      </c>
      <c r="AE199">
        <v>123.7</v>
      </c>
      <c r="AF199">
        <v>132.6</v>
      </c>
      <c r="AG199">
        <v>142.80000000000001</v>
      </c>
      <c r="AH199">
        <v>130.1</v>
      </c>
      <c r="AI199">
        <v>132.6</v>
      </c>
      <c r="AJ199">
        <v>138.5</v>
      </c>
    </row>
    <row r="200" spans="1:36" hidden="1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1810.5000000000002</v>
      </c>
      <c r="R200">
        <v>139.26923076923077</v>
      </c>
      <c r="S200">
        <v>156.1</v>
      </c>
      <c r="T200">
        <v>151.5</v>
      </c>
      <c r="U200">
        <v>145.1</v>
      </c>
      <c r="V200">
        <v>150.6</v>
      </c>
      <c r="W200">
        <v>447.20000000000005</v>
      </c>
      <c r="X200">
        <v>149.06666666666669</v>
      </c>
      <c r="Y200">
        <v>143.6</v>
      </c>
      <c r="Z200">
        <v>146.80000000000001</v>
      </c>
      <c r="AA200">
        <v>143.1</v>
      </c>
      <c r="AB200">
        <v>433.5</v>
      </c>
      <c r="AC200">
        <v>144.5</v>
      </c>
      <c r="AD200">
        <v>139</v>
      </c>
      <c r="AE200">
        <v>127.5</v>
      </c>
      <c r="AF200">
        <v>138.4</v>
      </c>
      <c r="AG200">
        <v>145.80000000000001</v>
      </c>
      <c r="AH200">
        <v>131.4</v>
      </c>
      <c r="AI200">
        <v>136</v>
      </c>
      <c r="AJ200">
        <v>141.80000000000001</v>
      </c>
    </row>
    <row r="201" spans="1:36" hidden="1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1771.1</v>
      </c>
      <c r="R201">
        <v>136.23846153846154</v>
      </c>
      <c r="S201">
        <v>161.4</v>
      </c>
      <c r="T201">
        <v>139.6</v>
      </c>
      <c r="U201">
        <v>128.9</v>
      </c>
      <c r="V201">
        <v>137.9</v>
      </c>
      <c r="W201">
        <v>406.4</v>
      </c>
      <c r="X201">
        <v>135.46666666666667</v>
      </c>
      <c r="Y201">
        <v>143.6</v>
      </c>
      <c r="Z201">
        <v>128.1</v>
      </c>
      <c r="AA201">
        <v>133.6</v>
      </c>
      <c r="AB201">
        <v>405.29999999999995</v>
      </c>
      <c r="AC201">
        <v>135.1</v>
      </c>
      <c r="AD201">
        <v>133.6</v>
      </c>
      <c r="AE201">
        <v>120.1</v>
      </c>
      <c r="AF201">
        <v>129</v>
      </c>
      <c r="AG201">
        <v>144</v>
      </c>
      <c r="AH201">
        <v>128.19999999999999</v>
      </c>
      <c r="AI201">
        <v>130.19999999999999</v>
      </c>
      <c r="AJ201">
        <v>137.5</v>
      </c>
    </row>
    <row r="202" spans="1:36" hidden="1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1795.3</v>
      </c>
      <c r="R202">
        <v>138.1</v>
      </c>
      <c r="S202">
        <v>157.5</v>
      </c>
      <c r="T202">
        <v>146.80000000000001</v>
      </c>
      <c r="U202">
        <v>138.4</v>
      </c>
      <c r="V202">
        <v>145.6</v>
      </c>
      <c r="W202">
        <v>430.80000000000007</v>
      </c>
      <c r="X202">
        <v>143.60000000000002</v>
      </c>
      <c r="Y202">
        <v>143.6</v>
      </c>
      <c r="Z202">
        <v>139.69999999999999</v>
      </c>
      <c r="AA202">
        <v>138.6</v>
      </c>
      <c r="AB202">
        <v>421.9</v>
      </c>
      <c r="AC202">
        <v>140.63333333333333</v>
      </c>
      <c r="AD202">
        <v>137</v>
      </c>
      <c r="AE202">
        <v>123.6</v>
      </c>
      <c r="AF202">
        <v>133.1</v>
      </c>
      <c r="AG202">
        <v>144.69999999999999</v>
      </c>
      <c r="AH202">
        <v>130.1</v>
      </c>
      <c r="AI202">
        <v>133.19999999999999</v>
      </c>
      <c r="AJ202">
        <v>139.80000000000001</v>
      </c>
    </row>
    <row r="203" spans="1:36" hidden="1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1818.8</v>
      </c>
      <c r="R203">
        <v>139.90769230769232</v>
      </c>
      <c r="S203">
        <v>156.4</v>
      </c>
      <c r="T203">
        <v>152.1</v>
      </c>
      <c r="U203">
        <v>145.80000000000001</v>
      </c>
      <c r="V203">
        <v>151.30000000000001</v>
      </c>
      <c r="W203">
        <v>449.2</v>
      </c>
      <c r="X203">
        <v>149.73333333333332</v>
      </c>
      <c r="Y203">
        <v>144.6</v>
      </c>
      <c r="Z203">
        <v>147.69999999999999</v>
      </c>
      <c r="AA203">
        <v>143.80000000000001</v>
      </c>
      <c r="AB203">
        <v>436.09999999999997</v>
      </c>
      <c r="AC203">
        <v>145.36666666666665</v>
      </c>
      <c r="AD203">
        <v>139.4</v>
      </c>
      <c r="AE203">
        <v>128.30000000000001</v>
      </c>
      <c r="AF203">
        <v>138.6</v>
      </c>
      <c r="AG203">
        <v>146.9</v>
      </c>
      <c r="AH203">
        <v>131.30000000000001</v>
      </c>
      <c r="AI203">
        <v>136.6</v>
      </c>
      <c r="AJ203">
        <v>142.5</v>
      </c>
    </row>
    <row r="204" spans="1:36" hidden="1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1767.6</v>
      </c>
      <c r="R204">
        <v>135.96923076923076</v>
      </c>
      <c r="S204">
        <v>162.1</v>
      </c>
      <c r="T204">
        <v>140</v>
      </c>
      <c r="U204">
        <v>129</v>
      </c>
      <c r="V204">
        <v>138.30000000000001</v>
      </c>
      <c r="W204">
        <v>407.3</v>
      </c>
      <c r="X204">
        <v>135.76666666666668</v>
      </c>
      <c r="Y204">
        <v>144.6</v>
      </c>
      <c r="Z204">
        <v>129.80000000000001</v>
      </c>
      <c r="AA204">
        <v>134.4</v>
      </c>
      <c r="AB204">
        <v>408.79999999999995</v>
      </c>
      <c r="AC204">
        <v>136.26666666666665</v>
      </c>
      <c r="AD204">
        <v>134.9</v>
      </c>
      <c r="AE204">
        <v>120.7</v>
      </c>
      <c r="AF204">
        <v>129.80000000000001</v>
      </c>
      <c r="AG204">
        <v>145.30000000000001</v>
      </c>
      <c r="AH204">
        <v>128.30000000000001</v>
      </c>
      <c r="AI204">
        <v>131</v>
      </c>
      <c r="AJ204">
        <v>138</v>
      </c>
    </row>
    <row r="205" spans="1:36" hidden="1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1798.7000000000003</v>
      </c>
      <c r="R205">
        <v>138.36153846153849</v>
      </c>
      <c r="S205">
        <v>157.9</v>
      </c>
      <c r="T205">
        <v>147.30000000000001</v>
      </c>
      <c r="U205">
        <v>138.80000000000001</v>
      </c>
      <c r="V205">
        <v>146.1</v>
      </c>
      <c r="W205">
        <v>432.20000000000005</v>
      </c>
      <c r="X205">
        <v>144.06666666666669</v>
      </c>
      <c r="Y205">
        <v>144.6</v>
      </c>
      <c r="Z205">
        <v>140.9</v>
      </c>
      <c r="AA205">
        <v>139.4</v>
      </c>
      <c r="AB205">
        <v>424.9</v>
      </c>
      <c r="AC205">
        <v>141.63333333333333</v>
      </c>
      <c r="AD205">
        <v>137.69999999999999</v>
      </c>
      <c r="AE205">
        <v>124.3</v>
      </c>
      <c r="AF205">
        <v>133.6</v>
      </c>
      <c r="AG205">
        <v>146</v>
      </c>
      <c r="AH205">
        <v>130.1</v>
      </c>
      <c r="AI205">
        <v>133.9</v>
      </c>
      <c r="AJ205">
        <v>140.4</v>
      </c>
    </row>
    <row r="206" spans="1:36" hidden="1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1799.8000000000002</v>
      </c>
      <c r="R206">
        <v>138.44615384615386</v>
      </c>
      <c r="S206">
        <v>157.69999999999999</v>
      </c>
      <c r="T206">
        <v>152.1</v>
      </c>
      <c r="U206">
        <v>146.1</v>
      </c>
      <c r="V206">
        <v>151.30000000000001</v>
      </c>
      <c r="W206">
        <v>449.5</v>
      </c>
      <c r="X206">
        <v>149.83333333333334</v>
      </c>
      <c r="Y206">
        <v>145.30000000000001</v>
      </c>
      <c r="Z206">
        <v>149</v>
      </c>
      <c r="AA206">
        <v>144</v>
      </c>
      <c r="AB206">
        <v>438.3</v>
      </c>
      <c r="AC206">
        <v>146.1</v>
      </c>
      <c r="AD206">
        <v>140</v>
      </c>
      <c r="AE206">
        <v>129.9</v>
      </c>
      <c r="AF206">
        <v>140</v>
      </c>
      <c r="AG206">
        <v>147.6</v>
      </c>
      <c r="AH206">
        <v>132</v>
      </c>
      <c r="AI206">
        <v>137.4</v>
      </c>
      <c r="AJ206">
        <v>142.1</v>
      </c>
    </row>
    <row r="207" spans="1:36" hidden="1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1748.4</v>
      </c>
      <c r="R207">
        <v>134.49230769230769</v>
      </c>
      <c r="S207">
        <v>163.30000000000001</v>
      </c>
      <c r="T207">
        <v>140.80000000000001</v>
      </c>
      <c r="U207">
        <v>129.30000000000001</v>
      </c>
      <c r="V207">
        <v>139.1</v>
      </c>
      <c r="W207">
        <v>409.20000000000005</v>
      </c>
      <c r="X207">
        <v>136.4</v>
      </c>
      <c r="Y207">
        <v>145.30000000000001</v>
      </c>
      <c r="Z207">
        <v>131.19999999999999</v>
      </c>
      <c r="AA207">
        <v>134.9</v>
      </c>
      <c r="AB207">
        <v>411.4</v>
      </c>
      <c r="AC207">
        <v>137.13333333333333</v>
      </c>
      <c r="AD207">
        <v>135.69999999999999</v>
      </c>
      <c r="AE207">
        <v>122.5</v>
      </c>
      <c r="AF207">
        <v>130.19999999999999</v>
      </c>
      <c r="AG207">
        <v>145.19999999999999</v>
      </c>
      <c r="AH207">
        <v>129.30000000000001</v>
      </c>
      <c r="AI207">
        <v>131.9</v>
      </c>
      <c r="AJ207">
        <v>138.1</v>
      </c>
    </row>
    <row r="208" spans="1:36" hidden="1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1779.5</v>
      </c>
      <c r="R208">
        <v>136.88461538461539</v>
      </c>
      <c r="S208">
        <v>159.19999999999999</v>
      </c>
      <c r="T208">
        <v>147.69999999999999</v>
      </c>
      <c r="U208">
        <v>139.1</v>
      </c>
      <c r="V208">
        <v>146.5</v>
      </c>
      <c r="W208">
        <v>433.29999999999995</v>
      </c>
      <c r="X208">
        <v>144.43333333333331</v>
      </c>
      <c r="Y208">
        <v>145.30000000000001</v>
      </c>
      <c r="Z208">
        <v>142.30000000000001</v>
      </c>
      <c r="AA208">
        <v>139.69999999999999</v>
      </c>
      <c r="AB208">
        <v>427.3</v>
      </c>
      <c r="AC208">
        <v>142.43333333333334</v>
      </c>
      <c r="AD208">
        <v>138.4</v>
      </c>
      <c r="AE208">
        <v>126</v>
      </c>
      <c r="AF208">
        <v>134.5</v>
      </c>
      <c r="AG208">
        <v>146.19999999999999</v>
      </c>
      <c r="AH208">
        <v>130.9</v>
      </c>
      <c r="AI208">
        <v>134.69999999999999</v>
      </c>
      <c r="AJ208">
        <v>140.19999999999999</v>
      </c>
    </row>
    <row r="209" spans="1:36" hidden="1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1782.2</v>
      </c>
      <c r="R209">
        <v>137.09230769230768</v>
      </c>
      <c r="S209">
        <v>159.6</v>
      </c>
      <c r="T209">
        <v>150.69999999999999</v>
      </c>
      <c r="U209">
        <v>144.5</v>
      </c>
      <c r="V209">
        <v>149.80000000000001</v>
      </c>
      <c r="W209">
        <v>445</v>
      </c>
      <c r="X209">
        <v>148.33333333333334</v>
      </c>
      <c r="Y209">
        <v>146.60000000000002</v>
      </c>
      <c r="Z209">
        <v>149.69999999999999</v>
      </c>
      <c r="AA209">
        <v>147.5</v>
      </c>
      <c r="AB209">
        <v>443.8</v>
      </c>
      <c r="AC209">
        <v>147.93333333333334</v>
      </c>
      <c r="AD209">
        <v>144.80000000000001</v>
      </c>
      <c r="AE209">
        <v>130.80000000000001</v>
      </c>
      <c r="AF209">
        <v>140.1</v>
      </c>
      <c r="AG209">
        <v>148</v>
      </c>
      <c r="AH209">
        <v>134.4</v>
      </c>
      <c r="AI209">
        <v>139.80000000000001</v>
      </c>
      <c r="AJ209">
        <v>142.19999999999999</v>
      </c>
    </row>
    <row r="210" spans="1:36" hidden="1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1754.1</v>
      </c>
      <c r="R210">
        <v>134.93076923076922</v>
      </c>
      <c r="S210">
        <v>164</v>
      </c>
      <c r="T210">
        <v>141.5</v>
      </c>
      <c r="U210">
        <v>129.80000000000001</v>
      </c>
      <c r="V210">
        <v>139.69999999999999</v>
      </c>
      <c r="W210">
        <v>411</v>
      </c>
      <c r="X210">
        <v>137</v>
      </c>
      <c r="Y210">
        <v>146.30000000000001</v>
      </c>
      <c r="Z210">
        <v>133.4</v>
      </c>
      <c r="AA210">
        <v>135.1</v>
      </c>
      <c r="AB210">
        <v>414.80000000000007</v>
      </c>
      <c r="AC210">
        <v>138.26666666666668</v>
      </c>
      <c r="AD210">
        <v>136.19999999999999</v>
      </c>
      <c r="AE210">
        <v>123.3</v>
      </c>
      <c r="AF210">
        <v>130.69999999999999</v>
      </c>
      <c r="AG210">
        <v>145.5</v>
      </c>
      <c r="AH210">
        <v>130.4</v>
      </c>
      <c r="AI210">
        <v>132.5</v>
      </c>
      <c r="AJ210">
        <v>138.9</v>
      </c>
    </row>
    <row r="211" spans="1:36" hidden="1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1776.2</v>
      </c>
      <c r="R211">
        <v>136.63076923076923</v>
      </c>
      <c r="S211">
        <v>162.6</v>
      </c>
      <c r="T211">
        <v>148</v>
      </c>
      <c r="U211">
        <v>139.19999999999999</v>
      </c>
      <c r="V211">
        <v>146.80000000000001</v>
      </c>
      <c r="W211">
        <v>434</v>
      </c>
      <c r="X211">
        <v>144.66666666666666</v>
      </c>
      <c r="Y211">
        <v>146.9</v>
      </c>
      <c r="Z211">
        <v>145.30000000000001</v>
      </c>
      <c r="AA211">
        <v>142.19999999999999</v>
      </c>
      <c r="AB211">
        <v>434.40000000000003</v>
      </c>
      <c r="AC211">
        <v>144.80000000000001</v>
      </c>
      <c r="AD211">
        <v>142.1</v>
      </c>
      <c r="AE211">
        <v>125.5</v>
      </c>
      <c r="AF211">
        <v>136.5</v>
      </c>
      <c r="AG211">
        <v>147.80000000000001</v>
      </c>
      <c r="AH211">
        <v>132</v>
      </c>
      <c r="AI211">
        <v>136.30000000000001</v>
      </c>
      <c r="AJ211">
        <v>140.80000000000001</v>
      </c>
    </row>
    <row r="212" spans="1:36" hidden="1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1787.4999999999995</v>
      </c>
      <c r="R212">
        <v>137.49999999999997</v>
      </c>
      <c r="S212">
        <v>161.9</v>
      </c>
      <c r="T212">
        <v>151.69999999999999</v>
      </c>
      <c r="U212">
        <v>145.5</v>
      </c>
      <c r="V212">
        <v>150.80000000000001</v>
      </c>
      <c r="W212">
        <v>448</v>
      </c>
      <c r="X212">
        <v>149.33333333333334</v>
      </c>
      <c r="Y212">
        <v>146.9</v>
      </c>
      <c r="Z212">
        <v>150.30000000000001</v>
      </c>
      <c r="AA212">
        <v>148</v>
      </c>
      <c r="AB212">
        <v>445.20000000000005</v>
      </c>
      <c r="AC212">
        <v>148.4</v>
      </c>
      <c r="AD212">
        <v>145.4</v>
      </c>
      <c r="AE212">
        <v>130.30000000000001</v>
      </c>
      <c r="AF212">
        <v>143.1</v>
      </c>
      <c r="AG212">
        <v>150.19999999999999</v>
      </c>
      <c r="AH212">
        <v>133.1</v>
      </c>
      <c r="AI212">
        <v>140.1</v>
      </c>
      <c r="AJ212">
        <v>142.4</v>
      </c>
    </row>
    <row r="213" spans="1:36" hidden="1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1757.4999999999998</v>
      </c>
      <c r="R213">
        <v>135.19230769230768</v>
      </c>
      <c r="S213">
        <v>164.4</v>
      </c>
      <c r="T213">
        <v>142.4</v>
      </c>
      <c r="U213">
        <v>130.19999999999999</v>
      </c>
      <c r="V213">
        <v>140.5</v>
      </c>
      <c r="W213">
        <v>413.1</v>
      </c>
      <c r="X213">
        <v>137.70000000000002</v>
      </c>
      <c r="Y213">
        <v>146.9</v>
      </c>
      <c r="Z213">
        <v>136.69999999999999</v>
      </c>
      <c r="AA213">
        <v>135.80000000000001</v>
      </c>
      <c r="AB213">
        <v>419.40000000000003</v>
      </c>
      <c r="AC213">
        <v>139.80000000000001</v>
      </c>
      <c r="AD213">
        <v>136.80000000000001</v>
      </c>
      <c r="AE213">
        <v>121.2</v>
      </c>
      <c r="AF213">
        <v>131.30000000000001</v>
      </c>
      <c r="AG213">
        <v>146.1</v>
      </c>
      <c r="AH213">
        <v>130.5</v>
      </c>
      <c r="AI213">
        <v>132.19999999999999</v>
      </c>
      <c r="AJ213">
        <v>139</v>
      </c>
    </row>
    <row r="214" spans="1:36" hidden="1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1775.7000000000003</v>
      </c>
      <c r="R214">
        <v>136.59230769230771</v>
      </c>
      <c r="S214">
        <v>162.6</v>
      </c>
      <c r="T214">
        <v>148</v>
      </c>
      <c r="U214">
        <v>139.1</v>
      </c>
      <c r="V214">
        <v>146.69999999999999</v>
      </c>
      <c r="W214">
        <v>433.8</v>
      </c>
      <c r="X214">
        <v>144.6</v>
      </c>
      <c r="Y214">
        <v>146.9</v>
      </c>
      <c r="Z214">
        <v>145.1</v>
      </c>
      <c r="AA214">
        <v>142.19999999999999</v>
      </c>
      <c r="AB214">
        <v>434.2</v>
      </c>
      <c r="AC214">
        <v>144.73333333333332</v>
      </c>
      <c r="AD214">
        <v>142.1</v>
      </c>
      <c r="AE214">
        <v>125.5</v>
      </c>
      <c r="AF214">
        <v>136.5</v>
      </c>
      <c r="AG214">
        <v>147.80000000000001</v>
      </c>
      <c r="AH214">
        <v>132</v>
      </c>
      <c r="AI214">
        <v>136.30000000000001</v>
      </c>
      <c r="AJ214">
        <v>140.80000000000001</v>
      </c>
    </row>
    <row r="215" spans="1:36" hidden="1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1773.1000000000001</v>
      </c>
      <c r="R215">
        <v>136.3923076923077</v>
      </c>
      <c r="S215">
        <v>162.4</v>
      </c>
      <c r="T215">
        <v>151.6</v>
      </c>
      <c r="U215">
        <v>145.9</v>
      </c>
      <c r="V215">
        <v>150.80000000000001</v>
      </c>
      <c r="W215">
        <v>448.3</v>
      </c>
      <c r="X215">
        <v>149.43333333333334</v>
      </c>
      <c r="Y215">
        <v>146.5</v>
      </c>
      <c r="Z215">
        <v>149</v>
      </c>
      <c r="AA215">
        <v>149.5</v>
      </c>
      <c r="AB215">
        <v>445</v>
      </c>
      <c r="AC215">
        <v>148.33333333333334</v>
      </c>
      <c r="AD215">
        <v>149.6</v>
      </c>
      <c r="AE215">
        <v>128.9</v>
      </c>
      <c r="AF215">
        <v>143.30000000000001</v>
      </c>
      <c r="AG215">
        <v>155.1</v>
      </c>
      <c r="AH215">
        <v>133.19999999999999</v>
      </c>
      <c r="AI215">
        <v>141.6</v>
      </c>
      <c r="AJ215">
        <v>141.9</v>
      </c>
    </row>
    <row r="216" spans="1:36" hidden="1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1746.6</v>
      </c>
      <c r="R216">
        <v>134.35384615384615</v>
      </c>
      <c r="S216">
        <v>164.6</v>
      </c>
      <c r="T216">
        <v>142.69999999999999</v>
      </c>
      <c r="U216">
        <v>130.30000000000001</v>
      </c>
      <c r="V216">
        <v>140.80000000000001</v>
      </c>
      <c r="W216">
        <v>413.8</v>
      </c>
      <c r="X216">
        <v>137.93333333333334</v>
      </c>
      <c r="Y216">
        <v>146.5</v>
      </c>
      <c r="Z216">
        <v>132.4</v>
      </c>
      <c r="AA216">
        <v>136.19999999999999</v>
      </c>
      <c r="AB216">
        <v>415.09999999999997</v>
      </c>
      <c r="AC216">
        <v>138.36666666666665</v>
      </c>
      <c r="AD216">
        <v>137.30000000000001</v>
      </c>
      <c r="AE216">
        <v>118.8</v>
      </c>
      <c r="AF216">
        <v>131.69999999999999</v>
      </c>
      <c r="AG216">
        <v>146.5</v>
      </c>
      <c r="AH216">
        <v>130.80000000000001</v>
      </c>
      <c r="AI216">
        <v>131.69999999999999</v>
      </c>
      <c r="AJ216">
        <v>138</v>
      </c>
    </row>
    <row r="217" spans="1:36" hidden="1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1762.7999999999997</v>
      </c>
      <c r="R217">
        <v>135.59999999999997</v>
      </c>
      <c r="S217">
        <v>163</v>
      </c>
      <c r="T217">
        <v>148.1</v>
      </c>
      <c r="U217">
        <v>139.4</v>
      </c>
      <c r="V217">
        <v>146.80000000000001</v>
      </c>
      <c r="W217">
        <v>434.3</v>
      </c>
      <c r="X217">
        <v>144.76666666666668</v>
      </c>
      <c r="Y217">
        <v>146.5</v>
      </c>
      <c r="Z217">
        <v>142.69999999999999</v>
      </c>
      <c r="AA217">
        <v>143.19999999999999</v>
      </c>
      <c r="AB217">
        <v>432.4</v>
      </c>
      <c r="AC217">
        <v>144.13333333333333</v>
      </c>
      <c r="AD217">
        <v>144.9</v>
      </c>
      <c r="AE217">
        <v>123.6</v>
      </c>
      <c r="AF217">
        <v>136.80000000000001</v>
      </c>
      <c r="AG217">
        <v>150.1</v>
      </c>
      <c r="AH217">
        <v>132.19999999999999</v>
      </c>
      <c r="AI217">
        <v>136.80000000000001</v>
      </c>
      <c r="AJ217">
        <v>140.1</v>
      </c>
    </row>
    <row r="218" spans="1:36" hidden="1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1759.6000000000001</v>
      </c>
      <c r="R218">
        <v>135.35384615384618</v>
      </c>
      <c r="S218">
        <v>162.69999999999999</v>
      </c>
      <c r="T218">
        <v>150.6</v>
      </c>
      <c r="U218">
        <v>145.1</v>
      </c>
      <c r="V218">
        <v>149.9</v>
      </c>
      <c r="W218">
        <v>445.6</v>
      </c>
      <c r="X218">
        <v>148.53333333333333</v>
      </c>
      <c r="Y218">
        <v>147.69999999999999</v>
      </c>
      <c r="Z218">
        <v>146.19999999999999</v>
      </c>
      <c r="AA218">
        <v>150.1</v>
      </c>
      <c r="AB218">
        <v>444</v>
      </c>
      <c r="AC218">
        <v>148</v>
      </c>
      <c r="AD218">
        <v>149.6</v>
      </c>
      <c r="AE218">
        <v>128.6</v>
      </c>
      <c r="AF218">
        <v>142.9</v>
      </c>
      <c r="AG218">
        <v>155.19999999999999</v>
      </c>
      <c r="AH218">
        <v>133.5</v>
      </c>
      <c r="AI218">
        <v>141.69999999999999</v>
      </c>
      <c r="AJ218">
        <v>141</v>
      </c>
    </row>
    <row r="219" spans="1:36" hidden="1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1744.3000000000002</v>
      </c>
      <c r="R219">
        <v>134.17692307692309</v>
      </c>
      <c r="S219">
        <v>164.7</v>
      </c>
      <c r="T219">
        <v>143</v>
      </c>
      <c r="U219">
        <v>130.4</v>
      </c>
      <c r="V219">
        <v>141.1</v>
      </c>
      <c r="W219">
        <v>414.5</v>
      </c>
      <c r="X219">
        <v>138.16666666666666</v>
      </c>
      <c r="Y219">
        <v>147.69999999999999</v>
      </c>
      <c r="Z219">
        <v>128.6</v>
      </c>
      <c r="AA219">
        <v>136.30000000000001</v>
      </c>
      <c r="AB219">
        <v>412.59999999999997</v>
      </c>
      <c r="AC219">
        <v>137.53333333333333</v>
      </c>
      <c r="AD219">
        <v>137.80000000000001</v>
      </c>
      <c r="AE219">
        <v>118.6</v>
      </c>
      <c r="AF219">
        <v>131.9</v>
      </c>
      <c r="AG219">
        <v>146.6</v>
      </c>
      <c r="AH219">
        <v>131.69999999999999</v>
      </c>
      <c r="AI219">
        <v>131.80000000000001</v>
      </c>
      <c r="AJ219">
        <v>138</v>
      </c>
    </row>
    <row r="220" spans="1:36" hidden="1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1753.3999999999999</v>
      </c>
      <c r="R220">
        <v>134.87692307692308</v>
      </c>
      <c r="S220">
        <v>163.19999999999999</v>
      </c>
      <c r="T220">
        <v>147.6</v>
      </c>
      <c r="U220">
        <v>139</v>
      </c>
      <c r="V220">
        <v>146.4</v>
      </c>
      <c r="W220">
        <v>433</v>
      </c>
      <c r="X220">
        <v>144.33333333333334</v>
      </c>
      <c r="Y220">
        <v>147.69999999999999</v>
      </c>
      <c r="Z220">
        <v>139.5</v>
      </c>
      <c r="AA220">
        <v>143.6</v>
      </c>
      <c r="AB220">
        <v>430.79999999999995</v>
      </c>
      <c r="AC220">
        <v>143.6</v>
      </c>
      <c r="AD220">
        <v>145.1</v>
      </c>
      <c r="AE220">
        <v>123.3</v>
      </c>
      <c r="AF220">
        <v>136.69999999999999</v>
      </c>
      <c r="AG220">
        <v>150.19999999999999</v>
      </c>
      <c r="AH220">
        <v>132.80000000000001</v>
      </c>
      <c r="AI220">
        <v>136.9</v>
      </c>
      <c r="AJ220">
        <v>139.6</v>
      </c>
    </row>
    <row r="221" spans="1:36" hidden="1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1759.8000000000002</v>
      </c>
      <c r="R221">
        <v>135.3692307692308</v>
      </c>
      <c r="S221">
        <v>162.80000000000001</v>
      </c>
      <c r="T221">
        <v>150.5</v>
      </c>
      <c r="U221">
        <v>146.1</v>
      </c>
      <c r="V221">
        <v>149.9</v>
      </c>
      <c r="W221">
        <v>446.5</v>
      </c>
      <c r="X221">
        <v>148.83333333333334</v>
      </c>
      <c r="Y221">
        <v>148.5</v>
      </c>
      <c r="Z221">
        <v>145.30000000000001</v>
      </c>
      <c r="AA221">
        <v>150.1</v>
      </c>
      <c r="AB221">
        <v>443.9</v>
      </c>
      <c r="AC221">
        <v>147.96666666666667</v>
      </c>
      <c r="AD221">
        <v>149.9</v>
      </c>
      <c r="AE221">
        <v>129.19999999999999</v>
      </c>
      <c r="AF221">
        <v>143.4</v>
      </c>
      <c r="AG221">
        <v>155.5</v>
      </c>
      <c r="AH221">
        <v>134.9</v>
      </c>
      <c r="AI221">
        <v>142.19999999999999</v>
      </c>
      <c r="AJ221">
        <v>141</v>
      </c>
    </row>
    <row r="222" spans="1:36" hidden="1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1754.4</v>
      </c>
      <c r="R222">
        <v>134.95384615384617</v>
      </c>
      <c r="S222">
        <v>164.9</v>
      </c>
      <c r="T222">
        <v>143.30000000000001</v>
      </c>
      <c r="U222">
        <v>130.80000000000001</v>
      </c>
      <c r="V222">
        <v>141.4</v>
      </c>
      <c r="W222">
        <v>415.5</v>
      </c>
      <c r="X222">
        <v>138.5</v>
      </c>
      <c r="Y222">
        <v>148.5</v>
      </c>
      <c r="Z222">
        <v>127.1</v>
      </c>
      <c r="AA222">
        <v>136.6</v>
      </c>
      <c r="AB222">
        <v>412.20000000000005</v>
      </c>
      <c r="AC222">
        <v>137.4</v>
      </c>
      <c r="AD222">
        <v>138.5</v>
      </c>
      <c r="AE222">
        <v>119.2</v>
      </c>
      <c r="AF222">
        <v>132.19999999999999</v>
      </c>
      <c r="AG222">
        <v>146.6</v>
      </c>
      <c r="AH222">
        <v>133</v>
      </c>
      <c r="AI222">
        <v>132.4</v>
      </c>
      <c r="AJ222">
        <v>138.6</v>
      </c>
    </row>
    <row r="223" spans="1:36" hidden="1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1757.1</v>
      </c>
      <c r="R223">
        <v>135.16153846153844</v>
      </c>
      <c r="S223">
        <v>163.4</v>
      </c>
      <c r="T223">
        <v>147.69999999999999</v>
      </c>
      <c r="U223">
        <v>139.69999999999999</v>
      </c>
      <c r="V223">
        <v>146.5</v>
      </c>
      <c r="W223">
        <v>433.9</v>
      </c>
      <c r="X223">
        <v>144.63333333333333</v>
      </c>
      <c r="Y223">
        <v>148.5</v>
      </c>
      <c r="Z223">
        <v>138.4</v>
      </c>
      <c r="AA223">
        <v>143.69999999999999</v>
      </c>
      <c r="AB223">
        <v>430.59999999999997</v>
      </c>
      <c r="AC223">
        <v>143.53333333333333</v>
      </c>
      <c r="AD223">
        <v>145.6</v>
      </c>
      <c r="AE223">
        <v>123.9</v>
      </c>
      <c r="AF223">
        <v>137.1</v>
      </c>
      <c r="AG223">
        <v>150.30000000000001</v>
      </c>
      <c r="AH223">
        <v>134.1</v>
      </c>
      <c r="AI223">
        <v>137.4</v>
      </c>
      <c r="AJ223">
        <v>139.9</v>
      </c>
    </row>
    <row r="224" spans="1:36" hidden="1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1761.2000000000003</v>
      </c>
      <c r="R224">
        <v>135.4769230769231</v>
      </c>
      <c r="S224">
        <v>162.9</v>
      </c>
      <c r="T224">
        <v>150.80000000000001</v>
      </c>
      <c r="U224">
        <v>146.1</v>
      </c>
      <c r="V224">
        <v>150.1</v>
      </c>
      <c r="W224">
        <v>447</v>
      </c>
      <c r="X224">
        <v>149</v>
      </c>
      <c r="Y224">
        <v>149</v>
      </c>
      <c r="Z224">
        <v>146.4</v>
      </c>
      <c r="AA224">
        <v>150</v>
      </c>
      <c r="AB224">
        <v>445.4</v>
      </c>
      <c r="AC224">
        <v>148.46666666666667</v>
      </c>
      <c r="AD224">
        <v>150.4</v>
      </c>
      <c r="AE224">
        <v>129.9</v>
      </c>
      <c r="AF224">
        <v>143.80000000000001</v>
      </c>
      <c r="AG224">
        <v>155.5</v>
      </c>
      <c r="AH224">
        <v>134</v>
      </c>
      <c r="AI224">
        <v>142.4</v>
      </c>
      <c r="AJ224">
        <v>141.19999999999999</v>
      </c>
    </row>
    <row r="225" spans="1:36" hidden="1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1768.4</v>
      </c>
      <c r="R225">
        <v>136.03076923076924</v>
      </c>
      <c r="S225">
        <v>165.3</v>
      </c>
      <c r="T225">
        <v>143.5</v>
      </c>
      <c r="U225">
        <v>131.19999999999999</v>
      </c>
      <c r="V225">
        <v>141.6</v>
      </c>
      <c r="W225">
        <v>416.29999999999995</v>
      </c>
      <c r="X225">
        <v>138.76666666666665</v>
      </c>
      <c r="Y225">
        <v>149</v>
      </c>
      <c r="Z225">
        <v>128.80000000000001</v>
      </c>
      <c r="AA225">
        <v>136.80000000000001</v>
      </c>
      <c r="AB225">
        <v>414.6</v>
      </c>
      <c r="AC225">
        <v>138.20000000000002</v>
      </c>
      <c r="AD225">
        <v>139.19999999999999</v>
      </c>
      <c r="AE225">
        <v>119.9</v>
      </c>
      <c r="AF225">
        <v>133</v>
      </c>
      <c r="AG225">
        <v>146.69999999999999</v>
      </c>
      <c r="AH225">
        <v>132.5</v>
      </c>
      <c r="AI225">
        <v>132.80000000000001</v>
      </c>
      <c r="AJ225">
        <v>139.5</v>
      </c>
    </row>
    <row r="226" spans="1:36" hidden="1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1762.9</v>
      </c>
      <c r="R226">
        <v>135.6076923076923</v>
      </c>
      <c r="S226">
        <v>163.5</v>
      </c>
      <c r="T226">
        <v>147.9</v>
      </c>
      <c r="U226">
        <v>139.9</v>
      </c>
      <c r="V226">
        <v>146.69999999999999</v>
      </c>
      <c r="W226">
        <v>434.5</v>
      </c>
      <c r="X226">
        <v>144.83333333333334</v>
      </c>
      <c r="Y226">
        <v>149</v>
      </c>
      <c r="Z226">
        <v>139.69999999999999</v>
      </c>
      <c r="AA226">
        <v>143.80000000000001</v>
      </c>
      <c r="AB226">
        <v>432.5</v>
      </c>
      <c r="AC226">
        <v>144.16666666666666</v>
      </c>
      <c r="AD226">
        <v>146.19999999999999</v>
      </c>
      <c r="AE226">
        <v>124.6</v>
      </c>
      <c r="AF226">
        <v>137.69999999999999</v>
      </c>
      <c r="AG226">
        <v>150.30000000000001</v>
      </c>
      <c r="AH226">
        <v>133.4</v>
      </c>
      <c r="AI226">
        <v>137.69999999999999</v>
      </c>
      <c r="AJ226">
        <v>140.4</v>
      </c>
    </row>
    <row r="227" spans="1:36" hidden="1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1782.1000000000001</v>
      </c>
      <c r="R227">
        <v>137.0846153846154</v>
      </c>
      <c r="S227">
        <v>163.30000000000001</v>
      </c>
      <c r="T227">
        <v>151.30000000000001</v>
      </c>
      <c r="U227">
        <v>146.6</v>
      </c>
      <c r="V227">
        <v>150.69999999999999</v>
      </c>
      <c r="W227">
        <v>448.59999999999997</v>
      </c>
      <c r="X227">
        <v>149.53333333333333</v>
      </c>
      <c r="Y227">
        <v>150.1</v>
      </c>
      <c r="Z227">
        <v>146.9</v>
      </c>
      <c r="AA227">
        <v>149.5</v>
      </c>
      <c r="AB227">
        <v>446.5</v>
      </c>
      <c r="AC227">
        <v>148.83333333333334</v>
      </c>
      <c r="AD227">
        <v>151.30000000000001</v>
      </c>
      <c r="AE227">
        <v>130.19999999999999</v>
      </c>
      <c r="AF227">
        <v>145.9</v>
      </c>
      <c r="AG227">
        <v>156.69999999999999</v>
      </c>
      <c r="AH227">
        <v>133.9</v>
      </c>
      <c r="AI227">
        <v>142.9</v>
      </c>
      <c r="AJ227">
        <v>142.4</v>
      </c>
    </row>
    <row r="228" spans="1:36" hidden="1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1811.5000000000002</v>
      </c>
      <c r="R228">
        <v>139.34615384615387</v>
      </c>
      <c r="S228">
        <v>166.2</v>
      </c>
      <c r="T228">
        <v>144</v>
      </c>
      <c r="U228">
        <v>131.69999999999999</v>
      </c>
      <c r="V228">
        <v>142.19999999999999</v>
      </c>
      <c r="W228">
        <v>417.9</v>
      </c>
      <c r="X228">
        <v>139.29999999999998</v>
      </c>
      <c r="Y228">
        <v>150.1</v>
      </c>
      <c r="Z228">
        <v>129.4</v>
      </c>
      <c r="AA228">
        <v>137.19999999999999</v>
      </c>
      <c r="AB228">
        <v>416.7</v>
      </c>
      <c r="AC228">
        <v>138.9</v>
      </c>
      <c r="AD228">
        <v>139.80000000000001</v>
      </c>
      <c r="AE228">
        <v>120.1</v>
      </c>
      <c r="AF228">
        <v>134</v>
      </c>
      <c r="AG228">
        <v>148</v>
      </c>
      <c r="AH228">
        <v>132.6</v>
      </c>
      <c r="AI228">
        <v>133.30000000000001</v>
      </c>
      <c r="AJ228">
        <v>141.5</v>
      </c>
    </row>
    <row r="229" spans="1:36" hidden="1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1791.9000000000003</v>
      </c>
      <c r="R229">
        <v>137.83846153846156</v>
      </c>
      <c r="S229">
        <v>164.1</v>
      </c>
      <c r="T229">
        <v>148.4</v>
      </c>
      <c r="U229">
        <v>140.4</v>
      </c>
      <c r="V229">
        <v>147.30000000000001</v>
      </c>
      <c r="W229">
        <v>436.1</v>
      </c>
      <c r="X229">
        <v>145.36666666666667</v>
      </c>
      <c r="Y229">
        <v>150.1</v>
      </c>
      <c r="Z229">
        <v>140.30000000000001</v>
      </c>
      <c r="AA229">
        <v>143.69999999999999</v>
      </c>
      <c r="AB229">
        <v>434.09999999999997</v>
      </c>
      <c r="AC229">
        <v>144.69999999999999</v>
      </c>
      <c r="AD229">
        <v>146.9</v>
      </c>
      <c r="AE229">
        <v>124.9</v>
      </c>
      <c r="AF229">
        <v>139.19999999999999</v>
      </c>
      <c r="AG229">
        <v>151.6</v>
      </c>
      <c r="AH229">
        <v>133.4</v>
      </c>
      <c r="AI229">
        <v>138.19999999999999</v>
      </c>
      <c r="AJ229">
        <v>142</v>
      </c>
    </row>
    <row r="230" spans="1:36" hidden="1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1804.1999999999998</v>
      </c>
      <c r="R230">
        <v>138.78461538461536</v>
      </c>
      <c r="S230">
        <v>164.2</v>
      </c>
      <c r="T230">
        <v>151.4</v>
      </c>
      <c r="U230">
        <v>146.5</v>
      </c>
      <c r="V230">
        <v>150.69999999999999</v>
      </c>
      <c r="W230">
        <v>448.59999999999997</v>
      </c>
      <c r="X230">
        <v>149.53333333333333</v>
      </c>
      <c r="Y230">
        <v>149.4</v>
      </c>
      <c r="Z230">
        <v>147.80000000000001</v>
      </c>
      <c r="AA230">
        <v>149.6</v>
      </c>
      <c r="AB230">
        <v>446.80000000000007</v>
      </c>
      <c r="AC230">
        <v>148.93333333333337</v>
      </c>
      <c r="AD230">
        <v>151.69999999999999</v>
      </c>
      <c r="AE230">
        <v>130.19999999999999</v>
      </c>
      <c r="AF230">
        <v>146.4</v>
      </c>
      <c r="AG230">
        <v>157.69999999999999</v>
      </c>
      <c r="AH230">
        <v>134.80000000000001</v>
      </c>
      <c r="AI230">
        <v>143.30000000000001</v>
      </c>
      <c r="AJ230">
        <v>143.6</v>
      </c>
    </row>
    <row r="231" spans="1:36" hidden="1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1833.2999999999997</v>
      </c>
      <c r="R231">
        <v>141.0230769230769</v>
      </c>
      <c r="S231">
        <v>166.7</v>
      </c>
      <c r="T231">
        <v>144.30000000000001</v>
      </c>
      <c r="U231">
        <v>131.69999999999999</v>
      </c>
      <c r="V231">
        <v>142.4</v>
      </c>
      <c r="W231">
        <v>418.4</v>
      </c>
      <c r="X231">
        <v>139.46666666666667</v>
      </c>
      <c r="Y231">
        <v>149.4</v>
      </c>
      <c r="Z231">
        <v>130.5</v>
      </c>
      <c r="AA231">
        <v>137.4</v>
      </c>
      <c r="AB231">
        <v>417.29999999999995</v>
      </c>
      <c r="AC231">
        <v>139.1</v>
      </c>
      <c r="AD231">
        <v>140.30000000000001</v>
      </c>
      <c r="AE231">
        <v>119.6</v>
      </c>
      <c r="AF231">
        <v>134.30000000000001</v>
      </c>
      <c r="AG231">
        <v>148.9</v>
      </c>
      <c r="AH231">
        <v>133.69999999999999</v>
      </c>
      <c r="AI231">
        <v>133.6</v>
      </c>
      <c r="AJ231">
        <v>142.1</v>
      </c>
    </row>
    <row r="232" spans="1:36" hidden="1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1814.1000000000001</v>
      </c>
      <c r="R232">
        <v>139.54615384615386</v>
      </c>
      <c r="S232">
        <v>164.9</v>
      </c>
      <c r="T232">
        <v>148.6</v>
      </c>
      <c r="U232">
        <v>140.4</v>
      </c>
      <c r="V232">
        <v>147.4</v>
      </c>
      <c r="W232">
        <v>436.4</v>
      </c>
      <c r="X232">
        <v>145.46666666666667</v>
      </c>
      <c r="Y232">
        <v>149.4</v>
      </c>
      <c r="Z232">
        <v>141.19999999999999</v>
      </c>
      <c r="AA232">
        <v>143.80000000000001</v>
      </c>
      <c r="AB232">
        <v>434.40000000000003</v>
      </c>
      <c r="AC232">
        <v>144.80000000000001</v>
      </c>
      <c r="AD232">
        <v>147.4</v>
      </c>
      <c r="AE232">
        <v>124.6</v>
      </c>
      <c r="AF232">
        <v>139.6</v>
      </c>
      <c r="AG232">
        <v>152.5</v>
      </c>
      <c r="AH232">
        <v>134.30000000000001</v>
      </c>
      <c r="AI232">
        <v>138.6</v>
      </c>
      <c r="AJ232">
        <v>142.9</v>
      </c>
    </row>
    <row r="233" spans="1:36" hidden="1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1826.8999999999999</v>
      </c>
      <c r="R233">
        <v>140.53076923076921</v>
      </c>
      <c r="S233">
        <v>164.5</v>
      </c>
      <c r="T233">
        <v>151.6</v>
      </c>
      <c r="U233">
        <v>146.6</v>
      </c>
      <c r="V233">
        <v>150.9</v>
      </c>
      <c r="W233">
        <v>449.1</v>
      </c>
      <c r="X233">
        <v>149.70000000000002</v>
      </c>
      <c r="Y233">
        <v>150.6</v>
      </c>
      <c r="Z233">
        <v>146.80000000000001</v>
      </c>
      <c r="AA233">
        <v>150</v>
      </c>
      <c r="AB233">
        <v>447.4</v>
      </c>
      <c r="AC233">
        <v>149.13333333333333</v>
      </c>
      <c r="AD233">
        <v>152.19999999999999</v>
      </c>
      <c r="AE233">
        <v>131.19999999999999</v>
      </c>
      <c r="AF233">
        <v>147.5</v>
      </c>
      <c r="AG233">
        <v>159.1</v>
      </c>
      <c r="AH233">
        <v>136.1</v>
      </c>
      <c r="AI233">
        <v>144.19999999999999</v>
      </c>
      <c r="AJ233">
        <v>144.9</v>
      </c>
    </row>
    <row r="234" spans="1:36" hidden="1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1857.3999999999999</v>
      </c>
      <c r="R234">
        <v>142.87692307692308</v>
      </c>
      <c r="S234">
        <v>167.2</v>
      </c>
      <c r="T234">
        <v>144.69999999999999</v>
      </c>
      <c r="U234">
        <v>131.9</v>
      </c>
      <c r="V234">
        <v>142.69999999999999</v>
      </c>
      <c r="W234">
        <v>419.3</v>
      </c>
      <c r="X234">
        <v>139.76666666666668</v>
      </c>
      <c r="Y234">
        <v>150.6</v>
      </c>
      <c r="Z234">
        <v>127</v>
      </c>
      <c r="AA234">
        <v>137.69999999999999</v>
      </c>
      <c r="AB234">
        <v>415.3</v>
      </c>
      <c r="AC234">
        <v>138.43333333333334</v>
      </c>
      <c r="AD234">
        <v>140.80000000000001</v>
      </c>
      <c r="AE234">
        <v>120.6</v>
      </c>
      <c r="AF234">
        <v>135</v>
      </c>
      <c r="AG234">
        <v>150.4</v>
      </c>
      <c r="AH234">
        <v>135.1</v>
      </c>
      <c r="AI234">
        <v>134.5</v>
      </c>
      <c r="AJ234">
        <v>143.30000000000001</v>
      </c>
    </row>
    <row r="235" spans="1:36" hidden="1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1837.5</v>
      </c>
      <c r="R235">
        <v>141.34615384615384</v>
      </c>
      <c r="S235">
        <v>165.2</v>
      </c>
      <c r="T235">
        <v>148.9</v>
      </c>
      <c r="U235">
        <v>140.5</v>
      </c>
      <c r="V235">
        <v>147.6</v>
      </c>
      <c r="W235">
        <v>437</v>
      </c>
      <c r="X235">
        <v>145.66666666666666</v>
      </c>
      <c r="Y235">
        <v>150.6</v>
      </c>
      <c r="Z235">
        <v>139.30000000000001</v>
      </c>
      <c r="AA235">
        <v>144.19999999999999</v>
      </c>
      <c r="AB235">
        <v>434.09999999999997</v>
      </c>
      <c r="AC235">
        <v>144.69999999999999</v>
      </c>
      <c r="AD235">
        <v>147.9</v>
      </c>
      <c r="AE235">
        <v>125.6</v>
      </c>
      <c r="AF235">
        <v>140.5</v>
      </c>
      <c r="AG235">
        <v>154</v>
      </c>
      <c r="AH235">
        <v>135.69999999999999</v>
      </c>
      <c r="AI235">
        <v>139.5</v>
      </c>
      <c r="AJ235">
        <v>144.19999999999999</v>
      </c>
    </row>
    <row r="236" spans="1:36" hidden="1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1834.5000000000002</v>
      </c>
      <c r="R236">
        <v>141.11538461538464</v>
      </c>
      <c r="S236">
        <v>165.1</v>
      </c>
      <c r="T236">
        <v>151.80000000000001</v>
      </c>
      <c r="U236">
        <v>146.6</v>
      </c>
      <c r="V236">
        <v>151.1</v>
      </c>
      <c r="W236">
        <v>449.5</v>
      </c>
      <c r="X236">
        <v>149.83333333333334</v>
      </c>
      <c r="Y236">
        <v>151.6</v>
      </c>
      <c r="Z236">
        <v>146.4</v>
      </c>
      <c r="AA236">
        <v>150.19999999999999</v>
      </c>
      <c r="AB236">
        <v>448.2</v>
      </c>
      <c r="AC236">
        <v>149.4</v>
      </c>
      <c r="AD236">
        <v>152.69999999999999</v>
      </c>
      <c r="AE236">
        <v>131.4</v>
      </c>
      <c r="AF236">
        <v>148</v>
      </c>
      <c r="AG236">
        <v>159.69999999999999</v>
      </c>
      <c r="AH236">
        <v>138.80000000000001</v>
      </c>
      <c r="AI236">
        <v>144.9</v>
      </c>
      <c r="AJ236">
        <v>145.69999999999999</v>
      </c>
    </row>
    <row r="237" spans="1:36" hidden="1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1869.1</v>
      </c>
      <c r="R237">
        <v>143.77692307692308</v>
      </c>
      <c r="S237">
        <v>167.9</v>
      </c>
      <c r="T237">
        <v>145</v>
      </c>
      <c r="U237">
        <v>132.19999999999999</v>
      </c>
      <c r="V237">
        <v>143</v>
      </c>
      <c r="W237">
        <v>420.2</v>
      </c>
      <c r="X237">
        <v>140.06666666666666</v>
      </c>
      <c r="Y237">
        <v>151.6</v>
      </c>
      <c r="Z237">
        <v>125.5</v>
      </c>
      <c r="AA237">
        <v>138.1</v>
      </c>
      <c r="AB237">
        <v>415.20000000000005</v>
      </c>
      <c r="AC237">
        <v>138.4</v>
      </c>
      <c r="AD237">
        <v>141.5</v>
      </c>
      <c r="AE237">
        <v>120.8</v>
      </c>
      <c r="AF237">
        <v>135.4</v>
      </c>
      <c r="AG237">
        <v>151.5</v>
      </c>
      <c r="AH237">
        <v>137.80000000000001</v>
      </c>
      <c r="AI237">
        <v>135.30000000000001</v>
      </c>
      <c r="AJ237">
        <v>144.19999999999999</v>
      </c>
    </row>
    <row r="238" spans="1:36" hidden="1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1846.5</v>
      </c>
      <c r="R238">
        <v>142.03846153846155</v>
      </c>
      <c r="S238">
        <v>165.8</v>
      </c>
      <c r="T238">
        <v>149.1</v>
      </c>
      <c r="U238">
        <v>140.6</v>
      </c>
      <c r="V238">
        <v>147.9</v>
      </c>
      <c r="W238">
        <v>437.6</v>
      </c>
      <c r="X238">
        <v>145.86666666666667</v>
      </c>
      <c r="Y238">
        <v>151.6</v>
      </c>
      <c r="Z238">
        <v>138.5</v>
      </c>
      <c r="AA238">
        <v>144.5</v>
      </c>
      <c r="AB238">
        <v>434.6</v>
      </c>
      <c r="AC238">
        <v>144.86666666666667</v>
      </c>
      <c r="AD238">
        <v>148.5</v>
      </c>
      <c r="AE238">
        <v>125.8</v>
      </c>
      <c r="AF238">
        <v>140.9</v>
      </c>
      <c r="AG238">
        <v>154.9</v>
      </c>
      <c r="AH238">
        <v>138.4</v>
      </c>
      <c r="AI238">
        <v>140.19999999999999</v>
      </c>
      <c r="AJ238">
        <v>145</v>
      </c>
    </row>
    <row r="239" spans="1:36" hidden="1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1848.7</v>
      </c>
      <c r="R239">
        <v>142.2076923076923</v>
      </c>
      <c r="S239">
        <v>165.7</v>
      </c>
      <c r="T239">
        <v>151.69999999999999</v>
      </c>
      <c r="U239">
        <v>146.6</v>
      </c>
      <c r="V239">
        <v>151</v>
      </c>
      <c r="W239">
        <v>449.29999999999995</v>
      </c>
      <c r="X239">
        <v>149.76666666666665</v>
      </c>
      <c r="Y239">
        <v>152.19999999999999</v>
      </c>
      <c r="Z239">
        <v>146.9</v>
      </c>
      <c r="AA239">
        <v>150.30000000000001</v>
      </c>
      <c r="AB239">
        <v>449.40000000000003</v>
      </c>
      <c r="AC239">
        <v>149.80000000000001</v>
      </c>
      <c r="AD239">
        <v>153.4</v>
      </c>
      <c r="AE239">
        <v>131.6</v>
      </c>
      <c r="AF239">
        <v>148.30000000000001</v>
      </c>
      <c r="AG239">
        <v>160.19999999999999</v>
      </c>
      <c r="AH239">
        <v>140.19999999999999</v>
      </c>
      <c r="AI239">
        <v>145.4</v>
      </c>
      <c r="AJ239">
        <v>146.69999999999999</v>
      </c>
    </row>
    <row r="240" spans="1:36" hidden="1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1874.9</v>
      </c>
      <c r="R240">
        <v>144.22307692307692</v>
      </c>
      <c r="S240">
        <v>168.6</v>
      </c>
      <c r="T240">
        <v>145.30000000000001</v>
      </c>
      <c r="U240">
        <v>132.19999999999999</v>
      </c>
      <c r="V240">
        <v>143.30000000000001</v>
      </c>
      <c r="W240">
        <v>420.8</v>
      </c>
      <c r="X240">
        <v>140.26666666666668</v>
      </c>
      <c r="Y240">
        <v>152.19999999999999</v>
      </c>
      <c r="Z240">
        <v>126.6</v>
      </c>
      <c r="AA240">
        <v>138.30000000000001</v>
      </c>
      <c r="AB240">
        <v>417.09999999999997</v>
      </c>
      <c r="AC240">
        <v>139.03333333333333</v>
      </c>
      <c r="AD240">
        <v>141.9</v>
      </c>
      <c r="AE240">
        <v>121.2</v>
      </c>
      <c r="AF240">
        <v>135.9</v>
      </c>
      <c r="AG240">
        <v>151.6</v>
      </c>
      <c r="AH240">
        <v>139</v>
      </c>
      <c r="AI240">
        <v>135.69999999999999</v>
      </c>
      <c r="AJ240">
        <v>144.69999999999999</v>
      </c>
    </row>
    <row r="241" spans="1:36" hidden="1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1857.6999999999998</v>
      </c>
      <c r="R241">
        <v>142.89999999999998</v>
      </c>
      <c r="S241">
        <v>166.5</v>
      </c>
      <c r="T241">
        <v>149.19999999999999</v>
      </c>
      <c r="U241">
        <v>140.6</v>
      </c>
      <c r="V241">
        <v>147.9</v>
      </c>
      <c r="W241">
        <v>437.69999999999993</v>
      </c>
      <c r="X241">
        <v>145.89999999999998</v>
      </c>
      <c r="Y241">
        <v>152.19999999999999</v>
      </c>
      <c r="Z241">
        <v>139.19999999999999</v>
      </c>
      <c r="AA241">
        <v>144.6</v>
      </c>
      <c r="AB241">
        <v>436</v>
      </c>
      <c r="AC241">
        <v>145.33333333333334</v>
      </c>
      <c r="AD241">
        <v>149</v>
      </c>
      <c r="AE241">
        <v>126.1</v>
      </c>
      <c r="AF241">
        <v>141.30000000000001</v>
      </c>
      <c r="AG241">
        <v>155.19999999999999</v>
      </c>
      <c r="AH241">
        <v>139.69999999999999</v>
      </c>
      <c r="AI241">
        <v>140.69999999999999</v>
      </c>
      <c r="AJ241">
        <v>145.80000000000001</v>
      </c>
    </row>
    <row r="242" spans="1:36" hidden="1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1876.8999999999996</v>
      </c>
      <c r="R242">
        <v>144.37692307692305</v>
      </c>
      <c r="S242">
        <v>166.3</v>
      </c>
      <c r="T242">
        <v>151.69999999999999</v>
      </c>
      <c r="U242">
        <v>146.69999999999999</v>
      </c>
      <c r="V242">
        <v>151</v>
      </c>
      <c r="W242">
        <v>449.4</v>
      </c>
      <c r="X242">
        <v>149.79999999999998</v>
      </c>
      <c r="Y242">
        <v>153</v>
      </c>
      <c r="Z242">
        <v>147.69999999999999</v>
      </c>
      <c r="AA242">
        <v>150.6</v>
      </c>
      <c r="AB242">
        <v>451.29999999999995</v>
      </c>
      <c r="AC242">
        <v>150.43333333333331</v>
      </c>
      <c r="AD242">
        <v>153.69999999999999</v>
      </c>
      <c r="AE242">
        <v>131.69999999999999</v>
      </c>
      <c r="AF242">
        <v>148.69999999999999</v>
      </c>
      <c r="AG242">
        <v>160.69999999999999</v>
      </c>
      <c r="AH242">
        <v>140.30000000000001</v>
      </c>
      <c r="AI242">
        <v>145.69999999999999</v>
      </c>
      <c r="AJ242">
        <v>148.30000000000001</v>
      </c>
    </row>
    <row r="243" spans="1:36" hidden="1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1902.6000000000001</v>
      </c>
      <c r="R243">
        <v>146.35384615384618</v>
      </c>
      <c r="S243">
        <v>169.3</v>
      </c>
      <c r="T243">
        <v>145.9</v>
      </c>
      <c r="U243">
        <v>132.4</v>
      </c>
      <c r="V243">
        <v>143.9</v>
      </c>
      <c r="W243">
        <v>422.20000000000005</v>
      </c>
      <c r="X243">
        <v>140.73333333333335</v>
      </c>
      <c r="Y243">
        <v>153</v>
      </c>
      <c r="Z243">
        <v>128.9</v>
      </c>
      <c r="AA243">
        <v>138.69999999999999</v>
      </c>
      <c r="AB243">
        <v>420.59999999999997</v>
      </c>
      <c r="AC243">
        <v>140.19999999999999</v>
      </c>
      <c r="AD243">
        <v>142.4</v>
      </c>
      <c r="AE243">
        <v>121.5</v>
      </c>
      <c r="AF243">
        <v>136.19999999999999</v>
      </c>
      <c r="AG243">
        <v>151.69999999999999</v>
      </c>
      <c r="AH243">
        <v>139.5</v>
      </c>
      <c r="AI243">
        <v>136</v>
      </c>
      <c r="AJ243">
        <v>146</v>
      </c>
    </row>
    <row r="244" spans="1:36" hidden="1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1885.5999999999997</v>
      </c>
      <c r="R244">
        <v>145.04615384615383</v>
      </c>
      <c r="S244">
        <v>167.1</v>
      </c>
      <c r="T244">
        <v>149.4</v>
      </c>
      <c r="U244">
        <v>140.80000000000001</v>
      </c>
      <c r="V244">
        <v>148.19999999999999</v>
      </c>
      <c r="W244">
        <v>438.40000000000003</v>
      </c>
      <c r="X244">
        <v>146.13333333333335</v>
      </c>
      <c r="Y244">
        <v>153</v>
      </c>
      <c r="Z244">
        <v>140.6</v>
      </c>
      <c r="AA244">
        <v>145</v>
      </c>
      <c r="AB244">
        <v>438.6</v>
      </c>
      <c r="AC244">
        <v>146.20000000000002</v>
      </c>
      <c r="AD244">
        <v>149.4</v>
      </c>
      <c r="AE244">
        <v>126.3</v>
      </c>
      <c r="AF244">
        <v>141.69999999999999</v>
      </c>
      <c r="AG244">
        <v>155.4</v>
      </c>
      <c r="AH244">
        <v>140</v>
      </c>
      <c r="AI244">
        <v>141</v>
      </c>
      <c r="AJ244">
        <v>147.19999999999999</v>
      </c>
    </row>
    <row r="245" spans="1:36" hidden="1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1904.6000000000001</v>
      </c>
      <c r="R245">
        <v>146.50769230769231</v>
      </c>
      <c r="S245">
        <v>167.2</v>
      </c>
      <c r="T245">
        <v>152.30000000000001</v>
      </c>
      <c r="U245">
        <v>147</v>
      </c>
      <c r="V245">
        <v>151.5</v>
      </c>
      <c r="W245">
        <v>450.8</v>
      </c>
      <c r="X245">
        <v>150.26666666666668</v>
      </c>
      <c r="Y245">
        <v>153.5</v>
      </c>
      <c r="Z245">
        <v>148.4</v>
      </c>
      <c r="AA245">
        <v>150.9</v>
      </c>
      <c r="AB245">
        <v>452.79999999999995</v>
      </c>
      <c r="AC245">
        <v>150.93333333333331</v>
      </c>
      <c r="AD245">
        <v>154.30000000000001</v>
      </c>
      <c r="AE245">
        <v>132.1</v>
      </c>
      <c r="AF245">
        <v>149.1</v>
      </c>
      <c r="AG245">
        <v>160.80000000000001</v>
      </c>
      <c r="AH245">
        <v>140.6</v>
      </c>
      <c r="AI245">
        <v>146.1</v>
      </c>
      <c r="AJ245">
        <v>149.9</v>
      </c>
    </row>
    <row r="246" spans="1:36" hidden="1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1923.9999999999998</v>
      </c>
      <c r="R246">
        <v>147.99999999999997</v>
      </c>
      <c r="S246">
        <v>169.9</v>
      </c>
      <c r="T246">
        <v>146.30000000000001</v>
      </c>
      <c r="U246">
        <v>132.6</v>
      </c>
      <c r="V246">
        <v>144.19999999999999</v>
      </c>
      <c r="W246">
        <v>423.09999999999997</v>
      </c>
      <c r="X246">
        <v>141.03333333333333</v>
      </c>
      <c r="Y246">
        <v>153.5</v>
      </c>
      <c r="Z246">
        <v>132.19999999999999</v>
      </c>
      <c r="AA246">
        <v>139.1</v>
      </c>
      <c r="AB246">
        <v>424.79999999999995</v>
      </c>
      <c r="AC246">
        <v>141.6</v>
      </c>
      <c r="AD246">
        <v>142.80000000000001</v>
      </c>
      <c r="AE246">
        <v>121.7</v>
      </c>
      <c r="AF246">
        <v>136.69999999999999</v>
      </c>
      <c r="AG246">
        <v>151.80000000000001</v>
      </c>
      <c r="AH246">
        <v>139.80000000000001</v>
      </c>
      <c r="AI246">
        <v>136.30000000000001</v>
      </c>
      <c r="AJ246">
        <v>147</v>
      </c>
    </row>
    <row r="247" spans="1:36" hidden="1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1910.9</v>
      </c>
      <c r="R247">
        <v>146.99230769230769</v>
      </c>
      <c r="S247">
        <v>167.9</v>
      </c>
      <c r="T247">
        <v>149.9</v>
      </c>
      <c r="U247">
        <v>141</v>
      </c>
      <c r="V247">
        <v>148.6</v>
      </c>
      <c r="W247">
        <v>439.5</v>
      </c>
      <c r="X247">
        <v>146.5</v>
      </c>
      <c r="Y247">
        <v>153.5</v>
      </c>
      <c r="Z247">
        <v>142.30000000000001</v>
      </c>
      <c r="AA247">
        <v>145.30000000000001</v>
      </c>
      <c r="AB247">
        <v>441.1</v>
      </c>
      <c r="AC247">
        <v>147.03333333333333</v>
      </c>
      <c r="AD247">
        <v>149.9</v>
      </c>
      <c r="AE247">
        <v>126.6</v>
      </c>
      <c r="AF247">
        <v>142.1</v>
      </c>
      <c r="AG247">
        <v>155.5</v>
      </c>
      <c r="AH247">
        <v>140.30000000000001</v>
      </c>
      <c r="AI247">
        <v>141.30000000000001</v>
      </c>
      <c r="AJ247">
        <v>148.6</v>
      </c>
    </row>
    <row r="248" spans="1:36" hidden="1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1940.9999999999995</v>
      </c>
      <c r="R248">
        <v>149.30769230769226</v>
      </c>
      <c r="S248">
        <v>167.8</v>
      </c>
      <c r="T248">
        <v>152.6</v>
      </c>
      <c r="U248">
        <v>147.30000000000001</v>
      </c>
      <c r="V248">
        <v>151.9</v>
      </c>
      <c r="W248">
        <v>451.79999999999995</v>
      </c>
      <c r="X248">
        <v>150.6</v>
      </c>
      <c r="Y248">
        <v>152.80000000000001</v>
      </c>
      <c r="Z248">
        <v>149.9</v>
      </c>
      <c r="AA248">
        <v>151.19999999999999</v>
      </c>
      <c r="AB248">
        <v>453.90000000000003</v>
      </c>
      <c r="AC248">
        <v>151.30000000000001</v>
      </c>
      <c r="AD248">
        <v>154.80000000000001</v>
      </c>
      <c r="AE248">
        <v>135</v>
      </c>
      <c r="AF248">
        <v>149.5</v>
      </c>
      <c r="AG248">
        <v>161.1</v>
      </c>
      <c r="AH248">
        <v>140.6</v>
      </c>
      <c r="AI248">
        <v>147.1</v>
      </c>
      <c r="AJ248">
        <v>152.30000000000001</v>
      </c>
    </row>
    <row r="249" spans="1:36" hidden="1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1956.7</v>
      </c>
      <c r="R249">
        <v>150.51538461538462</v>
      </c>
      <c r="S249">
        <v>170.4</v>
      </c>
      <c r="T249">
        <v>146.80000000000001</v>
      </c>
      <c r="U249">
        <v>132.80000000000001</v>
      </c>
      <c r="V249">
        <v>144.6</v>
      </c>
      <c r="W249">
        <v>424.20000000000005</v>
      </c>
      <c r="X249">
        <v>141.4</v>
      </c>
      <c r="Y249">
        <v>152.80000000000001</v>
      </c>
      <c r="Z249">
        <v>133.6</v>
      </c>
      <c r="AA249">
        <v>139.80000000000001</v>
      </c>
      <c r="AB249">
        <v>426.2</v>
      </c>
      <c r="AC249">
        <v>142.06666666666666</v>
      </c>
      <c r="AD249">
        <v>143.19999999999999</v>
      </c>
      <c r="AE249">
        <v>125.2</v>
      </c>
      <c r="AF249">
        <v>136.80000000000001</v>
      </c>
      <c r="AG249">
        <v>151.9</v>
      </c>
      <c r="AH249">
        <v>140.19999999999999</v>
      </c>
      <c r="AI249">
        <v>137.69999999999999</v>
      </c>
      <c r="AJ249">
        <v>148.30000000000001</v>
      </c>
    </row>
    <row r="250" spans="1:36" hidden="1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1946.1000000000001</v>
      </c>
      <c r="R250">
        <v>149.70000000000002</v>
      </c>
      <c r="S250">
        <v>168.5</v>
      </c>
      <c r="T250">
        <v>150.30000000000001</v>
      </c>
      <c r="U250">
        <v>141.30000000000001</v>
      </c>
      <c r="V250">
        <v>149</v>
      </c>
      <c r="W250">
        <v>440.6</v>
      </c>
      <c r="X250">
        <v>146.86666666666667</v>
      </c>
      <c r="Y250">
        <v>152.80000000000001</v>
      </c>
      <c r="Z250">
        <v>143.69999999999999</v>
      </c>
      <c r="AA250">
        <v>145.80000000000001</v>
      </c>
      <c r="AB250">
        <v>442.3</v>
      </c>
      <c r="AC250">
        <v>147.43333333333334</v>
      </c>
      <c r="AD250">
        <v>150.4</v>
      </c>
      <c r="AE250">
        <v>129.80000000000001</v>
      </c>
      <c r="AF250">
        <v>142.30000000000001</v>
      </c>
      <c r="AG250">
        <v>155.69999999999999</v>
      </c>
      <c r="AH250">
        <v>140.4</v>
      </c>
      <c r="AI250">
        <v>142.5</v>
      </c>
      <c r="AJ250">
        <v>150.4</v>
      </c>
    </row>
    <row r="251" spans="1:36" hidden="1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1938.6</v>
      </c>
      <c r="R251">
        <v>149.12307692307692</v>
      </c>
      <c r="S251">
        <v>168.6</v>
      </c>
      <c r="T251">
        <v>152.80000000000001</v>
      </c>
      <c r="U251">
        <v>147.4</v>
      </c>
      <c r="V251">
        <v>152.1</v>
      </c>
      <c r="W251">
        <v>452.30000000000007</v>
      </c>
      <c r="X251">
        <v>150.76666666666668</v>
      </c>
      <c r="Y251">
        <v>153.9</v>
      </c>
      <c r="Z251">
        <v>150.4</v>
      </c>
      <c r="AA251">
        <v>151.69999999999999</v>
      </c>
      <c r="AB251">
        <v>456</v>
      </c>
      <c r="AC251">
        <v>152</v>
      </c>
      <c r="AD251">
        <v>155.69999999999999</v>
      </c>
      <c r="AE251">
        <v>136.30000000000001</v>
      </c>
      <c r="AF251">
        <v>150.1</v>
      </c>
      <c r="AG251">
        <v>161.69999999999999</v>
      </c>
      <c r="AH251">
        <v>142.5</v>
      </c>
      <c r="AI251">
        <v>148.1</v>
      </c>
      <c r="AJ251">
        <v>151.9</v>
      </c>
    </row>
    <row r="252" spans="1:36" hidden="1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1945.3999999999999</v>
      </c>
      <c r="R252">
        <v>149.64615384615382</v>
      </c>
      <c r="S252">
        <v>170.8</v>
      </c>
      <c r="T252">
        <v>147</v>
      </c>
      <c r="U252">
        <v>133.19999999999999</v>
      </c>
      <c r="V252">
        <v>144.9</v>
      </c>
      <c r="W252">
        <v>425.1</v>
      </c>
      <c r="X252">
        <v>141.70000000000002</v>
      </c>
      <c r="Y252">
        <v>153.9</v>
      </c>
      <c r="Z252">
        <v>135.1</v>
      </c>
      <c r="AA252">
        <v>140.1</v>
      </c>
      <c r="AB252">
        <v>429.1</v>
      </c>
      <c r="AC252">
        <v>143.03333333333333</v>
      </c>
      <c r="AD252">
        <v>143.80000000000001</v>
      </c>
      <c r="AE252">
        <v>126.1</v>
      </c>
      <c r="AF252">
        <v>137.19999999999999</v>
      </c>
      <c r="AG252">
        <v>152.1</v>
      </c>
      <c r="AH252">
        <v>142.1</v>
      </c>
      <c r="AI252">
        <v>138.4</v>
      </c>
      <c r="AJ252">
        <v>148.19999999999999</v>
      </c>
    </row>
    <row r="253" spans="1:36" hidden="1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1940.3999999999999</v>
      </c>
      <c r="R253">
        <v>149.26153846153846</v>
      </c>
      <c r="S253">
        <v>169.2</v>
      </c>
      <c r="T253">
        <v>150.5</v>
      </c>
      <c r="U253">
        <v>141.5</v>
      </c>
      <c r="V253">
        <v>149.19999999999999</v>
      </c>
      <c r="W253">
        <v>441.2</v>
      </c>
      <c r="X253">
        <v>147.06666666666666</v>
      </c>
      <c r="Y253">
        <v>153.9</v>
      </c>
      <c r="Z253">
        <v>144.6</v>
      </c>
      <c r="AA253">
        <v>146.19999999999999</v>
      </c>
      <c r="AB253">
        <v>444.7</v>
      </c>
      <c r="AC253">
        <v>148.23333333333332</v>
      </c>
      <c r="AD253">
        <v>151.19999999999999</v>
      </c>
      <c r="AE253">
        <v>130.9</v>
      </c>
      <c r="AF253">
        <v>142.80000000000001</v>
      </c>
      <c r="AG253">
        <v>156.1</v>
      </c>
      <c r="AH253">
        <v>142.30000000000001</v>
      </c>
      <c r="AI253">
        <v>143.4</v>
      </c>
      <c r="AJ253">
        <v>150.19999999999999</v>
      </c>
    </row>
    <row r="254" spans="1:36" hidden="1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1909.7999999999997</v>
      </c>
      <c r="R254">
        <v>146.90769230769229</v>
      </c>
      <c r="S254">
        <v>169.4</v>
      </c>
      <c r="T254">
        <v>153</v>
      </c>
      <c r="U254">
        <v>147.5</v>
      </c>
      <c r="V254">
        <v>152.30000000000001</v>
      </c>
      <c r="W254">
        <v>452.8</v>
      </c>
      <c r="X254">
        <v>150.93333333333334</v>
      </c>
      <c r="Y254">
        <v>154.80000000000001</v>
      </c>
      <c r="Z254">
        <v>152.30000000000001</v>
      </c>
      <c r="AA254">
        <v>151.80000000000001</v>
      </c>
      <c r="AB254">
        <v>458.90000000000003</v>
      </c>
      <c r="AC254">
        <v>152.96666666666667</v>
      </c>
      <c r="AD254">
        <v>156.19999999999999</v>
      </c>
      <c r="AE254">
        <v>136</v>
      </c>
      <c r="AF254">
        <v>150.4</v>
      </c>
      <c r="AG254">
        <v>161.9</v>
      </c>
      <c r="AH254">
        <v>143.4</v>
      </c>
      <c r="AI254">
        <v>148.4</v>
      </c>
      <c r="AJ254">
        <v>150.4</v>
      </c>
    </row>
    <row r="255" spans="1:36" hidden="1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1916.6</v>
      </c>
      <c r="R255">
        <v>147.43076923076922</v>
      </c>
      <c r="S255">
        <v>172</v>
      </c>
      <c r="T255">
        <v>147.30000000000001</v>
      </c>
      <c r="U255">
        <v>133.5</v>
      </c>
      <c r="V255">
        <v>145.19999999999999</v>
      </c>
      <c r="W255">
        <v>426</v>
      </c>
      <c r="X255">
        <v>142</v>
      </c>
      <c r="Y255">
        <v>154.80000000000001</v>
      </c>
      <c r="Z255">
        <v>138.9</v>
      </c>
      <c r="AA255">
        <v>140.4</v>
      </c>
      <c r="AB255">
        <v>434.1</v>
      </c>
      <c r="AC255">
        <v>144.70000000000002</v>
      </c>
      <c r="AD255">
        <v>144.4</v>
      </c>
      <c r="AE255">
        <v>125.2</v>
      </c>
      <c r="AF255">
        <v>137.69999999999999</v>
      </c>
      <c r="AG255">
        <v>152.19999999999999</v>
      </c>
      <c r="AH255">
        <v>143.5</v>
      </c>
      <c r="AI255">
        <v>138.4</v>
      </c>
      <c r="AJ255">
        <v>147.69999999999999</v>
      </c>
    </row>
    <row r="256" spans="1:36" hidden="1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1911.6</v>
      </c>
      <c r="R256">
        <v>147.04615384615383</v>
      </c>
      <c r="S256">
        <v>170.1</v>
      </c>
      <c r="T256">
        <v>150.80000000000001</v>
      </c>
      <c r="U256">
        <v>141.69999999999999</v>
      </c>
      <c r="V256">
        <v>149.5</v>
      </c>
      <c r="W256">
        <v>442</v>
      </c>
      <c r="X256">
        <v>147.33333333333334</v>
      </c>
      <c r="Y256">
        <v>154.80000000000001</v>
      </c>
      <c r="Z256">
        <v>147.19999999999999</v>
      </c>
      <c r="AA256">
        <v>146.4</v>
      </c>
      <c r="AB256">
        <v>448.4</v>
      </c>
      <c r="AC256">
        <v>149.46666666666667</v>
      </c>
      <c r="AD256">
        <v>151.69999999999999</v>
      </c>
      <c r="AE256">
        <v>130.30000000000001</v>
      </c>
      <c r="AF256">
        <v>143.19999999999999</v>
      </c>
      <c r="AG256">
        <v>156.19999999999999</v>
      </c>
      <c r="AH256">
        <v>143.4</v>
      </c>
      <c r="AI256">
        <v>143.6</v>
      </c>
      <c r="AJ256">
        <v>149.1</v>
      </c>
    </row>
    <row r="257" spans="1:36" hidden="1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1894.5999999999997</v>
      </c>
      <c r="R257">
        <v>145.73846153846151</v>
      </c>
      <c r="S257">
        <v>170.5</v>
      </c>
      <c r="T257">
        <v>153.4</v>
      </c>
      <c r="U257">
        <v>147.6</v>
      </c>
      <c r="V257">
        <v>152.5</v>
      </c>
      <c r="W257">
        <v>453.5</v>
      </c>
      <c r="X257">
        <v>151.16666666666666</v>
      </c>
      <c r="Y257">
        <v>154.5</v>
      </c>
      <c r="Z257">
        <v>153.4</v>
      </c>
      <c r="AA257">
        <v>151.5</v>
      </c>
      <c r="AB257">
        <v>459.4</v>
      </c>
      <c r="AC257">
        <v>153.13333333333333</v>
      </c>
      <c r="AD257">
        <v>156.69999999999999</v>
      </c>
      <c r="AE257">
        <v>135.80000000000001</v>
      </c>
      <c r="AF257">
        <v>151.19999999999999</v>
      </c>
      <c r="AG257">
        <v>161.19999999999999</v>
      </c>
      <c r="AH257">
        <v>145.1</v>
      </c>
      <c r="AI257">
        <v>148.6</v>
      </c>
      <c r="AJ257">
        <v>149.80000000000001</v>
      </c>
    </row>
    <row r="258" spans="1:36" hidden="1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1898.5</v>
      </c>
      <c r="R258">
        <v>146.03846153846155</v>
      </c>
      <c r="S258">
        <v>173.3</v>
      </c>
      <c r="T258">
        <v>147.69999999999999</v>
      </c>
      <c r="U258">
        <v>133.80000000000001</v>
      </c>
      <c r="V258">
        <v>145.6</v>
      </c>
      <c r="W258">
        <v>427.1</v>
      </c>
      <c r="X258">
        <v>142.36666666666667</v>
      </c>
      <c r="Y258">
        <v>154.5</v>
      </c>
      <c r="Z258">
        <v>141.4</v>
      </c>
      <c r="AA258">
        <v>140.80000000000001</v>
      </c>
      <c r="AB258">
        <v>436.7</v>
      </c>
      <c r="AC258">
        <v>145.56666666666666</v>
      </c>
      <c r="AD258">
        <v>145</v>
      </c>
      <c r="AE258">
        <v>124.6</v>
      </c>
      <c r="AF258">
        <v>137.9</v>
      </c>
      <c r="AG258">
        <v>152.5</v>
      </c>
      <c r="AH258">
        <v>145.30000000000001</v>
      </c>
      <c r="AI258">
        <v>138.69999999999999</v>
      </c>
      <c r="AJ258">
        <v>147.30000000000001</v>
      </c>
    </row>
    <row r="259" spans="1:36" hidden="1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1895.4</v>
      </c>
      <c r="R259">
        <v>145.80000000000001</v>
      </c>
      <c r="S259">
        <v>171.2</v>
      </c>
      <c r="T259">
        <v>151.19999999999999</v>
      </c>
      <c r="U259">
        <v>141.9</v>
      </c>
      <c r="V259">
        <v>149.80000000000001</v>
      </c>
      <c r="W259">
        <v>442.90000000000003</v>
      </c>
      <c r="X259">
        <v>147.63333333333335</v>
      </c>
      <c r="Y259">
        <v>154.5</v>
      </c>
      <c r="Z259">
        <v>148.9</v>
      </c>
      <c r="AA259">
        <v>146.4</v>
      </c>
      <c r="AB259">
        <v>449.79999999999995</v>
      </c>
      <c r="AC259">
        <v>149.93333333333331</v>
      </c>
      <c r="AD259">
        <v>152.30000000000001</v>
      </c>
      <c r="AE259">
        <v>129.9</v>
      </c>
      <c r="AF259">
        <v>143.69999999999999</v>
      </c>
      <c r="AG259">
        <v>156.1</v>
      </c>
      <c r="AH259">
        <v>145.19999999999999</v>
      </c>
      <c r="AI259">
        <v>143.80000000000001</v>
      </c>
      <c r="AJ259">
        <v>148.6</v>
      </c>
    </row>
    <row r="260" spans="1:36" hidden="1" x14ac:dyDescent="0.3">
      <c r="A260" t="s">
        <v>30</v>
      </c>
      <c r="B260">
        <v>2020</v>
      </c>
      <c r="C260" t="s">
        <v>37</v>
      </c>
      <c r="D260">
        <v>147.19999999999999</v>
      </c>
      <c r="E260">
        <v>166.8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>
        <v>160</v>
      </c>
      <c r="P260">
        <v>150.1</v>
      </c>
      <c r="Q260">
        <v>1941.6000000000001</v>
      </c>
      <c r="R260">
        <v>149.35384615384618</v>
      </c>
      <c r="S260">
        <v>170.5</v>
      </c>
      <c r="T260">
        <v>153.4</v>
      </c>
      <c r="U260">
        <v>147.6</v>
      </c>
      <c r="V260">
        <v>152.5</v>
      </c>
      <c r="W260">
        <v>453.5</v>
      </c>
      <c r="X260">
        <v>151.16666666666666</v>
      </c>
      <c r="Y260">
        <v>155.6</v>
      </c>
      <c r="Z260">
        <v>148.4</v>
      </c>
      <c r="AA260">
        <v>151.5</v>
      </c>
      <c r="AB260">
        <v>455.5</v>
      </c>
      <c r="AC260">
        <v>151.83333333333334</v>
      </c>
      <c r="AD260">
        <v>154.30000000000001</v>
      </c>
      <c r="AE260">
        <v>135.80000000000001</v>
      </c>
      <c r="AF260">
        <v>151.19999999999999</v>
      </c>
      <c r="AG260">
        <v>161.19999999999999</v>
      </c>
      <c r="AH260">
        <v>145.1</v>
      </c>
      <c r="AI260">
        <v>148.6</v>
      </c>
      <c r="AJ260">
        <v>149.80000000000001</v>
      </c>
    </row>
    <row r="261" spans="1:36" hidden="1" x14ac:dyDescent="0.3">
      <c r="A261" t="s">
        <v>33</v>
      </c>
      <c r="B261">
        <v>2020</v>
      </c>
      <c r="C261" t="s">
        <v>37</v>
      </c>
      <c r="D261">
        <v>151.80000000000001</v>
      </c>
      <c r="E261">
        <v>167.5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>
        <v>159.1</v>
      </c>
      <c r="P261">
        <v>153.5</v>
      </c>
      <c r="Q261">
        <v>1963.3</v>
      </c>
      <c r="R261">
        <v>151.02307692307693</v>
      </c>
      <c r="S261">
        <v>173.3</v>
      </c>
      <c r="T261">
        <v>147.69999999999999</v>
      </c>
      <c r="U261">
        <v>133.80000000000001</v>
      </c>
      <c r="V261">
        <v>145.6</v>
      </c>
      <c r="W261">
        <v>427.1</v>
      </c>
      <c r="X261">
        <v>142.36666666666667</v>
      </c>
      <c r="Y261">
        <v>155.6</v>
      </c>
      <c r="Z261">
        <v>137.1</v>
      </c>
      <c r="AA261">
        <v>140.80000000000001</v>
      </c>
      <c r="AB261">
        <v>433.5</v>
      </c>
      <c r="AC261">
        <v>144.5</v>
      </c>
      <c r="AD261">
        <v>144.80000000000001</v>
      </c>
      <c r="AE261">
        <v>124.6</v>
      </c>
      <c r="AF261">
        <v>137.9</v>
      </c>
      <c r="AG261">
        <v>152.5</v>
      </c>
      <c r="AH261">
        <v>145.30000000000001</v>
      </c>
      <c r="AI261">
        <v>138.69999999999999</v>
      </c>
      <c r="AJ261">
        <v>147.30000000000001</v>
      </c>
    </row>
    <row r="262" spans="1:36" hidden="1" x14ac:dyDescent="0.3">
      <c r="A262" t="s">
        <v>34</v>
      </c>
      <c r="B262">
        <v>2020</v>
      </c>
      <c r="C262" t="s">
        <v>37</v>
      </c>
      <c r="D262">
        <v>148.69999999999999</v>
      </c>
      <c r="E262">
        <v>167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>
        <v>159.6</v>
      </c>
      <c r="P262">
        <v>151.4</v>
      </c>
      <c r="Q262">
        <v>1949.3</v>
      </c>
      <c r="R262">
        <v>149.94615384615383</v>
      </c>
      <c r="S262">
        <v>171.2</v>
      </c>
      <c r="T262">
        <v>151.19999999999999</v>
      </c>
      <c r="U262">
        <v>141.9</v>
      </c>
      <c r="V262">
        <v>149.80000000000001</v>
      </c>
      <c r="W262">
        <v>442.90000000000003</v>
      </c>
      <c r="X262">
        <v>147.63333333333335</v>
      </c>
      <c r="Y262">
        <v>155.6</v>
      </c>
      <c r="Z262">
        <v>144.1</v>
      </c>
      <c r="AA262">
        <v>146.4</v>
      </c>
      <c r="AB262">
        <v>446.1</v>
      </c>
      <c r="AC262">
        <v>148.70000000000002</v>
      </c>
      <c r="AD262">
        <v>150.69999999999999</v>
      </c>
      <c r="AE262">
        <v>129.9</v>
      </c>
      <c r="AF262">
        <v>143.69999999999999</v>
      </c>
      <c r="AG262">
        <v>156.1</v>
      </c>
      <c r="AH262">
        <v>145.19999999999999</v>
      </c>
      <c r="AI262">
        <v>143.80000000000001</v>
      </c>
      <c r="AJ262">
        <v>148.6</v>
      </c>
    </row>
    <row r="263" spans="1:36" hidden="1" x14ac:dyDescent="0.3">
      <c r="A263" t="s">
        <v>30</v>
      </c>
      <c r="B263">
        <v>2020</v>
      </c>
      <c r="C263" t="s">
        <v>38</v>
      </c>
      <c r="D263">
        <v>147.69999999999999</v>
      </c>
      <c r="E263">
        <v>190.3</v>
      </c>
      <c r="F263">
        <v>148.15</v>
      </c>
      <c r="G263">
        <v>154.44999999999999</v>
      </c>
      <c r="H263">
        <v>137.64999999999998</v>
      </c>
      <c r="I263">
        <v>145.25</v>
      </c>
      <c r="J263">
        <v>155.80000000000001</v>
      </c>
      <c r="K263">
        <v>150.25</v>
      </c>
      <c r="L263">
        <v>116.5</v>
      </c>
      <c r="M263">
        <v>159.25</v>
      </c>
      <c r="N263">
        <v>140.64999999999998</v>
      </c>
      <c r="O263">
        <v>161.80000000000001</v>
      </c>
      <c r="P263">
        <v>151.19999999999999</v>
      </c>
      <c r="Q263">
        <v>1958.9499999999998</v>
      </c>
      <c r="R263">
        <v>150.68846153846152</v>
      </c>
      <c r="S263">
        <v>182.4</v>
      </c>
      <c r="T263">
        <v>154.69999999999999</v>
      </c>
      <c r="U263">
        <v>150</v>
      </c>
      <c r="V263">
        <v>154.1</v>
      </c>
      <c r="W263">
        <v>458.79999999999995</v>
      </c>
      <c r="X263">
        <v>152.93333333333331</v>
      </c>
      <c r="Y263">
        <v>155.14999999999998</v>
      </c>
      <c r="Z263">
        <v>146.65</v>
      </c>
      <c r="AA263">
        <v>151.69999999999999</v>
      </c>
      <c r="AB263">
        <v>453.49999999999994</v>
      </c>
      <c r="AC263">
        <v>151.16666666666666</v>
      </c>
      <c r="AD263">
        <v>156.25</v>
      </c>
      <c r="AE263">
        <v>141.4</v>
      </c>
      <c r="AF263">
        <v>153.19999999999999</v>
      </c>
      <c r="AG263">
        <v>161.80000000000001</v>
      </c>
      <c r="AH263">
        <v>151.19999999999999</v>
      </c>
      <c r="AI263">
        <v>151.69999999999999</v>
      </c>
      <c r="AJ263">
        <v>152.69999999999999</v>
      </c>
    </row>
    <row r="264" spans="1:36" hidden="1" x14ac:dyDescent="0.3">
      <c r="A264" t="s">
        <v>33</v>
      </c>
      <c r="B264">
        <v>2020</v>
      </c>
      <c r="C264" t="s">
        <v>38</v>
      </c>
      <c r="D264">
        <v>152.25</v>
      </c>
      <c r="E264">
        <v>197</v>
      </c>
      <c r="F264">
        <v>153.25</v>
      </c>
      <c r="G264">
        <v>154.44999999999999</v>
      </c>
      <c r="H264">
        <v>132.25</v>
      </c>
      <c r="I264">
        <v>152.35000000000002</v>
      </c>
      <c r="J264">
        <v>175.6</v>
      </c>
      <c r="K264">
        <v>151.4</v>
      </c>
      <c r="L264">
        <v>118.75</v>
      </c>
      <c r="M264">
        <v>156.4</v>
      </c>
      <c r="N264">
        <v>134.55000000000001</v>
      </c>
      <c r="O264">
        <v>161.69999999999999</v>
      </c>
      <c r="P264">
        <v>155.25</v>
      </c>
      <c r="Q264">
        <v>1995.2000000000003</v>
      </c>
      <c r="R264">
        <v>153.4769230769231</v>
      </c>
      <c r="S264">
        <v>186.7</v>
      </c>
      <c r="T264">
        <v>149.1</v>
      </c>
      <c r="U264">
        <v>136.6</v>
      </c>
      <c r="V264">
        <v>147.19999999999999</v>
      </c>
      <c r="W264">
        <v>432.9</v>
      </c>
      <c r="X264">
        <v>144.29999999999998</v>
      </c>
      <c r="Y264">
        <v>155.14999999999998</v>
      </c>
      <c r="Z264">
        <v>137.1</v>
      </c>
      <c r="AA264">
        <v>140.4</v>
      </c>
      <c r="AB264">
        <v>432.65</v>
      </c>
      <c r="AC264">
        <v>144.21666666666667</v>
      </c>
      <c r="AD264">
        <v>146.44999999999999</v>
      </c>
      <c r="AE264">
        <v>129.30000000000001</v>
      </c>
      <c r="AF264">
        <v>144.5</v>
      </c>
      <c r="AG264">
        <v>152.5</v>
      </c>
      <c r="AH264">
        <v>152.19999999999999</v>
      </c>
      <c r="AI264">
        <v>142</v>
      </c>
      <c r="AJ264">
        <v>150.80000000000001</v>
      </c>
    </row>
    <row r="265" spans="1:36" hidden="1" x14ac:dyDescent="0.3">
      <c r="A265" t="s">
        <v>34</v>
      </c>
      <c r="B265">
        <v>2020</v>
      </c>
      <c r="C265" t="s">
        <v>38</v>
      </c>
      <c r="D265">
        <v>149.14999999999998</v>
      </c>
      <c r="E265">
        <v>192.7</v>
      </c>
      <c r="F265">
        <v>150.10000000000002</v>
      </c>
      <c r="G265">
        <v>154.44999999999999</v>
      </c>
      <c r="H265">
        <v>135.69999999999999</v>
      </c>
      <c r="I265">
        <v>148.55000000000001</v>
      </c>
      <c r="J265">
        <v>162.55000000000001</v>
      </c>
      <c r="K265">
        <v>150.65</v>
      </c>
      <c r="L265">
        <v>117.25</v>
      </c>
      <c r="M265">
        <v>158.30000000000001</v>
      </c>
      <c r="N265">
        <v>138.10000000000002</v>
      </c>
      <c r="O265">
        <v>161.80000000000001</v>
      </c>
      <c r="P265">
        <v>152.69999999999999</v>
      </c>
      <c r="Q265">
        <v>1972</v>
      </c>
      <c r="R265">
        <v>151.69230769230768</v>
      </c>
      <c r="S265">
        <v>183.5</v>
      </c>
      <c r="T265">
        <v>152.5</v>
      </c>
      <c r="U265">
        <v>144.4</v>
      </c>
      <c r="V265">
        <v>151.4</v>
      </c>
      <c r="W265">
        <v>448.29999999999995</v>
      </c>
      <c r="X265">
        <v>149.43333333333331</v>
      </c>
      <c r="Y265">
        <v>154.69999999999999</v>
      </c>
      <c r="Z265">
        <v>143</v>
      </c>
      <c r="AA265">
        <v>146.4</v>
      </c>
      <c r="AB265">
        <v>444.1</v>
      </c>
      <c r="AC265">
        <v>148.03333333333333</v>
      </c>
      <c r="AD265">
        <v>152.55000000000001</v>
      </c>
      <c r="AE265">
        <v>135</v>
      </c>
      <c r="AF265">
        <v>148.30000000000001</v>
      </c>
      <c r="AG265">
        <v>156.4</v>
      </c>
      <c r="AH265">
        <v>151.6</v>
      </c>
      <c r="AI265">
        <v>147</v>
      </c>
      <c r="AJ265">
        <v>151.80000000000001</v>
      </c>
    </row>
    <row r="266" spans="1:36" hidden="1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1951</v>
      </c>
      <c r="R266">
        <v>150.07692307692307</v>
      </c>
      <c r="S266">
        <v>182.4</v>
      </c>
      <c r="T266">
        <v>154.69999999999999</v>
      </c>
      <c r="U266">
        <v>150</v>
      </c>
      <c r="V266">
        <v>154.1</v>
      </c>
      <c r="W266">
        <v>458.79999999999995</v>
      </c>
      <c r="X266">
        <v>152.93333333333331</v>
      </c>
      <c r="Y266">
        <v>154.69999999999999</v>
      </c>
      <c r="Z266">
        <v>144.9</v>
      </c>
      <c r="AA266">
        <v>151.69999999999999</v>
      </c>
      <c r="AB266">
        <v>451.3</v>
      </c>
      <c r="AC266">
        <v>150.43333333333334</v>
      </c>
      <c r="AD266">
        <v>158.19999999999999</v>
      </c>
      <c r="AE266">
        <v>141.4</v>
      </c>
      <c r="AF266">
        <v>153.19999999999999</v>
      </c>
      <c r="AG266">
        <v>161.80000000000001</v>
      </c>
      <c r="AH266">
        <v>151.19999999999999</v>
      </c>
      <c r="AI266">
        <v>151.69999999999999</v>
      </c>
      <c r="AJ266">
        <v>152.69999999999999</v>
      </c>
    </row>
    <row r="267" spans="1:36" hidden="1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1994.9999999999998</v>
      </c>
      <c r="R267">
        <v>153.46153846153845</v>
      </c>
      <c r="S267">
        <v>186.7</v>
      </c>
      <c r="T267">
        <v>149.1</v>
      </c>
      <c r="U267">
        <v>136.6</v>
      </c>
      <c r="V267">
        <v>147.19999999999999</v>
      </c>
      <c r="W267">
        <v>432.9</v>
      </c>
      <c r="X267">
        <v>144.29999999999998</v>
      </c>
      <c r="Y267">
        <v>154.69999999999999</v>
      </c>
      <c r="Z267">
        <v>137.1</v>
      </c>
      <c r="AA267">
        <v>140.4</v>
      </c>
      <c r="AB267">
        <v>432.19999999999993</v>
      </c>
      <c r="AC267">
        <v>144.06666666666663</v>
      </c>
      <c r="AD267">
        <v>148.1</v>
      </c>
      <c r="AE267">
        <v>129.30000000000001</v>
      </c>
      <c r="AF267">
        <v>144.5</v>
      </c>
      <c r="AG267">
        <v>152.5</v>
      </c>
      <c r="AH267">
        <v>152.19999999999999</v>
      </c>
      <c r="AI267">
        <v>142</v>
      </c>
      <c r="AJ267">
        <v>150.80000000000001</v>
      </c>
    </row>
    <row r="268" spans="1:36" hidden="1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1966.8000000000002</v>
      </c>
      <c r="R268">
        <v>151.2923076923077</v>
      </c>
      <c r="S268">
        <v>183.5</v>
      </c>
      <c r="T268">
        <v>152.5</v>
      </c>
      <c r="U268">
        <v>144.4</v>
      </c>
      <c r="V268">
        <v>151.4</v>
      </c>
      <c r="W268">
        <v>448.29999999999995</v>
      </c>
      <c r="X268">
        <v>149.43333333333331</v>
      </c>
      <c r="Y268">
        <v>154.69999999999999</v>
      </c>
      <c r="Z268">
        <v>141.9</v>
      </c>
      <c r="AA268">
        <v>146.4</v>
      </c>
      <c r="AB268">
        <v>443</v>
      </c>
      <c r="AC268">
        <v>147.66666666666666</v>
      </c>
      <c r="AD268">
        <v>154.4</v>
      </c>
      <c r="AE268">
        <v>135</v>
      </c>
      <c r="AF268">
        <v>148.30000000000001</v>
      </c>
      <c r="AG268">
        <v>156.4</v>
      </c>
      <c r="AH268">
        <v>151.6</v>
      </c>
      <c r="AI268">
        <v>147</v>
      </c>
      <c r="AJ268">
        <v>151.80000000000001</v>
      </c>
    </row>
    <row r="269" spans="1:36" hidden="1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1951</v>
      </c>
      <c r="R269">
        <v>150.07692307692307</v>
      </c>
      <c r="S269">
        <v>182.4</v>
      </c>
      <c r="T269">
        <v>154.69999999999999</v>
      </c>
      <c r="U269">
        <v>150</v>
      </c>
      <c r="V269">
        <v>154.1</v>
      </c>
      <c r="W269">
        <v>458.79999999999995</v>
      </c>
      <c r="X269">
        <v>152.93333333333331</v>
      </c>
      <c r="Y269">
        <v>154.69999999999999</v>
      </c>
      <c r="Z269">
        <v>144.9</v>
      </c>
      <c r="AA269">
        <v>151.69999999999999</v>
      </c>
      <c r="AB269">
        <v>451.3</v>
      </c>
      <c r="AC269">
        <v>150.43333333333334</v>
      </c>
      <c r="AD269">
        <v>158.19999999999999</v>
      </c>
      <c r="AE269">
        <v>141.4</v>
      </c>
      <c r="AF269">
        <v>153.19999999999999</v>
      </c>
      <c r="AG269">
        <v>161.80000000000001</v>
      </c>
      <c r="AH269">
        <v>151.19999999999999</v>
      </c>
      <c r="AI269">
        <v>151.69999999999999</v>
      </c>
      <c r="AJ269">
        <v>152.69999999999999</v>
      </c>
    </row>
    <row r="270" spans="1:36" hidden="1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1994.9999999999998</v>
      </c>
      <c r="R270">
        <v>153.46153846153845</v>
      </c>
      <c r="S270">
        <v>186.7</v>
      </c>
      <c r="T270">
        <v>149.1</v>
      </c>
      <c r="U270">
        <v>136.6</v>
      </c>
      <c r="V270">
        <v>147.19999999999999</v>
      </c>
      <c r="W270">
        <v>432.9</v>
      </c>
      <c r="X270">
        <v>144.29999999999998</v>
      </c>
      <c r="Y270">
        <v>154.69999999999999</v>
      </c>
      <c r="Z270">
        <v>137.1</v>
      </c>
      <c r="AA270">
        <v>140.4</v>
      </c>
      <c r="AB270">
        <v>432.19999999999993</v>
      </c>
      <c r="AC270">
        <v>144.06666666666663</v>
      </c>
      <c r="AD270">
        <v>148.1</v>
      </c>
      <c r="AE270">
        <v>129.30000000000001</v>
      </c>
      <c r="AF270">
        <v>144.5</v>
      </c>
      <c r="AG270">
        <v>152.5</v>
      </c>
      <c r="AH270">
        <v>152.19999999999999</v>
      </c>
      <c r="AI270">
        <v>142</v>
      </c>
      <c r="AJ270">
        <v>150.80000000000001</v>
      </c>
    </row>
    <row r="271" spans="1:36" hidden="1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1966.8000000000002</v>
      </c>
      <c r="R271">
        <v>151.2923076923077</v>
      </c>
      <c r="S271">
        <v>183.5</v>
      </c>
      <c r="T271">
        <v>152.5</v>
      </c>
      <c r="U271">
        <v>144.4</v>
      </c>
      <c r="V271">
        <v>151.4</v>
      </c>
      <c r="W271">
        <v>448.29999999999995</v>
      </c>
      <c r="X271">
        <v>149.43333333333331</v>
      </c>
      <c r="Y271">
        <v>154.69999999999999</v>
      </c>
      <c r="Z271">
        <v>141.9</v>
      </c>
      <c r="AA271">
        <v>146.4</v>
      </c>
      <c r="AB271">
        <v>443</v>
      </c>
      <c r="AC271">
        <v>147.66666666666666</v>
      </c>
      <c r="AD271">
        <v>154.4</v>
      </c>
      <c r="AE271">
        <v>135</v>
      </c>
      <c r="AF271">
        <v>148.30000000000001</v>
      </c>
      <c r="AG271">
        <v>156.4</v>
      </c>
      <c r="AH271">
        <v>151.6</v>
      </c>
      <c r="AI271">
        <v>147</v>
      </c>
      <c r="AJ271">
        <v>151.80000000000001</v>
      </c>
    </row>
    <row r="272" spans="1:36" hidden="1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1978.6</v>
      </c>
      <c r="R272">
        <v>152.19999999999999</v>
      </c>
      <c r="S272">
        <v>180.9</v>
      </c>
      <c r="T272">
        <v>155.1</v>
      </c>
      <c r="U272">
        <v>149.30000000000001</v>
      </c>
      <c r="V272">
        <v>154.30000000000001</v>
      </c>
      <c r="W272">
        <v>458.7</v>
      </c>
      <c r="X272">
        <v>152.9</v>
      </c>
      <c r="Y272">
        <v>155.5</v>
      </c>
      <c r="Z272">
        <v>145.80000000000001</v>
      </c>
      <c r="AA272">
        <v>151.9</v>
      </c>
      <c r="AB272">
        <v>453.20000000000005</v>
      </c>
      <c r="AC272">
        <v>151.06666666666669</v>
      </c>
      <c r="AD272">
        <v>158.80000000000001</v>
      </c>
      <c r="AE272">
        <v>143.6</v>
      </c>
      <c r="AF272">
        <v>152.19999999999999</v>
      </c>
      <c r="AG272">
        <v>162.69999999999999</v>
      </c>
      <c r="AH272">
        <v>153.6</v>
      </c>
      <c r="AI272">
        <v>153</v>
      </c>
      <c r="AJ272">
        <v>154.69999999999999</v>
      </c>
    </row>
    <row r="273" spans="1:36" hidden="1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2024.8999999999999</v>
      </c>
      <c r="R273">
        <v>155.76153846153846</v>
      </c>
      <c r="S273">
        <v>187.2</v>
      </c>
      <c r="T273">
        <v>150</v>
      </c>
      <c r="U273">
        <v>135.19999999999999</v>
      </c>
      <c r="V273">
        <v>147.80000000000001</v>
      </c>
      <c r="W273">
        <v>433</v>
      </c>
      <c r="X273">
        <v>144.33333333333334</v>
      </c>
      <c r="Y273">
        <v>155.5</v>
      </c>
      <c r="Z273">
        <v>138.30000000000001</v>
      </c>
      <c r="AA273">
        <v>144.5</v>
      </c>
      <c r="AB273">
        <v>438.3</v>
      </c>
      <c r="AC273">
        <v>146.1</v>
      </c>
      <c r="AD273">
        <v>148.69999999999999</v>
      </c>
      <c r="AE273">
        <v>133.9</v>
      </c>
      <c r="AF273">
        <v>141.19999999999999</v>
      </c>
      <c r="AG273">
        <v>155.5</v>
      </c>
      <c r="AH273">
        <v>155.19999999999999</v>
      </c>
      <c r="AI273">
        <v>144.80000000000001</v>
      </c>
      <c r="AJ273">
        <v>152.9</v>
      </c>
    </row>
    <row r="274" spans="1:36" hidden="1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1995.1999999999998</v>
      </c>
      <c r="R274">
        <v>153.47692307692307</v>
      </c>
      <c r="S274">
        <v>182.6</v>
      </c>
      <c r="T274">
        <v>153.1</v>
      </c>
      <c r="U274">
        <v>143.4</v>
      </c>
      <c r="V274">
        <v>151.69999999999999</v>
      </c>
      <c r="W274">
        <v>448.2</v>
      </c>
      <c r="X274">
        <v>149.4</v>
      </c>
      <c r="Y274">
        <v>155.5</v>
      </c>
      <c r="Z274">
        <v>143</v>
      </c>
      <c r="AA274">
        <v>148.4</v>
      </c>
      <c r="AB274">
        <v>446.9</v>
      </c>
      <c r="AC274">
        <v>148.96666666666667</v>
      </c>
      <c r="AD274">
        <v>155</v>
      </c>
      <c r="AE274">
        <v>138.5</v>
      </c>
      <c r="AF274">
        <v>146</v>
      </c>
      <c r="AG274">
        <v>158.5</v>
      </c>
      <c r="AH274">
        <v>154.30000000000001</v>
      </c>
      <c r="AI274">
        <v>149</v>
      </c>
      <c r="AJ274">
        <v>153.9</v>
      </c>
    </row>
    <row r="275" spans="1:36" hidden="1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1987.3999999999999</v>
      </c>
      <c r="R275">
        <v>152.87692307692308</v>
      </c>
      <c r="S275">
        <v>182.9</v>
      </c>
      <c r="T275">
        <v>155.4</v>
      </c>
      <c r="U275">
        <v>149.9</v>
      </c>
      <c r="V275">
        <v>154.6</v>
      </c>
      <c r="W275">
        <v>459.9</v>
      </c>
      <c r="X275">
        <v>153.29999999999998</v>
      </c>
      <c r="Y275">
        <v>156.30000000000001</v>
      </c>
      <c r="Z275">
        <v>146.4</v>
      </c>
      <c r="AA275">
        <v>151.6</v>
      </c>
      <c r="AB275">
        <v>454.30000000000007</v>
      </c>
      <c r="AC275">
        <v>151.43333333333337</v>
      </c>
      <c r="AD275">
        <v>159.1</v>
      </c>
      <c r="AE275">
        <v>144.6</v>
      </c>
      <c r="AF275">
        <v>152.80000000000001</v>
      </c>
      <c r="AG275">
        <v>161.1</v>
      </c>
      <c r="AH275">
        <v>157.4</v>
      </c>
      <c r="AI275">
        <v>153.69999999999999</v>
      </c>
      <c r="AJ275">
        <v>155.4</v>
      </c>
    </row>
    <row r="276" spans="1:36" hidden="1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2041.6000000000001</v>
      </c>
      <c r="R276">
        <v>157.04615384615386</v>
      </c>
      <c r="S276">
        <v>188.7</v>
      </c>
      <c r="T276">
        <v>150.19999999999999</v>
      </c>
      <c r="U276">
        <v>136.30000000000001</v>
      </c>
      <c r="V276">
        <v>148.1</v>
      </c>
      <c r="W276">
        <v>434.6</v>
      </c>
      <c r="X276">
        <v>144.86666666666667</v>
      </c>
      <c r="Y276">
        <v>156.30000000000001</v>
      </c>
      <c r="Z276">
        <v>137.19999999999999</v>
      </c>
      <c r="AA276">
        <v>145.4</v>
      </c>
      <c r="AB276">
        <v>438.9</v>
      </c>
      <c r="AC276">
        <v>146.29999999999998</v>
      </c>
      <c r="AD276">
        <v>150</v>
      </c>
      <c r="AE276">
        <v>135.1</v>
      </c>
      <c r="AF276">
        <v>141.80000000000001</v>
      </c>
      <c r="AG276">
        <v>154.9</v>
      </c>
      <c r="AH276">
        <v>159.80000000000001</v>
      </c>
      <c r="AI276">
        <v>146</v>
      </c>
      <c r="AJ276">
        <v>154</v>
      </c>
    </row>
    <row r="277" spans="1:36" hidden="1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2007</v>
      </c>
      <c r="R277">
        <v>154.38461538461539</v>
      </c>
      <c r="S277">
        <v>184.4</v>
      </c>
      <c r="T277">
        <v>153.4</v>
      </c>
      <c r="U277">
        <v>144.30000000000001</v>
      </c>
      <c r="V277">
        <v>152</v>
      </c>
      <c r="W277">
        <v>449.70000000000005</v>
      </c>
      <c r="X277">
        <v>149.9</v>
      </c>
      <c r="Y277">
        <v>156.30000000000001</v>
      </c>
      <c r="Z277">
        <v>142.9</v>
      </c>
      <c r="AA277">
        <v>148.69999999999999</v>
      </c>
      <c r="AB277">
        <v>447.90000000000003</v>
      </c>
      <c r="AC277">
        <v>149.30000000000001</v>
      </c>
      <c r="AD277">
        <v>155.6</v>
      </c>
      <c r="AE277">
        <v>139.6</v>
      </c>
      <c r="AF277">
        <v>146.6</v>
      </c>
      <c r="AG277">
        <v>157.5</v>
      </c>
      <c r="AH277">
        <v>158.4</v>
      </c>
      <c r="AI277">
        <v>150</v>
      </c>
      <c r="AJ277">
        <v>154.69999999999999</v>
      </c>
    </row>
    <row r="278" spans="1:36" hidden="1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2030.9</v>
      </c>
      <c r="R278">
        <v>156.22307692307692</v>
      </c>
      <c r="S278">
        <v>182.7</v>
      </c>
      <c r="T278">
        <v>155.69999999999999</v>
      </c>
      <c r="U278">
        <v>150.6</v>
      </c>
      <c r="V278">
        <v>155</v>
      </c>
      <c r="W278">
        <v>461.29999999999995</v>
      </c>
      <c r="X278">
        <v>153.76666666666665</v>
      </c>
      <c r="Y278">
        <v>156.5</v>
      </c>
      <c r="Z278">
        <v>146.80000000000001</v>
      </c>
      <c r="AA278">
        <v>152</v>
      </c>
      <c r="AB278">
        <v>455.3</v>
      </c>
      <c r="AC278">
        <v>151.76666666666668</v>
      </c>
      <c r="AD278">
        <v>159.5</v>
      </c>
      <c r="AE278">
        <v>146.4</v>
      </c>
      <c r="AF278">
        <v>152.4</v>
      </c>
      <c r="AG278">
        <v>162.5</v>
      </c>
      <c r="AH278">
        <v>156.19999999999999</v>
      </c>
      <c r="AI278">
        <v>154.30000000000001</v>
      </c>
      <c r="AJ278">
        <v>157.5</v>
      </c>
    </row>
    <row r="279" spans="1:36" hidden="1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2080.1999999999998</v>
      </c>
      <c r="R279">
        <v>160.01538461538459</v>
      </c>
      <c r="S279">
        <v>188.7</v>
      </c>
      <c r="T279">
        <v>150.5</v>
      </c>
      <c r="U279">
        <v>136.1</v>
      </c>
      <c r="V279">
        <v>148.30000000000001</v>
      </c>
      <c r="W279">
        <v>434.90000000000003</v>
      </c>
      <c r="X279">
        <v>144.96666666666667</v>
      </c>
      <c r="Y279">
        <v>156.5</v>
      </c>
      <c r="Z279">
        <v>137.1</v>
      </c>
      <c r="AA279">
        <v>145.1</v>
      </c>
      <c r="AB279">
        <v>438.70000000000005</v>
      </c>
      <c r="AC279">
        <v>146.23333333333335</v>
      </c>
      <c r="AD279">
        <v>151</v>
      </c>
      <c r="AE279">
        <v>135.4</v>
      </c>
      <c r="AF279">
        <v>142</v>
      </c>
      <c r="AG279">
        <v>155.69999999999999</v>
      </c>
      <c r="AH279">
        <v>158.1</v>
      </c>
      <c r="AI279">
        <v>146.19999999999999</v>
      </c>
      <c r="AJ279">
        <v>155.19999999999999</v>
      </c>
    </row>
    <row r="280" spans="1:36" hidden="1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2048.6000000000004</v>
      </c>
      <c r="R280">
        <v>157.5846153846154</v>
      </c>
      <c r="S280">
        <v>184.3</v>
      </c>
      <c r="T280">
        <v>153.69999999999999</v>
      </c>
      <c r="U280">
        <v>144.6</v>
      </c>
      <c r="V280">
        <v>152.30000000000001</v>
      </c>
      <c r="W280">
        <v>450.59999999999997</v>
      </c>
      <c r="X280">
        <v>150.19999999999999</v>
      </c>
      <c r="Y280">
        <v>156.5</v>
      </c>
      <c r="Z280">
        <v>143.1</v>
      </c>
      <c r="AA280">
        <v>148.69999999999999</v>
      </c>
      <c r="AB280">
        <v>448.3</v>
      </c>
      <c r="AC280">
        <v>149.43333333333334</v>
      </c>
      <c r="AD280">
        <v>156.30000000000001</v>
      </c>
      <c r="AE280">
        <v>140.6</v>
      </c>
      <c r="AF280">
        <v>146.5</v>
      </c>
      <c r="AG280">
        <v>158.5</v>
      </c>
      <c r="AH280">
        <v>157</v>
      </c>
      <c r="AI280">
        <v>150.4</v>
      </c>
      <c r="AJ280">
        <v>156.4</v>
      </c>
    </row>
    <row r="281" spans="1:36" hidden="1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2082.4</v>
      </c>
      <c r="R281">
        <v>160.1846153846154</v>
      </c>
      <c r="S281">
        <v>183.4</v>
      </c>
      <c r="T281">
        <v>156.30000000000001</v>
      </c>
      <c r="U281">
        <v>151</v>
      </c>
      <c r="V281">
        <v>155.5</v>
      </c>
      <c r="W281">
        <v>462.8</v>
      </c>
      <c r="X281">
        <v>154.26666666666668</v>
      </c>
      <c r="Y281">
        <v>158</v>
      </c>
      <c r="Z281">
        <v>147.5</v>
      </c>
      <c r="AA281">
        <v>152.80000000000001</v>
      </c>
      <c r="AB281">
        <v>458.3</v>
      </c>
      <c r="AC281">
        <v>152.76666666666668</v>
      </c>
      <c r="AD281">
        <v>160.4</v>
      </c>
      <c r="AE281">
        <v>146.1</v>
      </c>
      <c r="AF281">
        <v>153.6</v>
      </c>
      <c r="AG281">
        <v>161.6</v>
      </c>
      <c r="AH281">
        <v>156.19999999999999</v>
      </c>
      <c r="AI281">
        <v>154.5</v>
      </c>
      <c r="AJ281">
        <v>159.80000000000001</v>
      </c>
    </row>
    <row r="282" spans="1:36" hidden="1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2120.6999999999998</v>
      </c>
      <c r="R282">
        <v>163.1307692307692</v>
      </c>
      <c r="S282">
        <v>188.8</v>
      </c>
      <c r="T282">
        <v>151.1</v>
      </c>
      <c r="U282">
        <v>136.4</v>
      </c>
      <c r="V282">
        <v>148.80000000000001</v>
      </c>
      <c r="W282">
        <v>436.3</v>
      </c>
      <c r="X282">
        <v>145.43333333333334</v>
      </c>
      <c r="Y282">
        <v>158</v>
      </c>
      <c r="Z282">
        <v>137.30000000000001</v>
      </c>
      <c r="AA282">
        <v>145.1</v>
      </c>
      <c r="AB282">
        <v>440.4</v>
      </c>
      <c r="AC282">
        <v>146.79999999999998</v>
      </c>
      <c r="AD282">
        <v>152</v>
      </c>
      <c r="AE282">
        <v>135.19999999999999</v>
      </c>
      <c r="AF282">
        <v>144.4</v>
      </c>
      <c r="AG282">
        <v>156.4</v>
      </c>
      <c r="AH282">
        <v>157.9</v>
      </c>
      <c r="AI282">
        <v>146.6</v>
      </c>
      <c r="AJ282">
        <v>156.69999999999999</v>
      </c>
    </row>
    <row r="283" spans="1:36" hidden="1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2095.6</v>
      </c>
      <c r="R283">
        <v>161.19999999999999</v>
      </c>
      <c r="S283">
        <v>184.8</v>
      </c>
      <c r="T283">
        <v>154.30000000000001</v>
      </c>
      <c r="U283">
        <v>144.9</v>
      </c>
      <c r="V283">
        <v>152.80000000000001</v>
      </c>
      <c r="W283">
        <v>452.00000000000006</v>
      </c>
      <c r="X283">
        <v>150.66666666666669</v>
      </c>
      <c r="Y283">
        <v>158</v>
      </c>
      <c r="Z283">
        <v>143.6</v>
      </c>
      <c r="AA283">
        <v>149.19999999999999</v>
      </c>
      <c r="AB283">
        <v>450.8</v>
      </c>
      <c r="AC283">
        <v>150.26666666666668</v>
      </c>
      <c r="AD283">
        <v>157.19999999999999</v>
      </c>
      <c r="AE283">
        <v>140.4</v>
      </c>
      <c r="AF283">
        <v>148.4</v>
      </c>
      <c r="AG283">
        <v>158.6</v>
      </c>
      <c r="AH283">
        <v>156.9</v>
      </c>
      <c r="AI283">
        <v>150.69999999999999</v>
      </c>
      <c r="AJ283">
        <v>158.4</v>
      </c>
    </row>
    <row r="284" spans="1:36" hidden="1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2100.5</v>
      </c>
      <c r="R284">
        <v>161.57692307692307</v>
      </c>
      <c r="S284">
        <v>183.6</v>
      </c>
      <c r="T284">
        <v>157</v>
      </c>
      <c r="U284">
        <v>151.6</v>
      </c>
      <c r="V284">
        <v>156.30000000000001</v>
      </c>
      <c r="W284">
        <v>464.90000000000003</v>
      </c>
      <c r="X284">
        <v>154.96666666666667</v>
      </c>
      <c r="Y284">
        <v>158.4</v>
      </c>
      <c r="Z284">
        <v>148.69999999999999</v>
      </c>
      <c r="AA284">
        <v>153.4</v>
      </c>
      <c r="AB284">
        <v>460.5</v>
      </c>
      <c r="AC284">
        <v>153.5</v>
      </c>
      <c r="AD284">
        <v>161.6</v>
      </c>
      <c r="AE284">
        <v>146.4</v>
      </c>
      <c r="AF284">
        <v>153.9</v>
      </c>
      <c r="AG284">
        <v>162.9</v>
      </c>
      <c r="AH284">
        <v>156.6</v>
      </c>
      <c r="AI284">
        <v>155.19999999999999</v>
      </c>
      <c r="AJ284">
        <v>160.69999999999999</v>
      </c>
    </row>
    <row r="285" spans="1:36" hidden="1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2125.4</v>
      </c>
      <c r="R285">
        <v>163.49230769230769</v>
      </c>
      <c r="S285">
        <v>190.2</v>
      </c>
      <c r="T285">
        <v>151.9</v>
      </c>
      <c r="U285">
        <v>136.69999999999999</v>
      </c>
      <c r="V285">
        <v>149.6</v>
      </c>
      <c r="W285">
        <v>438.20000000000005</v>
      </c>
      <c r="X285">
        <v>146.06666666666669</v>
      </c>
      <c r="Y285">
        <v>158.4</v>
      </c>
      <c r="Z285">
        <v>137.9</v>
      </c>
      <c r="AA285">
        <v>145.5</v>
      </c>
      <c r="AB285">
        <v>441.8</v>
      </c>
      <c r="AC285">
        <v>147.26666666666668</v>
      </c>
      <c r="AD285">
        <v>152.9</v>
      </c>
      <c r="AE285">
        <v>135.5</v>
      </c>
      <c r="AF285">
        <v>144.30000000000001</v>
      </c>
      <c r="AG285">
        <v>156.9</v>
      </c>
      <c r="AH285">
        <v>157.9</v>
      </c>
      <c r="AI285">
        <v>146.9</v>
      </c>
      <c r="AJ285">
        <v>156.9</v>
      </c>
    </row>
    <row r="286" spans="1:36" hidden="1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2109.1</v>
      </c>
      <c r="R286">
        <v>162.23846153846154</v>
      </c>
      <c r="S286">
        <v>185.4</v>
      </c>
      <c r="T286">
        <v>155</v>
      </c>
      <c r="U286">
        <v>145.4</v>
      </c>
      <c r="V286">
        <v>153.6</v>
      </c>
      <c r="W286">
        <v>454</v>
      </c>
      <c r="X286">
        <v>151.33333333333334</v>
      </c>
      <c r="Y286">
        <v>158.4</v>
      </c>
      <c r="Z286">
        <v>144.6</v>
      </c>
      <c r="AA286">
        <v>149.69999999999999</v>
      </c>
      <c r="AB286">
        <v>452.7</v>
      </c>
      <c r="AC286">
        <v>150.9</v>
      </c>
      <c r="AD286">
        <v>158.30000000000001</v>
      </c>
      <c r="AE286">
        <v>140.69999999999999</v>
      </c>
      <c r="AF286">
        <v>148.5</v>
      </c>
      <c r="AG286">
        <v>159.4</v>
      </c>
      <c r="AH286">
        <v>157.1</v>
      </c>
      <c r="AI286">
        <v>151.19999999999999</v>
      </c>
      <c r="AJ286">
        <v>158.9</v>
      </c>
    </row>
    <row r="287" spans="1:36" hidden="1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2065.6999999999998</v>
      </c>
      <c r="R287">
        <v>158.89999999999998</v>
      </c>
      <c r="S287">
        <v>184.6</v>
      </c>
      <c r="T287">
        <v>157.5</v>
      </c>
      <c r="U287">
        <v>152.4</v>
      </c>
      <c r="V287">
        <v>156.80000000000001</v>
      </c>
      <c r="W287">
        <v>466.7</v>
      </c>
      <c r="X287">
        <v>155.56666666666666</v>
      </c>
      <c r="Y287">
        <v>157.69999999999999</v>
      </c>
      <c r="Z287">
        <v>150.9</v>
      </c>
      <c r="AA287">
        <v>153.9</v>
      </c>
      <c r="AB287">
        <v>462.5</v>
      </c>
      <c r="AC287">
        <v>154.16666666666666</v>
      </c>
      <c r="AD287">
        <v>162.5</v>
      </c>
      <c r="AE287">
        <v>147.5</v>
      </c>
      <c r="AF287">
        <v>155.1</v>
      </c>
      <c r="AG287">
        <v>163.5</v>
      </c>
      <c r="AH287">
        <v>156.19999999999999</v>
      </c>
      <c r="AI287">
        <v>155.9</v>
      </c>
      <c r="AJ287">
        <v>158.5</v>
      </c>
    </row>
    <row r="288" spans="1:36" hidden="1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2097</v>
      </c>
      <c r="R288">
        <v>161.30769230769232</v>
      </c>
      <c r="S288">
        <v>191.8</v>
      </c>
      <c r="T288">
        <v>152.5</v>
      </c>
      <c r="U288">
        <v>137.30000000000001</v>
      </c>
      <c r="V288">
        <v>150.19999999999999</v>
      </c>
      <c r="W288">
        <v>440</v>
      </c>
      <c r="X288">
        <v>146.66666666666666</v>
      </c>
      <c r="Y288">
        <v>157.69999999999999</v>
      </c>
      <c r="Z288">
        <v>142.9</v>
      </c>
      <c r="AA288">
        <v>145.69999999999999</v>
      </c>
      <c r="AB288">
        <v>446.3</v>
      </c>
      <c r="AC288">
        <v>148.76666666666668</v>
      </c>
      <c r="AD288">
        <v>154.1</v>
      </c>
      <c r="AE288">
        <v>136.9</v>
      </c>
      <c r="AF288">
        <v>145.4</v>
      </c>
      <c r="AG288">
        <v>156.1</v>
      </c>
      <c r="AH288">
        <v>157.69999999999999</v>
      </c>
      <c r="AI288">
        <v>147.6</v>
      </c>
      <c r="AJ288">
        <v>156</v>
      </c>
    </row>
    <row r="289" spans="1:36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2076.5</v>
      </c>
      <c r="R289">
        <v>159.73076923076923</v>
      </c>
      <c r="S289">
        <v>186.5</v>
      </c>
      <c r="T289">
        <v>155.5</v>
      </c>
      <c r="U289">
        <v>146.1</v>
      </c>
      <c r="V289">
        <v>154.19999999999999</v>
      </c>
      <c r="W289">
        <v>455.8</v>
      </c>
      <c r="X289">
        <v>151.93333333333334</v>
      </c>
      <c r="Y289">
        <v>157.69999999999999</v>
      </c>
      <c r="Z289">
        <v>147.9</v>
      </c>
      <c r="AA289">
        <v>150</v>
      </c>
      <c r="AB289">
        <v>455.6</v>
      </c>
      <c r="AC289">
        <v>151.86666666666667</v>
      </c>
      <c r="AD289">
        <v>159.30000000000001</v>
      </c>
      <c r="AE289">
        <v>141.9</v>
      </c>
      <c r="AF289">
        <v>149.6</v>
      </c>
      <c r="AG289">
        <v>159.19999999999999</v>
      </c>
      <c r="AH289">
        <v>156.80000000000001</v>
      </c>
      <c r="AI289">
        <v>151.9</v>
      </c>
      <c r="AJ289">
        <v>157.30000000000001</v>
      </c>
    </row>
    <row r="290" spans="1:36" hidden="1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2025.3</v>
      </c>
      <c r="R290">
        <v>155.7923076923077</v>
      </c>
      <c r="S290">
        <v>186.5</v>
      </c>
      <c r="T290">
        <v>159.1</v>
      </c>
      <c r="U290">
        <v>153.9</v>
      </c>
      <c r="V290">
        <v>158.4</v>
      </c>
      <c r="W290">
        <v>471.4</v>
      </c>
      <c r="X290">
        <v>157.13333333333333</v>
      </c>
      <c r="Y290">
        <v>159.80000000000001</v>
      </c>
      <c r="Z290">
        <v>154.4</v>
      </c>
      <c r="AA290">
        <v>154.80000000000001</v>
      </c>
      <c r="AB290">
        <v>469.00000000000006</v>
      </c>
      <c r="AC290">
        <v>156.33333333333334</v>
      </c>
      <c r="AD290">
        <v>164.3</v>
      </c>
      <c r="AE290">
        <v>150.19999999999999</v>
      </c>
      <c r="AF290">
        <v>157</v>
      </c>
      <c r="AG290">
        <v>163.6</v>
      </c>
      <c r="AH290">
        <v>155.19999999999999</v>
      </c>
      <c r="AI290">
        <v>157.19999999999999</v>
      </c>
      <c r="AJ290">
        <v>156.69999999999999</v>
      </c>
    </row>
    <row r="291" spans="1:36" hidden="1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2066</v>
      </c>
      <c r="R291">
        <v>158.92307692307693</v>
      </c>
      <c r="S291">
        <v>193.3</v>
      </c>
      <c r="T291">
        <v>154.19999999999999</v>
      </c>
      <c r="U291">
        <v>138.19999999999999</v>
      </c>
      <c r="V291">
        <v>151.80000000000001</v>
      </c>
      <c r="W291">
        <v>444.2</v>
      </c>
      <c r="X291">
        <v>148.06666666666666</v>
      </c>
      <c r="Y291">
        <v>159.80000000000001</v>
      </c>
      <c r="Z291">
        <v>149.1</v>
      </c>
      <c r="AA291">
        <v>146.5</v>
      </c>
      <c r="AB291">
        <v>455.4</v>
      </c>
      <c r="AC291">
        <v>151.79999999999998</v>
      </c>
      <c r="AD291">
        <v>156.30000000000001</v>
      </c>
      <c r="AE291">
        <v>140.5</v>
      </c>
      <c r="AF291">
        <v>147.30000000000001</v>
      </c>
      <c r="AG291">
        <v>156.6</v>
      </c>
      <c r="AH291">
        <v>156.69999999999999</v>
      </c>
      <c r="AI291">
        <v>149.30000000000001</v>
      </c>
      <c r="AJ291">
        <v>156.5</v>
      </c>
    </row>
    <row r="292" spans="1:36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2039.3000000000002</v>
      </c>
      <c r="R292">
        <v>156.8692307692308</v>
      </c>
      <c r="S292">
        <v>188.3</v>
      </c>
      <c r="T292">
        <v>157.19999999999999</v>
      </c>
      <c r="U292">
        <v>147.4</v>
      </c>
      <c r="V292">
        <v>155.80000000000001</v>
      </c>
      <c r="W292">
        <v>460.40000000000003</v>
      </c>
      <c r="X292">
        <v>153.46666666666667</v>
      </c>
      <c r="Y292">
        <v>159.80000000000001</v>
      </c>
      <c r="Z292">
        <v>152.4</v>
      </c>
      <c r="AA292">
        <v>150.9</v>
      </c>
      <c r="AB292">
        <v>463.1</v>
      </c>
      <c r="AC292">
        <v>154.36666666666667</v>
      </c>
      <c r="AD292">
        <v>161.30000000000001</v>
      </c>
      <c r="AE292">
        <v>145.1</v>
      </c>
      <c r="AF292">
        <v>151.5</v>
      </c>
      <c r="AG292">
        <v>159.5</v>
      </c>
      <c r="AH292">
        <v>155.80000000000001</v>
      </c>
      <c r="AI292">
        <v>153.4</v>
      </c>
      <c r="AJ292">
        <v>156.6</v>
      </c>
    </row>
    <row r="293" spans="1:36" hidden="1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2025.7</v>
      </c>
      <c r="R293">
        <v>155.82307692307694</v>
      </c>
      <c r="S293">
        <v>186.1</v>
      </c>
      <c r="T293">
        <v>159.6</v>
      </c>
      <c r="U293">
        <v>154.4</v>
      </c>
      <c r="V293">
        <v>158.9</v>
      </c>
      <c r="W293">
        <v>472.9</v>
      </c>
      <c r="X293">
        <v>157.63333333333333</v>
      </c>
      <c r="Y293">
        <v>159.9</v>
      </c>
      <c r="Z293">
        <v>156</v>
      </c>
      <c r="AA293">
        <v>154.80000000000001</v>
      </c>
      <c r="AB293">
        <v>470.7</v>
      </c>
      <c r="AC293">
        <v>156.9</v>
      </c>
      <c r="AD293">
        <v>164.6</v>
      </c>
      <c r="AE293">
        <v>151.30000000000001</v>
      </c>
      <c r="AF293">
        <v>157.80000000000001</v>
      </c>
      <c r="AG293">
        <v>163.80000000000001</v>
      </c>
      <c r="AH293">
        <v>153.1</v>
      </c>
      <c r="AI293">
        <v>157.30000000000001</v>
      </c>
      <c r="AJ293">
        <v>156.69999999999999</v>
      </c>
    </row>
    <row r="294" spans="1:36" hidden="1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2064.4999999999995</v>
      </c>
      <c r="R294">
        <v>158.80769230769226</v>
      </c>
      <c r="S294">
        <v>193.5</v>
      </c>
      <c r="T294">
        <v>155.1</v>
      </c>
      <c r="U294">
        <v>138.69999999999999</v>
      </c>
      <c r="V294">
        <v>152.6</v>
      </c>
      <c r="W294">
        <v>446.4</v>
      </c>
      <c r="X294">
        <v>148.79999999999998</v>
      </c>
      <c r="Y294">
        <v>159.9</v>
      </c>
      <c r="Z294">
        <v>154.80000000000001</v>
      </c>
      <c r="AA294">
        <v>147.19999999999999</v>
      </c>
      <c r="AB294">
        <v>461.90000000000003</v>
      </c>
      <c r="AC294">
        <v>153.96666666666667</v>
      </c>
      <c r="AD294">
        <v>156.9</v>
      </c>
      <c r="AE294">
        <v>141.69999999999999</v>
      </c>
      <c r="AF294">
        <v>148.6</v>
      </c>
      <c r="AG294">
        <v>157.6</v>
      </c>
      <c r="AH294">
        <v>154.9</v>
      </c>
      <c r="AI294">
        <v>150</v>
      </c>
      <c r="AJ294">
        <v>156.9</v>
      </c>
    </row>
    <row r="295" spans="1:36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2039.3999999999999</v>
      </c>
      <c r="R295">
        <v>156.87692307692308</v>
      </c>
      <c r="S295">
        <v>188.1</v>
      </c>
      <c r="T295">
        <v>157.80000000000001</v>
      </c>
      <c r="U295">
        <v>147.9</v>
      </c>
      <c r="V295">
        <v>156.4</v>
      </c>
      <c r="W295">
        <v>462.1</v>
      </c>
      <c r="X295">
        <v>154.03333333333333</v>
      </c>
      <c r="Y295">
        <v>159.9</v>
      </c>
      <c r="Z295">
        <v>155.5</v>
      </c>
      <c r="AA295">
        <v>151.19999999999999</v>
      </c>
      <c r="AB295">
        <v>466.59999999999997</v>
      </c>
      <c r="AC295">
        <v>155.53333333333333</v>
      </c>
      <c r="AD295">
        <v>161.69999999999999</v>
      </c>
      <c r="AE295">
        <v>146.19999999999999</v>
      </c>
      <c r="AF295">
        <v>152.6</v>
      </c>
      <c r="AG295">
        <v>160.19999999999999</v>
      </c>
      <c r="AH295">
        <v>153.80000000000001</v>
      </c>
      <c r="AI295">
        <v>153.80000000000001</v>
      </c>
      <c r="AJ295">
        <v>156.80000000000001</v>
      </c>
    </row>
    <row r="296" spans="1:36" hidden="1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2049.5</v>
      </c>
      <c r="R296">
        <v>157.65384615384616</v>
      </c>
      <c r="S296">
        <v>186.8</v>
      </c>
      <c r="T296">
        <v>160.69999999999999</v>
      </c>
      <c r="U296">
        <v>155.1</v>
      </c>
      <c r="V296">
        <v>159.9</v>
      </c>
      <c r="W296">
        <v>475.69999999999993</v>
      </c>
      <c r="X296">
        <v>158.56666666666663</v>
      </c>
      <c r="Y296">
        <v>161.4</v>
      </c>
      <c r="Z296">
        <v>156</v>
      </c>
      <c r="AA296">
        <v>155.5</v>
      </c>
      <c r="AB296">
        <v>472.9</v>
      </c>
      <c r="AC296">
        <v>157.63333333333333</v>
      </c>
      <c r="AD296">
        <v>165.3</v>
      </c>
      <c r="AE296">
        <v>151.69999999999999</v>
      </c>
      <c r="AF296">
        <v>158.6</v>
      </c>
      <c r="AG296">
        <v>164.1</v>
      </c>
      <c r="AH296">
        <v>154.6</v>
      </c>
      <c r="AI296">
        <v>158</v>
      </c>
      <c r="AJ296">
        <v>157.6</v>
      </c>
    </row>
    <row r="297" spans="1:36" hidden="1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2089.6</v>
      </c>
      <c r="R297">
        <v>160.73846153846154</v>
      </c>
      <c r="S297">
        <v>194.4</v>
      </c>
      <c r="T297">
        <v>155.9</v>
      </c>
      <c r="U297">
        <v>139.30000000000001</v>
      </c>
      <c r="V297">
        <v>153.4</v>
      </c>
      <c r="W297">
        <v>448.6</v>
      </c>
      <c r="X297">
        <v>149.53333333333333</v>
      </c>
      <c r="Y297">
        <v>161.4</v>
      </c>
      <c r="Z297">
        <v>154.9</v>
      </c>
      <c r="AA297">
        <v>147.6</v>
      </c>
      <c r="AB297">
        <v>463.9</v>
      </c>
      <c r="AC297">
        <v>154.63333333333333</v>
      </c>
      <c r="AD297">
        <v>157.5</v>
      </c>
      <c r="AE297">
        <v>142.1</v>
      </c>
      <c r="AF297">
        <v>149.1</v>
      </c>
      <c r="AG297">
        <v>157.6</v>
      </c>
      <c r="AH297">
        <v>156.6</v>
      </c>
      <c r="AI297">
        <v>150.5</v>
      </c>
      <c r="AJ297">
        <v>158</v>
      </c>
    </row>
    <row r="298" spans="1:36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2064.1</v>
      </c>
      <c r="R298">
        <v>158.77692307692308</v>
      </c>
      <c r="S298">
        <v>188.8</v>
      </c>
      <c r="T298">
        <v>158.80000000000001</v>
      </c>
      <c r="U298">
        <v>148.5</v>
      </c>
      <c r="V298">
        <v>157.30000000000001</v>
      </c>
      <c r="W298">
        <v>464.6</v>
      </c>
      <c r="X298">
        <v>154.86666666666667</v>
      </c>
      <c r="Y298">
        <v>161.4</v>
      </c>
      <c r="Z298">
        <v>155.6</v>
      </c>
      <c r="AA298">
        <v>151.80000000000001</v>
      </c>
      <c r="AB298">
        <v>468.8</v>
      </c>
      <c r="AC298">
        <v>156.26666666666668</v>
      </c>
      <c r="AD298">
        <v>162.30000000000001</v>
      </c>
      <c r="AE298">
        <v>146.6</v>
      </c>
      <c r="AF298">
        <v>153.19999999999999</v>
      </c>
      <c r="AG298">
        <v>160.30000000000001</v>
      </c>
      <c r="AH298">
        <v>155.4</v>
      </c>
      <c r="AI298">
        <v>154.4</v>
      </c>
      <c r="AJ298">
        <v>157.80000000000001</v>
      </c>
    </row>
    <row r="299" spans="1:36" hidden="1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2095.2999999999997</v>
      </c>
      <c r="R299">
        <v>161.17692307692306</v>
      </c>
      <c r="S299">
        <v>189.6</v>
      </c>
      <c r="T299">
        <v>165.3</v>
      </c>
      <c r="U299">
        <v>160.6</v>
      </c>
      <c r="V299">
        <v>164.5</v>
      </c>
      <c r="W299">
        <v>490.4</v>
      </c>
      <c r="X299">
        <v>163.46666666666667</v>
      </c>
      <c r="Y299">
        <v>161.6</v>
      </c>
      <c r="Z299">
        <v>161.69999999999999</v>
      </c>
      <c r="AA299">
        <v>158.80000000000001</v>
      </c>
      <c r="AB299">
        <v>482.09999999999997</v>
      </c>
      <c r="AC299">
        <v>160.69999999999999</v>
      </c>
      <c r="AD299">
        <v>169.1</v>
      </c>
      <c r="AE299">
        <v>153.19999999999999</v>
      </c>
      <c r="AF299">
        <v>160</v>
      </c>
      <c r="AG299">
        <v>167.6</v>
      </c>
      <c r="AH299">
        <v>159.30000000000001</v>
      </c>
      <c r="AI299">
        <v>161.1</v>
      </c>
      <c r="AJ299">
        <v>161.1</v>
      </c>
    </row>
    <row r="300" spans="1:36" hidden="1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2124.7000000000003</v>
      </c>
      <c r="R300">
        <v>163.43846153846155</v>
      </c>
      <c r="S300">
        <v>198.2</v>
      </c>
      <c r="T300">
        <v>156.5</v>
      </c>
      <c r="U300">
        <v>140.19999999999999</v>
      </c>
      <c r="V300">
        <v>154.1</v>
      </c>
      <c r="W300">
        <v>450.79999999999995</v>
      </c>
      <c r="X300">
        <v>150.26666666666665</v>
      </c>
      <c r="Y300">
        <v>161.6</v>
      </c>
      <c r="Z300">
        <v>155.5</v>
      </c>
      <c r="AA300">
        <v>150.1</v>
      </c>
      <c r="AB300">
        <v>467.20000000000005</v>
      </c>
      <c r="AC300">
        <v>155.73333333333335</v>
      </c>
      <c r="AD300">
        <v>160.4</v>
      </c>
      <c r="AE300">
        <v>145</v>
      </c>
      <c r="AF300">
        <v>152.6</v>
      </c>
      <c r="AG300">
        <v>156.6</v>
      </c>
      <c r="AH300">
        <v>157.5</v>
      </c>
      <c r="AI300">
        <v>152.30000000000001</v>
      </c>
      <c r="AJ300">
        <v>159.5</v>
      </c>
    </row>
    <row r="301" spans="1:36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2105.7000000000003</v>
      </c>
      <c r="R301">
        <v>161.9769230769231</v>
      </c>
      <c r="S301">
        <v>191.9</v>
      </c>
      <c r="T301">
        <v>161.80000000000001</v>
      </c>
      <c r="U301">
        <v>152.1</v>
      </c>
      <c r="V301">
        <v>160.4</v>
      </c>
      <c r="W301">
        <v>474.29999999999995</v>
      </c>
      <c r="X301">
        <v>158.1</v>
      </c>
      <c r="Y301">
        <v>161.6</v>
      </c>
      <c r="Z301">
        <v>159.4</v>
      </c>
      <c r="AA301">
        <v>154.69999999999999</v>
      </c>
      <c r="AB301">
        <v>475.7</v>
      </c>
      <c r="AC301">
        <v>158.56666666666666</v>
      </c>
      <c r="AD301">
        <v>165.8</v>
      </c>
      <c r="AE301">
        <v>148.9</v>
      </c>
      <c r="AF301">
        <v>155.80000000000001</v>
      </c>
      <c r="AG301">
        <v>161.19999999999999</v>
      </c>
      <c r="AH301">
        <v>158.6</v>
      </c>
      <c r="AI301">
        <v>156.80000000000001</v>
      </c>
      <c r="AJ301">
        <v>160.4</v>
      </c>
    </row>
    <row r="302" spans="1:36" hidden="1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2122.6</v>
      </c>
      <c r="R302">
        <v>163.27692307692308</v>
      </c>
      <c r="S302">
        <v>189.1</v>
      </c>
      <c r="T302">
        <v>165.3</v>
      </c>
      <c r="U302">
        <v>159.9</v>
      </c>
      <c r="V302">
        <v>164.6</v>
      </c>
      <c r="W302">
        <v>489.80000000000007</v>
      </c>
      <c r="X302">
        <v>163.26666666666668</v>
      </c>
      <c r="Y302">
        <v>160.5</v>
      </c>
      <c r="Z302">
        <v>162.1</v>
      </c>
      <c r="AA302">
        <v>159.19999999999999</v>
      </c>
      <c r="AB302">
        <v>481.8</v>
      </c>
      <c r="AC302">
        <v>160.6</v>
      </c>
      <c r="AD302">
        <v>169.7</v>
      </c>
      <c r="AE302">
        <v>154.19999999999999</v>
      </c>
      <c r="AF302">
        <v>160.4</v>
      </c>
      <c r="AG302">
        <v>166.8</v>
      </c>
      <c r="AH302">
        <v>159.4</v>
      </c>
      <c r="AI302">
        <v>161.5</v>
      </c>
      <c r="AJ302">
        <v>162.1</v>
      </c>
    </row>
    <row r="303" spans="1:36" hidden="1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2154.1999999999998</v>
      </c>
      <c r="R303">
        <v>165.7076923076923</v>
      </c>
      <c r="S303">
        <v>195.6</v>
      </c>
      <c r="T303">
        <v>157.30000000000001</v>
      </c>
      <c r="U303">
        <v>140.5</v>
      </c>
      <c r="V303">
        <v>154.80000000000001</v>
      </c>
      <c r="W303">
        <v>452.6</v>
      </c>
      <c r="X303">
        <v>150.86666666666667</v>
      </c>
      <c r="Y303">
        <v>160.5</v>
      </c>
      <c r="Z303">
        <v>156.1</v>
      </c>
      <c r="AA303">
        <v>149.80000000000001</v>
      </c>
      <c r="AB303">
        <v>466.40000000000003</v>
      </c>
      <c r="AC303">
        <v>155.46666666666667</v>
      </c>
      <c r="AD303">
        <v>160.80000000000001</v>
      </c>
      <c r="AE303">
        <v>147.5</v>
      </c>
      <c r="AF303">
        <v>150.69999999999999</v>
      </c>
      <c r="AG303">
        <v>158.1</v>
      </c>
      <c r="AH303">
        <v>158</v>
      </c>
      <c r="AI303">
        <v>153.4</v>
      </c>
      <c r="AJ303">
        <v>160.4</v>
      </c>
    </row>
    <row r="304" spans="1:36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2133.9</v>
      </c>
      <c r="R304">
        <v>164.14615384615385</v>
      </c>
      <c r="S304">
        <v>190.8</v>
      </c>
      <c r="T304">
        <v>162.19999999999999</v>
      </c>
      <c r="U304">
        <v>151.80000000000001</v>
      </c>
      <c r="V304">
        <v>160.69999999999999</v>
      </c>
      <c r="W304">
        <v>474.7</v>
      </c>
      <c r="X304">
        <v>158.23333333333332</v>
      </c>
      <c r="Y304">
        <v>160.5</v>
      </c>
      <c r="Z304">
        <v>159.80000000000001</v>
      </c>
      <c r="AA304">
        <v>154.80000000000001</v>
      </c>
      <c r="AB304">
        <v>475.1</v>
      </c>
      <c r="AC304">
        <v>158.36666666666667</v>
      </c>
      <c r="AD304">
        <v>166.3</v>
      </c>
      <c r="AE304">
        <v>150.69999999999999</v>
      </c>
      <c r="AF304">
        <v>154.9</v>
      </c>
      <c r="AG304">
        <v>161.69999999999999</v>
      </c>
      <c r="AH304">
        <v>158.80000000000001</v>
      </c>
      <c r="AI304">
        <v>157.6</v>
      </c>
      <c r="AJ304">
        <v>161.30000000000001</v>
      </c>
    </row>
    <row r="305" spans="1:36" hidden="1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2132.4</v>
      </c>
      <c r="R305">
        <v>164.03076923076924</v>
      </c>
      <c r="S305">
        <v>189.7</v>
      </c>
      <c r="T305">
        <v>166</v>
      </c>
      <c r="U305">
        <v>161.1</v>
      </c>
      <c r="V305">
        <v>165.3</v>
      </c>
      <c r="W305">
        <v>492.40000000000003</v>
      </c>
      <c r="X305">
        <v>164.13333333333335</v>
      </c>
      <c r="Y305">
        <v>161.5</v>
      </c>
      <c r="Z305">
        <v>162.5</v>
      </c>
      <c r="AA305">
        <v>160.30000000000001</v>
      </c>
      <c r="AB305">
        <v>484.3</v>
      </c>
      <c r="AC305">
        <v>161.43333333333334</v>
      </c>
      <c r="AD305">
        <v>170.4</v>
      </c>
      <c r="AE305">
        <v>157.1</v>
      </c>
      <c r="AF305">
        <v>160.69999999999999</v>
      </c>
      <c r="AG305">
        <v>167.2</v>
      </c>
      <c r="AH305">
        <v>160.4</v>
      </c>
      <c r="AI305">
        <v>162.80000000000001</v>
      </c>
      <c r="AJ305">
        <v>163.19999999999999</v>
      </c>
    </row>
    <row r="306" spans="1:36" hidden="1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2171.8000000000002</v>
      </c>
      <c r="R306">
        <v>167.06153846153848</v>
      </c>
      <c r="S306">
        <v>195.5</v>
      </c>
      <c r="T306">
        <v>157.9</v>
      </c>
      <c r="U306">
        <v>141.9</v>
      </c>
      <c r="V306">
        <v>155.5</v>
      </c>
      <c r="W306">
        <v>455.3</v>
      </c>
      <c r="X306">
        <v>151.76666666666668</v>
      </c>
      <c r="Y306">
        <v>161.5</v>
      </c>
      <c r="Z306">
        <v>157.69999999999999</v>
      </c>
      <c r="AA306">
        <v>150.69999999999999</v>
      </c>
      <c r="AB306">
        <v>469.9</v>
      </c>
      <c r="AC306">
        <v>156.63333333333333</v>
      </c>
      <c r="AD306">
        <v>161.5</v>
      </c>
      <c r="AE306">
        <v>149.5</v>
      </c>
      <c r="AF306">
        <v>151.19999999999999</v>
      </c>
      <c r="AG306">
        <v>160.30000000000001</v>
      </c>
      <c r="AH306">
        <v>159.6</v>
      </c>
      <c r="AI306">
        <v>155</v>
      </c>
      <c r="AJ306">
        <v>161.80000000000001</v>
      </c>
    </row>
    <row r="307" spans="1:36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2147</v>
      </c>
      <c r="R307">
        <v>165.15384615384616</v>
      </c>
      <c r="S307">
        <v>191.2</v>
      </c>
      <c r="T307">
        <v>162.80000000000001</v>
      </c>
      <c r="U307">
        <v>153.1</v>
      </c>
      <c r="V307">
        <v>161.4</v>
      </c>
      <c r="W307">
        <v>477.29999999999995</v>
      </c>
      <c r="X307">
        <v>159.1</v>
      </c>
      <c r="Y307">
        <v>161.5</v>
      </c>
      <c r="Z307">
        <v>160.69999999999999</v>
      </c>
      <c r="AA307">
        <v>155.80000000000001</v>
      </c>
      <c r="AB307">
        <v>478</v>
      </c>
      <c r="AC307">
        <v>159.33333333333334</v>
      </c>
      <c r="AD307">
        <v>167</v>
      </c>
      <c r="AE307">
        <v>153.1</v>
      </c>
      <c r="AF307">
        <v>155.30000000000001</v>
      </c>
      <c r="AG307">
        <v>163.19999999999999</v>
      </c>
      <c r="AH307">
        <v>160.1</v>
      </c>
      <c r="AI307">
        <v>159</v>
      </c>
      <c r="AJ307">
        <v>162.5</v>
      </c>
    </row>
    <row r="308" spans="1:36" hidden="1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2130.8000000000002</v>
      </c>
      <c r="R308">
        <v>163.90769230769232</v>
      </c>
      <c r="S308">
        <v>190.2</v>
      </c>
      <c r="T308">
        <v>167</v>
      </c>
      <c r="U308">
        <v>162.6</v>
      </c>
      <c r="V308">
        <v>166.3</v>
      </c>
      <c r="W308">
        <v>495.90000000000003</v>
      </c>
      <c r="X308">
        <v>165.3</v>
      </c>
      <c r="Y308">
        <v>162.1</v>
      </c>
      <c r="Z308">
        <v>163.1</v>
      </c>
      <c r="AA308">
        <v>160.9</v>
      </c>
      <c r="AB308">
        <v>486.1</v>
      </c>
      <c r="AC308">
        <v>162.03333333333333</v>
      </c>
      <c r="AD308">
        <v>171.1</v>
      </c>
      <c r="AE308">
        <v>157.69999999999999</v>
      </c>
      <c r="AF308">
        <v>161.1</v>
      </c>
      <c r="AG308">
        <v>167.5</v>
      </c>
      <c r="AH308">
        <v>160.30000000000001</v>
      </c>
      <c r="AI308">
        <v>163.30000000000001</v>
      </c>
      <c r="AJ308">
        <v>163.6</v>
      </c>
    </row>
    <row r="309" spans="1:36" hidden="1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2157.9</v>
      </c>
      <c r="R309">
        <v>165.99230769230769</v>
      </c>
      <c r="S309">
        <v>196.5</v>
      </c>
      <c r="T309">
        <v>159.80000000000001</v>
      </c>
      <c r="U309">
        <v>143.6</v>
      </c>
      <c r="V309">
        <v>157.30000000000001</v>
      </c>
      <c r="W309">
        <v>460.7</v>
      </c>
      <c r="X309">
        <v>153.56666666666666</v>
      </c>
      <c r="Y309">
        <v>162.1</v>
      </c>
      <c r="Z309">
        <v>160.69999999999999</v>
      </c>
      <c r="AA309">
        <v>153.19999999999999</v>
      </c>
      <c r="AB309">
        <v>475.99999999999994</v>
      </c>
      <c r="AC309">
        <v>158.66666666666666</v>
      </c>
      <c r="AD309">
        <v>162.80000000000001</v>
      </c>
      <c r="AE309">
        <v>150.4</v>
      </c>
      <c r="AF309">
        <v>153.69999999999999</v>
      </c>
      <c r="AG309">
        <v>160.4</v>
      </c>
      <c r="AH309">
        <v>159.6</v>
      </c>
      <c r="AI309">
        <v>156</v>
      </c>
      <c r="AJ309">
        <v>162.30000000000001</v>
      </c>
    </row>
    <row r="310" spans="1:36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2142</v>
      </c>
      <c r="R310">
        <v>164.76923076923077</v>
      </c>
      <c r="S310">
        <v>192.1</v>
      </c>
      <c r="T310">
        <v>164.5</v>
      </c>
      <c r="U310">
        <v>155.30000000000001</v>
      </c>
      <c r="V310">
        <v>163.19999999999999</v>
      </c>
      <c r="W310">
        <v>483</v>
      </c>
      <c r="X310">
        <v>161</v>
      </c>
      <c r="Y310">
        <v>162.1</v>
      </c>
      <c r="Z310">
        <v>162.6</v>
      </c>
      <c r="AA310">
        <v>157.5</v>
      </c>
      <c r="AB310">
        <v>482.2</v>
      </c>
      <c r="AC310">
        <v>160.73333333333332</v>
      </c>
      <c r="AD310">
        <v>168.4</v>
      </c>
      <c r="AE310">
        <v>154</v>
      </c>
      <c r="AF310">
        <v>157.6</v>
      </c>
      <c r="AG310">
        <v>163.80000000000001</v>
      </c>
      <c r="AH310">
        <v>160</v>
      </c>
      <c r="AI310">
        <v>160</v>
      </c>
      <c r="AJ310">
        <v>163.19999999999999</v>
      </c>
    </row>
    <row r="311" spans="1:36" hidden="1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2133.6</v>
      </c>
      <c r="R311">
        <v>164.12307692307692</v>
      </c>
      <c r="S311">
        <v>190.5</v>
      </c>
      <c r="T311">
        <v>167.7</v>
      </c>
      <c r="U311">
        <v>163.6</v>
      </c>
      <c r="V311">
        <v>167.1</v>
      </c>
      <c r="W311">
        <v>498.4</v>
      </c>
      <c r="X311">
        <v>166.13333333333333</v>
      </c>
      <c r="Y311">
        <v>162.1</v>
      </c>
      <c r="Z311">
        <v>163.69999999999999</v>
      </c>
      <c r="AA311">
        <v>161.30000000000001</v>
      </c>
      <c r="AB311">
        <v>487.09999999999997</v>
      </c>
      <c r="AC311">
        <v>162.36666666666665</v>
      </c>
      <c r="AD311">
        <v>171.9</v>
      </c>
      <c r="AE311">
        <v>157.80000000000001</v>
      </c>
      <c r="AF311">
        <v>162.69999999999999</v>
      </c>
      <c r="AG311">
        <v>168.5</v>
      </c>
      <c r="AH311">
        <v>160.19999999999999</v>
      </c>
      <c r="AI311">
        <v>163.80000000000001</v>
      </c>
      <c r="AJ311">
        <v>164</v>
      </c>
    </row>
    <row r="312" spans="1:36" hidden="1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2157.9</v>
      </c>
      <c r="R312">
        <v>165.99230769230769</v>
      </c>
      <c r="S312">
        <v>196.5</v>
      </c>
      <c r="T312">
        <v>159.80000000000001</v>
      </c>
      <c r="U312">
        <v>143.6</v>
      </c>
      <c r="V312">
        <v>157.4</v>
      </c>
      <c r="W312">
        <v>460.79999999999995</v>
      </c>
      <c r="X312">
        <v>153.6</v>
      </c>
      <c r="Y312">
        <v>162.1</v>
      </c>
      <c r="Z312">
        <v>160.80000000000001</v>
      </c>
      <c r="AA312">
        <v>153.30000000000001</v>
      </c>
      <c r="AB312">
        <v>476.2</v>
      </c>
      <c r="AC312">
        <v>158.73333333333332</v>
      </c>
      <c r="AD312">
        <v>162.80000000000001</v>
      </c>
      <c r="AE312">
        <v>150.5</v>
      </c>
      <c r="AF312">
        <v>153.9</v>
      </c>
      <c r="AG312">
        <v>160.30000000000001</v>
      </c>
      <c r="AH312">
        <v>159.6</v>
      </c>
      <c r="AI312">
        <v>156</v>
      </c>
      <c r="AJ312">
        <v>162.30000000000001</v>
      </c>
    </row>
    <row r="313" spans="1:36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2142</v>
      </c>
      <c r="R313">
        <v>164.76923076923077</v>
      </c>
      <c r="S313">
        <v>192.1</v>
      </c>
      <c r="T313">
        <v>164.6</v>
      </c>
      <c r="U313">
        <v>155.30000000000001</v>
      </c>
      <c r="V313">
        <v>163.30000000000001</v>
      </c>
      <c r="W313">
        <v>483.2</v>
      </c>
      <c r="X313">
        <v>161.06666666666666</v>
      </c>
      <c r="Y313">
        <v>162.1</v>
      </c>
      <c r="Z313">
        <v>162.6</v>
      </c>
      <c r="AA313">
        <v>157.5</v>
      </c>
      <c r="AB313">
        <v>482.2</v>
      </c>
      <c r="AC313">
        <v>160.73333333333332</v>
      </c>
      <c r="AD313">
        <v>168.4</v>
      </c>
      <c r="AE313">
        <v>154</v>
      </c>
      <c r="AF313">
        <v>157.69999999999999</v>
      </c>
      <c r="AG313">
        <v>163.69999999999999</v>
      </c>
      <c r="AH313">
        <v>160</v>
      </c>
      <c r="AI313">
        <v>160</v>
      </c>
      <c r="AJ313">
        <v>163.19999999999999</v>
      </c>
    </row>
    <row r="314" spans="1:36" hidden="1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2164.1999999999998</v>
      </c>
      <c r="R314">
        <v>166.47692307692307</v>
      </c>
      <c r="S314">
        <v>191.2</v>
      </c>
      <c r="T314">
        <v>168.9</v>
      </c>
      <c r="U314">
        <v>164.8</v>
      </c>
      <c r="V314">
        <v>168.3</v>
      </c>
      <c r="W314">
        <v>502.00000000000006</v>
      </c>
      <c r="X314">
        <v>167.33333333333334</v>
      </c>
      <c r="Y314">
        <v>163.6</v>
      </c>
      <c r="Z314">
        <v>165.5</v>
      </c>
      <c r="AA314">
        <v>162</v>
      </c>
      <c r="AB314">
        <v>491.1</v>
      </c>
      <c r="AC314">
        <v>163.70000000000002</v>
      </c>
      <c r="AD314">
        <v>172.5</v>
      </c>
      <c r="AE314">
        <v>159.5</v>
      </c>
      <c r="AF314">
        <v>163.19999999999999</v>
      </c>
      <c r="AG314">
        <v>169</v>
      </c>
      <c r="AH314">
        <v>161.1</v>
      </c>
      <c r="AI314">
        <v>164.7</v>
      </c>
      <c r="AJ314">
        <v>166.3</v>
      </c>
    </row>
    <row r="315" spans="1:36" hidden="1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2198.4000000000005</v>
      </c>
      <c r="R315">
        <v>169.10769230769236</v>
      </c>
      <c r="S315">
        <v>197</v>
      </c>
      <c r="T315">
        <v>160.80000000000001</v>
      </c>
      <c r="U315">
        <v>144.4</v>
      </c>
      <c r="V315">
        <v>158.30000000000001</v>
      </c>
      <c r="W315">
        <v>463.50000000000006</v>
      </c>
      <c r="X315">
        <v>154.50000000000003</v>
      </c>
      <c r="Y315">
        <v>163.6</v>
      </c>
      <c r="Z315">
        <v>162.19999999999999</v>
      </c>
      <c r="AA315">
        <v>154.30000000000001</v>
      </c>
      <c r="AB315">
        <v>480.09999999999997</v>
      </c>
      <c r="AC315">
        <v>160.03333333333333</v>
      </c>
      <c r="AD315">
        <v>163.5</v>
      </c>
      <c r="AE315">
        <v>152.19999999999999</v>
      </c>
      <c r="AF315">
        <v>155.1</v>
      </c>
      <c r="AG315">
        <v>160.30000000000001</v>
      </c>
      <c r="AH315">
        <v>160.30000000000001</v>
      </c>
      <c r="AI315">
        <v>157</v>
      </c>
      <c r="AJ315">
        <v>164.6</v>
      </c>
    </row>
    <row r="316" spans="1:36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2175.5</v>
      </c>
      <c r="R316">
        <v>167.34615384615384</v>
      </c>
      <c r="S316">
        <v>192.7</v>
      </c>
      <c r="T316">
        <v>165.7</v>
      </c>
      <c r="U316">
        <v>156.30000000000001</v>
      </c>
      <c r="V316">
        <v>164.3</v>
      </c>
      <c r="W316">
        <v>486.3</v>
      </c>
      <c r="X316">
        <v>162.1</v>
      </c>
      <c r="Y316">
        <v>163.6</v>
      </c>
      <c r="Z316">
        <v>164.2</v>
      </c>
      <c r="AA316">
        <v>158.4</v>
      </c>
      <c r="AB316">
        <v>486.19999999999993</v>
      </c>
      <c r="AC316">
        <v>162.06666666666663</v>
      </c>
      <c r="AD316">
        <v>169.1</v>
      </c>
      <c r="AE316">
        <v>155.69999999999999</v>
      </c>
      <c r="AF316">
        <v>158.6</v>
      </c>
      <c r="AG316">
        <v>163.9</v>
      </c>
      <c r="AH316">
        <v>160.80000000000001</v>
      </c>
      <c r="AI316">
        <v>161</v>
      </c>
      <c r="AJ316">
        <v>165.5</v>
      </c>
    </row>
    <row r="317" spans="1:36" hidden="1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2182</v>
      </c>
      <c r="R317">
        <v>167.84615384615384</v>
      </c>
      <c r="S317">
        <v>191.4</v>
      </c>
      <c r="T317">
        <v>170.4</v>
      </c>
      <c r="U317">
        <v>166</v>
      </c>
      <c r="V317">
        <v>169.8</v>
      </c>
      <c r="W317">
        <v>506.2</v>
      </c>
      <c r="X317">
        <v>168.73333333333332</v>
      </c>
      <c r="Y317">
        <v>164.2</v>
      </c>
      <c r="Z317">
        <v>165.3</v>
      </c>
      <c r="AA317">
        <v>162.9</v>
      </c>
      <c r="AB317">
        <v>492.4</v>
      </c>
      <c r="AC317">
        <v>164.13333333333333</v>
      </c>
      <c r="AD317">
        <v>173.4</v>
      </c>
      <c r="AE317">
        <v>158.9</v>
      </c>
      <c r="AF317">
        <v>163.80000000000001</v>
      </c>
      <c r="AG317">
        <v>169.3</v>
      </c>
      <c r="AH317">
        <v>162.4</v>
      </c>
      <c r="AI317">
        <v>165.2</v>
      </c>
      <c r="AJ317">
        <v>167.6</v>
      </c>
    </row>
    <row r="318" spans="1:36" hidden="1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2217.8999999999996</v>
      </c>
      <c r="R318">
        <v>170.60769230769228</v>
      </c>
      <c r="S318">
        <v>197</v>
      </c>
      <c r="T318">
        <v>162.30000000000001</v>
      </c>
      <c r="U318">
        <v>145.30000000000001</v>
      </c>
      <c r="V318">
        <v>159.69999999999999</v>
      </c>
      <c r="W318">
        <v>467.3</v>
      </c>
      <c r="X318">
        <v>155.76666666666668</v>
      </c>
      <c r="Y318">
        <v>164.2</v>
      </c>
      <c r="Z318">
        <v>161.6</v>
      </c>
      <c r="AA318">
        <v>155.19999999999999</v>
      </c>
      <c r="AB318">
        <v>480.99999999999994</v>
      </c>
      <c r="AC318">
        <v>160.33333333333331</v>
      </c>
      <c r="AD318">
        <v>164.2</v>
      </c>
      <c r="AE318">
        <v>151.19999999999999</v>
      </c>
      <c r="AF318">
        <v>156.69999999999999</v>
      </c>
      <c r="AG318">
        <v>160.80000000000001</v>
      </c>
      <c r="AH318">
        <v>161.80000000000001</v>
      </c>
      <c r="AI318">
        <v>157.30000000000001</v>
      </c>
      <c r="AJ318">
        <v>165.6</v>
      </c>
    </row>
    <row r="319" spans="1:36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2194.1</v>
      </c>
      <c r="R319">
        <v>168.77692307692308</v>
      </c>
      <c r="S319">
        <v>192.9</v>
      </c>
      <c r="T319">
        <v>167.2</v>
      </c>
      <c r="U319">
        <v>157.4</v>
      </c>
      <c r="V319">
        <v>165.8</v>
      </c>
      <c r="W319">
        <v>490.40000000000003</v>
      </c>
      <c r="X319">
        <v>163.46666666666667</v>
      </c>
      <c r="Y319">
        <v>164.2</v>
      </c>
      <c r="Z319">
        <v>163.9</v>
      </c>
      <c r="AA319">
        <v>159.30000000000001</v>
      </c>
      <c r="AB319">
        <v>487.40000000000003</v>
      </c>
      <c r="AC319">
        <v>162.46666666666667</v>
      </c>
      <c r="AD319">
        <v>169.9</v>
      </c>
      <c r="AE319">
        <v>154.80000000000001</v>
      </c>
      <c r="AF319">
        <v>159.80000000000001</v>
      </c>
      <c r="AG319">
        <v>164.3</v>
      </c>
      <c r="AH319">
        <v>162.19999999999999</v>
      </c>
      <c r="AI319">
        <v>161.4</v>
      </c>
      <c r="AJ319">
        <v>166.7</v>
      </c>
    </row>
    <row r="320" spans="1:36" hidden="1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2168.1999999999998</v>
      </c>
      <c r="R320">
        <v>166.78461538461536</v>
      </c>
      <c r="S320">
        <v>190.8</v>
      </c>
      <c r="T320">
        <v>171.8</v>
      </c>
      <c r="U320">
        <v>167.3</v>
      </c>
      <c r="V320">
        <v>171.2</v>
      </c>
      <c r="W320">
        <v>510.3</v>
      </c>
      <c r="X320">
        <v>170.1</v>
      </c>
      <c r="Y320">
        <v>163.4</v>
      </c>
      <c r="Z320">
        <v>165.6</v>
      </c>
      <c r="AA320">
        <v>163.9</v>
      </c>
      <c r="AB320">
        <v>492.9</v>
      </c>
      <c r="AC320">
        <v>164.29999999999998</v>
      </c>
      <c r="AD320">
        <v>174</v>
      </c>
      <c r="AE320">
        <v>160.1</v>
      </c>
      <c r="AF320">
        <v>164.5</v>
      </c>
      <c r="AG320">
        <v>169.7</v>
      </c>
      <c r="AH320">
        <v>162.80000000000001</v>
      </c>
      <c r="AI320">
        <v>166</v>
      </c>
      <c r="AJ320">
        <v>167</v>
      </c>
    </row>
    <row r="321" spans="1:36" hidden="1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2206.3000000000002</v>
      </c>
      <c r="R321">
        <v>169.71538461538464</v>
      </c>
      <c r="S321">
        <v>196.8</v>
      </c>
      <c r="T321">
        <v>163.30000000000001</v>
      </c>
      <c r="U321">
        <v>146.69999999999999</v>
      </c>
      <c r="V321">
        <v>160.69999999999999</v>
      </c>
      <c r="W321">
        <v>470.7</v>
      </c>
      <c r="X321">
        <v>156.9</v>
      </c>
      <c r="Y321">
        <v>163.4</v>
      </c>
      <c r="Z321">
        <v>161.69999999999999</v>
      </c>
      <c r="AA321">
        <v>156</v>
      </c>
      <c r="AB321">
        <v>481.1</v>
      </c>
      <c r="AC321">
        <v>160.36666666666667</v>
      </c>
      <c r="AD321">
        <v>165.1</v>
      </c>
      <c r="AE321">
        <v>151.80000000000001</v>
      </c>
      <c r="AF321">
        <v>157.6</v>
      </c>
      <c r="AG321">
        <v>160.6</v>
      </c>
      <c r="AH321">
        <v>162.4</v>
      </c>
      <c r="AI321">
        <v>157.80000000000001</v>
      </c>
      <c r="AJ321">
        <v>165.2</v>
      </c>
    </row>
    <row r="322" spans="1:36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2180.9</v>
      </c>
      <c r="R322">
        <v>167.76153846153846</v>
      </c>
      <c r="S322">
        <v>192.4</v>
      </c>
      <c r="T322">
        <v>168.5</v>
      </c>
      <c r="U322">
        <v>158.69999999999999</v>
      </c>
      <c r="V322">
        <v>167</v>
      </c>
      <c r="W322">
        <v>494.2</v>
      </c>
      <c r="X322">
        <v>164.73333333333332</v>
      </c>
      <c r="Y322">
        <v>163.4</v>
      </c>
      <c r="Z322">
        <v>164.1</v>
      </c>
      <c r="AA322">
        <v>160.19999999999999</v>
      </c>
      <c r="AB322">
        <v>487.7</v>
      </c>
      <c r="AC322">
        <v>162.56666666666666</v>
      </c>
      <c r="AD322">
        <v>170.6</v>
      </c>
      <c r="AE322">
        <v>155.69999999999999</v>
      </c>
      <c r="AF322">
        <v>160.6</v>
      </c>
      <c r="AG322">
        <v>164.4</v>
      </c>
      <c r="AH322">
        <v>162.6</v>
      </c>
      <c r="AI322">
        <v>162</v>
      </c>
      <c r="AJ322">
        <v>166.2</v>
      </c>
    </row>
    <row r="323" spans="1:36" hidden="1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2153</v>
      </c>
      <c r="R323">
        <v>165.61538461538461</v>
      </c>
      <c r="S323">
        <v>190.7</v>
      </c>
      <c r="T323">
        <v>173.2</v>
      </c>
      <c r="U323">
        <v>169.3</v>
      </c>
      <c r="V323">
        <v>172.7</v>
      </c>
      <c r="W323">
        <v>515.20000000000005</v>
      </c>
      <c r="X323">
        <v>171.73333333333335</v>
      </c>
      <c r="Y323">
        <v>164.5</v>
      </c>
      <c r="Z323">
        <v>165.8</v>
      </c>
      <c r="AA323">
        <v>164.9</v>
      </c>
      <c r="AB323">
        <v>495.20000000000005</v>
      </c>
      <c r="AC323">
        <v>165.06666666666669</v>
      </c>
      <c r="AD323">
        <v>174.7</v>
      </c>
      <c r="AE323">
        <v>160.80000000000001</v>
      </c>
      <c r="AF323">
        <v>164.9</v>
      </c>
      <c r="AG323">
        <v>169.9</v>
      </c>
      <c r="AH323">
        <v>163.19999999999999</v>
      </c>
      <c r="AI323">
        <v>166.6</v>
      </c>
      <c r="AJ323">
        <v>166.4</v>
      </c>
    </row>
    <row r="324" spans="1:36" hidden="1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2186.6999999999998</v>
      </c>
      <c r="R324">
        <v>168.2076923076923</v>
      </c>
      <c r="S324">
        <v>196.4</v>
      </c>
      <c r="T324">
        <v>164.7</v>
      </c>
      <c r="U324">
        <v>148.5</v>
      </c>
      <c r="V324">
        <v>162.19999999999999</v>
      </c>
      <c r="W324">
        <v>475.4</v>
      </c>
      <c r="X324">
        <v>158.46666666666667</v>
      </c>
      <c r="Y324">
        <v>164.5</v>
      </c>
      <c r="Z324">
        <v>161.6</v>
      </c>
      <c r="AA324">
        <v>156.80000000000001</v>
      </c>
      <c r="AB324">
        <v>482.90000000000003</v>
      </c>
      <c r="AC324">
        <v>160.96666666666667</v>
      </c>
      <c r="AD324">
        <v>166.1</v>
      </c>
      <c r="AE324">
        <v>152.69999999999999</v>
      </c>
      <c r="AF324">
        <v>158.4</v>
      </c>
      <c r="AG324">
        <v>161</v>
      </c>
      <c r="AH324">
        <v>162.80000000000001</v>
      </c>
      <c r="AI324">
        <v>158.6</v>
      </c>
      <c r="AJ324">
        <v>165</v>
      </c>
    </row>
    <row r="325" spans="1:36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2164.1999999999998</v>
      </c>
      <c r="R325">
        <v>166.47692307692307</v>
      </c>
      <c r="S325">
        <v>192.2</v>
      </c>
      <c r="T325">
        <v>169.9</v>
      </c>
      <c r="U325">
        <v>160.69999999999999</v>
      </c>
      <c r="V325">
        <v>168.5</v>
      </c>
      <c r="W325">
        <v>499.1</v>
      </c>
      <c r="X325">
        <v>166.36666666666667</v>
      </c>
      <c r="Y325">
        <v>164.5</v>
      </c>
      <c r="Z325">
        <v>164.2</v>
      </c>
      <c r="AA325">
        <v>161.1</v>
      </c>
      <c r="AB325">
        <v>489.79999999999995</v>
      </c>
      <c r="AC325">
        <v>163.26666666666665</v>
      </c>
      <c r="AD325">
        <v>171.4</v>
      </c>
      <c r="AE325">
        <v>156.5</v>
      </c>
      <c r="AF325">
        <v>161.19999999999999</v>
      </c>
      <c r="AG325">
        <v>164.7</v>
      </c>
      <c r="AH325">
        <v>163</v>
      </c>
      <c r="AI325">
        <v>162.69999999999999</v>
      </c>
      <c r="AJ325">
        <v>165.7</v>
      </c>
    </row>
    <row r="326" spans="1:36" hidden="1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2150.4</v>
      </c>
      <c r="R326">
        <v>165.41538461538462</v>
      </c>
      <c r="S326">
        <v>191.5</v>
      </c>
      <c r="T326">
        <v>174.1</v>
      </c>
      <c r="U326">
        <v>171</v>
      </c>
      <c r="V326">
        <v>173.7</v>
      </c>
      <c r="W326">
        <v>518.79999999999995</v>
      </c>
      <c r="X326">
        <v>172.93333333333331</v>
      </c>
      <c r="Y326">
        <v>165.5</v>
      </c>
      <c r="Z326">
        <v>167.4</v>
      </c>
      <c r="AA326">
        <v>165.7</v>
      </c>
      <c r="AB326">
        <v>498.59999999999997</v>
      </c>
      <c r="AC326">
        <v>166.2</v>
      </c>
      <c r="AD326">
        <v>175.3</v>
      </c>
      <c r="AE326">
        <v>161.19999999999999</v>
      </c>
      <c r="AF326">
        <v>165.5</v>
      </c>
      <c r="AG326">
        <v>170.3</v>
      </c>
      <c r="AH326">
        <v>164.5</v>
      </c>
      <c r="AI326">
        <v>167.3</v>
      </c>
      <c r="AJ326">
        <v>166.7</v>
      </c>
    </row>
    <row r="327" spans="1:36" hidden="1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2183.5</v>
      </c>
      <c r="R327">
        <v>167.96153846153845</v>
      </c>
      <c r="S327">
        <v>196.5</v>
      </c>
      <c r="T327">
        <v>165.7</v>
      </c>
      <c r="U327">
        <v>150.4</v>
      </c>
      <c r="V327">
        <v>163.4</v>
      </c>
      <c r="W327">
        <v>479.5</v>
      </c>
      <c r="X327">
        <v>159.83333333333334</v>
      </c>
      <c r="Y327">
        <v>165.5</v>
      </c>
      <c r="Z327">
        <v>163</v>
      </c>
      <c r="AA327">
        <v>157.4</v>
      </c>
      <c r="AB327">
        <v>485.9</v>
      </c>
      <c r="AC327">
        <v>161.96666666666667</v>
      </c>
      <c r="AD327">
        <v>167.2</v>
      </c>
      <c r="AE327">
        <v>153.1</v>
      </c>
      <c r="AF327">
        <v>159.5</v>
      </c>
      <c r="AG327">
        <v>162</v>
      </c>
      <c r="AH327">
        <v>164.2</v>
      </c>
      <c r="AI327">
        <v>159.4</v>
      </c>
      <c r="AJ327">
        <v>165.5</v>
      </c>
    </row>
    <row r="328" spans="1:36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2161.2000000000003</v>
      </c>
      <c r="R328">
        <v>166.24615384615387</v>
      </c>
      <c r="S328">
        <v>192.8</v>
      </c>
      <c r="T328">
        <v>170.8</v>
      </c>
      <c r="U328">
        <v>162.4</v>
      </c>
      <c r="V328">
        <v>169.6</v>
      </c>
      <c r="W328">
        <v>502.80000000000007</v>
      </c>
      <c r="X328">
        <v>167.60000000000002</v>
      </c>
      <c r="Y328">
        <v>165.5</v>
      </c>
      <c r="Z328">
        <v>165.7</v>
      </c>
      <c r="AA328">
        <v>161.80000000000001</v>
      </c>
      <c r="AB328">
        <v>493</v>
      </c>
      <c r="AC328">
        <v>164.33333333333334</v>
      </c>
      <c r="AD328">
        <v>172.2</v>
      </c>
      <c r="AE328">
        <v>156.9</v>
      </c>
      <c r="AF328">
        <v>162.1</v>
      </c>
      <c r="AG328">
        <v>165.4</v>
      </c>
      <c r="AH328">
        <v>164.4</v>
      </c>
      <c r="AI328">
        <v>163.5</v>
      </c>
      <c r="AJ328">
        <v>166.1</v>
      </c>
    </row>
    <row r="329" spans="1:36" hidden="1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2179.1000000000004</v>
      </c>
      <c r="R329">
        <v>167.62307692307695</v>
      </c>
      <c r="S329">
        <v>192.3</v>
      </c>
      <c r="T329">
        <v>175.4</v>
      </c>
      <c r="U329">
        <v>173.2</v>
      </c>
      <c r="V329">
        <v>175.1</v>
      </c>
      <c r="W329">
        <v>523.70000000000005</v>
      </c>
      <c r="X329">
        <v>174.56666666666669</v>
      </c>
      <c r="Y329">
        <v>165.3</v>
      </c>
      <c r="Z329">
        <v>168.9</v>
      </c>
      <c r="AA329">
        <v>166.5</v>
      </c>
      <c r="AB329">
        <v>500.70000000000005</v>
      </c>
      <c r="AC329">
        <v>166.9</v>
      </c>
      <c r="AD329">
        <v>176</v>
      </c>
      <c r="AE329">
        <v>162</v>
      </c>
      <c r="AF329">
        <v>166.6</v>
      </c>
      <c r="AG329">
        <v>170.6</v>
      </c>
      <c r="AH329">
        <v>167.4</v>
      </c>
      <c r="AI329">
        <v>168.3</v>
      </c>
      <c r="AJ329">
        <v>168.7</v>
      </c>
    </row>
    <row r="330" spans="1:36" hidden="1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2196.3000000000002</v>
      </c>
      <c r="R330">
        <v>168.94615384615386</v>
      </c>
      <c r="S330">
        <v>197.5</v>
      </c>
      <c r="T330">
        <v>167.1</v>
      </c>
      <c r="U330">
        <v>152.6</v>
      </c>
      <c r="V330">
        <v>164.9</v>
      </c>
      <c r="W330">
        <v>484.6</v>
      </c>
      <c r="X330">
        <v>161.53333333333333</v>
      </c>
      <c r="Y330">
        <v>165.3</v>
      </c>
      <c r="Z330">
        <v>164.5</v>
      </c>
      <c r="AA330">
        <v>158.6</v>
      </c>
      <c r="AB330">
        <v>488.4</v>
      </c>
      <c r="AC330">
        <v>162.79999999999998</v>
      </c>
      <c r="AD330">
        <v>168.2</v>
      </c>
      <c r="AE330">
        <v>154.19999999999999</v>
      </c>
      <c r="AF330">
        <v>160.80000000000001</v>
      </c>
      <c r="AG330">
        <v>162.69999999999999</v>
      </c>
      <c r="AH330">
        <v>166.8</v>
      </c>
      <c r="AI330">
        <v>160.6</v>
      </c>
      <c r="AJ330">
        <v>166.5</v>
      </c>
    </row>
    <row r="331" spans="1:36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2184.2000000000003</v>
      </c>
      <c r="R331">
        <v>168.01538461538465</v>
      </c>
      <c r="S331">
        <v>193.7</v>
      </c>
      <c r="T331">
        <v>172.1</v>
      </c>
      <c r="U331">
        <v>164.6</v>
      </c>
      <c r="V331">
        <v>171.1</v>
      </c>
      <c r="W331">
        <v>507.79999999999995</v>
      </c>
      <c r="X331">
        <v>169.26666666666665</v>
      </c>
      <c r="Y331">
        <v>165.3</v>
      </c>
      <c r="Z331">
        <v>167.2</v>
      </c>
      <c r="AA331">
        <v>162.80000000000001</v>
      </c>
      <c r="AB331">
        <v>495.3</v>
      </c>
      <c r="AC331">
        <v>165.1</v>
      </c>
      <c r="AD331">
        <v>173</v>
      </c>
      <c r="AE331">
        <v>157.9</v>
      </c>
      <c r="AF331">
        <v>163.30000000000001</v>
      </c>
      <c r="AG331">
        <v>166</v>
      </c>
      <c r="AH331">
        <v>167.2</v>
      </c>
      <c r="AI331">
        <v>164.6</v>
      </c>
      <c r="AJ331">
        <v>167.7</v>
      </c>
    </row>
    <row r="332" spans="1:36" hidden="1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2206.6</v>
      </c>
      <c r="R332">
        <v>169.73846153846154</v>
      </c>
      <c r="S332">
        <v>192.8</v>
      </c>
      <c r="T332">
        <v>177.5</v>
      </c>
      <c r="U332">
        <v>175.1</v>
      </c>
      <c r="V332">
        <v>177.1</v>
      </c>
      <c r="W332">
        <v>529.70000000000005</v>
      </c>
      <c r="X332">
        <v>176.56666666666669</v>
      </c>
      <c r="Y332">
        <v>167</v>
      </c>
      <c r="Z332">
        <v>173.3</v>
      </c>
      <c r="AA332">
        <v>167.7</v>
      </c>
      <c r="AB332">
        <v>508</v>
      </c>
      <c r="AC332">
        <v>169.33333333333334</v>
      </c>
      <c r="AD332">
        <v>177</v>
      </c>
      <c r="AE332">
        <v>166.2</v>
      </c>
      <c r="AF332">
        <v>167.2</v>
      </c>
      <c r="AG332">
        <v>170.9</v>
      </c>
      <c r="AH332">
        <v>169</v>
      </c>
      <c r="AI332">
        <v>170.2</v>
      </c>
      <c r="AJ332">
        <v>170.8</v>
      </c>
    </row>
    <row r="333" spans="1:36" hidden="1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2230.4</v>
      </c>
      <c r="R333">
        <v>171.56923076923078</v>
      </c>
      <c r="S333">
        <v>197.1</v>
      </c>
      <c r="T333">
        <v>168.4</v>
      </c>
      <c r="U333">
        <v>154.5</v>
      </c>
      <c r="V333">
        <v>166.3</v>
      </c>
      <c r="W333">
        <v>489.2</v>
      </c>
      <c r="X333">
        <v>163.06666666666666</v>
      </c>
      <c r="Y333">
        <v>167</v>
      </c>
      <c r="Z333">
        <v>170.5</v>
      </c>
      <c r="AA333">
        <v>159.80000000000001</v>
      </c>
      <c r="AB333">
        <v>497.3</v>
      </c>
      <c r="AC333">
        <v>165.76666666666668</v>
      </c>
      <c r="AD333">
        <v>169</v>
      </c>
      <c r="AE333">
        <v>159.30000000000001</v>
      </c>
      <c r="AF333">
        <v>162.19999999999999</v>
      </c>
      <c r="AG333">
        <v>164</v>
      </c>
      <c r="AH333">
        <v>168.4</v>
      </c>
      <c r="AI333">
        <v>163.1</v>
      </c>
      <c r="AJ333">
        <v>169.2</v>
      </c>
    </row>
    <row r="334" spans="1:36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2214.3000000000002</v>
      </c>
      <c r="R334">
        <v>170.33076923076925</v>
      </c>
      <c r="S334">
        <v>193.9</v>
      </c>
      <c r="T334">
        <v>173.9</v>
      </c>
      <c r="U334">
        <v>166.5</v>
      </c>
      <c r="V334">
        <v>172.8</v>
      </c>
      <c r="W334">
        <v>513.20000000000005</v>
      </c>
      <c r="X334">
        <v>171.06666666666669</v>
      </c>
      <c r="Y334">
        <v>167</v>
      </c>
      <c r="Z334">
        <v>172.2</v>
      </c>
      <c r="AA334">
        <v>164</v>
      </c>
      <c r="AB334">
        <v>503.2</v>
      </c>
      <c r="AC334">
        <v>167.73333333333332</v>
      </c>
      <c r="AD334">
        <v>174</v>
      </c>
      <c r="AE334">
        <v>162.6</v>
      </c>
      <c r="AF334">
        <v>164.4</v>
      </c>
      <c r="AG334">
        <v>166.9</v>
      </c>
      <c r="AH334">
        <v>168.8</v>
      </c>
      <c r="AI334">
        <v>166.8</v>
      </c>
      <c r="AJ334">
        <v>170.1</v>
      </c>
    </row>
    <row r="335" spans="1:36" hidden="1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2226.8000000000002</v>
      </c>
      <c r="R335">
        <v>171.2923076923077</v>
      </c>
      <c r="S335">
        <v>192.9</v>
      </c>
      <c r="T335">
        <v>179.3</v>
      </c>
      <c r="U335">
        <v>177.2</v>
      </c>
      <c r="V335">
        <v>179</v>
      </c>
      <c r="W335">
        <v>535.5</v>
      </c>
      <c r="X335">
        <v>178.5</v>
      </c>
      <c r="Y335">
        <v>167.5</v>
      </c>
      <c r="Z335">
        <v>175.3</v>
      </c>
      <c r="AA335">
        <v>168.9</v>
      </c>
      <c r="AB335">
        <v>511.70000000000005</v>
      </c>
      <c r="AC335">
        <v>170.56666666666669</v>
      </c>
      <c r="AD335">
        <v>177.7</v>
      </c>
      <c r="AE335">
        <v>167.1</v>
      </c>
      <c r="AF335">
        <v>167.6</v>
      </c>
      <c r="AG335">
        <v>171.8</v>
      </c>
      <c r="AH335">
        <v>168.5</v>
      </c>
      <c r="AI335">
        <v>170.9</v>
      </c>
      <c r="AJ335">
        <v>172.5</v>
      </c>
    </row>
    <row r="336" spans="1:36" hidden="1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2262.2000000000003</v>
      </c>
      <c r="R336">
        <v>174.01538461538465</v>
      </c>
      <c r="S336">
        <v>197.5</v>
      </c>
      <c r="T336">
        <v>170</v>
      </c>
      <c r="U336">
        <v>155.9</v>
      </c>
      <c r="V336">
        <v>167.8</v>
      </c>
      <c r="W336">
        <v>493.7</v>
      </c>
      <c r="X336">
        <v>164.56666666666666</v>
      </c>
      <c r="Y336">
        <v>167.5</v>
      </c>
      <c r="Z336">
        <v>173.5</v>
      </c>
      <c r="AA336">
        <v>161.1</v>
      </c>
      <c r="AB336">
        <v>502.1</v>
      </c>
      <c r="AC336">
        <v>167.36666666666667</v>
      </c>
      <c r="AD336">
        <v>170.1</v>
      </c>
      <c r="AE336">
        <v>159.4</v>
      </c>
      <c r="AF336">
        <v>163.19999999999999</v>
      </c>
      <c r="AG336">
        <v>165.2</v>
      </c>
      <c r="AH336">
        <v>168.2</v>
      </c>
      <c r="AI336">
        <v>163.80000000000001</v>
      </c>
      <c r="AJ336">
        <v>170.8</v>
      </c>
    </row>
    <row r="337" spans="1:36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2238.9000000000005</v>
      </c>
      <c r="R337">
        <v>172.22307692307697</v>
      </c>
      <c r="S337">
        <v>194.1</v>
      </c>
      <c r="T337">
        <v>175.6</v>
      </c>
      <c r="U337">
        <v>168.4</v>
      </c>
      <c r="V337">
        <v>174.6</v>
      </c>
      <c r="W337">
        <v>518.6</v>
      </c>
      <c r="X337">
        <v>172.86666666666667</v>
      </c>
      <c r="Y337">
        <v>167.5</v>
      </c>
      <c r="Z337">
        <v>174.6</v>
      </c>
      <c r="AA337">
        <v>165.2</v>
      </c>
      <c r="AB337">
        <v>507.3</v>
      </c>
      <c r="AC337">
        <v>169.1</v>
      </c>
      <c r="AD337">
        <v>174.8</v>
      </c>
      <c r="AE337">
        <v>163</v>
      </c>
      <c r="AF337">
        <v>165.1</v>
      </c>
      <c r="AG337">
        <v>167.9</v>
      </c>
      <c r="AH337">
        <v>168.4</v>
      </c>
      <c r="AI337">
        <v>167.5</v>
      </c>
      <c r="AJ337">
        <v>171.7</v>
      </c>
    </row>
    <row r="338" spans="1:36" hidden="1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2248.3000000000002</v>
      </c>
      <c r="R338">
        <v>172.94615384615386</v>
      </c>
      <c r="S338">
        <v>192.9</v>
      </c>
      <c r="T338">
        <v>180.7</v>
      </c>
      <c r="U338">
        <v>178.7</v>
      </c>
      <c r="V338">
        <v>180.4</v>
      </c>
      <c r="W338">
        <v>539.79999999999995</v>
      </c>
      <c r="X338">
        <v>179.93333333333331</v>
      </c>
      <c r="Y338">
        <v>166.8</v>
      </c>
      <c r="Z338">
        <v>176.7</v>
      </c>
      <c r="AA338">
        <v>170.3</v>
      </c>
      <c r="AB338">
        <v>513.79999999999995</v>
      </c>
      <c r="AC338">
        <v>171.26666666666665</v>
      </c>
      <c r="AD338">
        <v>178.2</v>
      </c>
      <c r="AE338">
        <v>165.5</v>
      </c>
      <c r="AF338">
        <v>168</v>
      </c>
      <c r="AG338">
        <v>172.6</v>
      </c>
      <c r="AH338">
        <v>169.5</v>
      </c>
      <c r="AI338">
        <v>171</v>
      </c>
      <c r="AJ338">
        <v>173.6</v>
      </c>
    </row>
    <row r="339" spans="1:36" hidden="1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2287.5</v>
      </c>
      <c r="R339">
        <v>175.96153846153845</v>
      </c>
      <c r="S339">
        <v>198.3</v>
      </c>
      <c r="T339">
        <v>171.6</v>
      </c>
      <c r="U339">
        <v>157.4</v>
      </c>
      <c r="V339">
        <v>169.4</v>
      </c>
      <c r="W339">
        <v>498.4</v>
      </c>
      <c r="X339">
        <v>166.13333333333333</v>
      </c>
      <c r="Y339">
        <v>166.8</v>
      </c>
      <c r="Z339">
        <v>174.9</v>
      </c>
      <c r="AA339">
        <v>162.1</v>
      </c>
      <c r="AB339">
        <v>503.80000000000007</v>
      </c>
      <c r="AC339">
        <v>167.93333333333337</v>
      </c>
      <c r="AD339">
        <v>170.9</v>
      </c>
      <c r="AE339">
        <v>157.19999999999999</v>
      </c>
      <c r="AF339">
        <v>164.1</v>
      </c>
      <c r="AG339">
        <v>166.5</v>
      </c>
      <c r="AH339">
        <v>169.2</v>
      </c>
      <c r="AI339">
        <v>163.80000000000001</v>
      </c>
      <c r="AJ339">
        <v>171.4</v>
      </c>
    </row>
    <row r="340" spans="1:36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2261.9</v>
      </c>
      <c r="R340">
        <v>173.99230769230769</v>
      </c>
      <c r="S340">
        <v>194.3</v>
      </c>
      <c r="T340">
        <v>177.1</v>
      </c>
      <c r="U340">
        <v>169.9</v>
      </c>
      <c r="V340">
        <v>176</v>
      </c>
      <c r="W340">
        <v>523</v>
      </c>
      <c r="X340">
        <v>174.33333333333334</v>
      </c>
      <c r="Y340">
        <v>166.8</v>
      </c>
      <c r="Z340">
        <v>176</v>
      </c>
      <c r="AA340">
        <v>166.4</v>
      </c>
      <c r="AB340">
        <v>509.20000000000005</v>
      </c>
      <c r="AC340">
        <v>169.73333333333335</v>
      </c>
      <c r="AD340">
        <v>175.4</v>
      </c>
      <c r="AE340">
        <v>161.1</v>
      </c>
      <c r="AF340">
        <v>165.8</v>
      </c>
      <c r="AG340">
        <v>169</v>
      </c>
      <c r="AH340">
        <v>169.4</v>
      </c>
      <c r="AI340">
        <v>167.5</v>
      </c>
      <c r="AJ340">
        <v>172.6</v>
      </c>
    </row>
    <row r="341" spans="1:36" hidden="1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2252.5</v>
      </c>
      <c r="R341">
        <v>173.26923076923077</v>
      </c>
      <c r="S341">
        <v>193.2</v>
      </c>
      <c r="T341">
        <v>182</v>
      </c>
      <c r="U341">
        <v>180.3</v>
      </c>
      <c r="V341">
        <v>181.7</v>
      </c>
      <c r="W341">
        <v>544</v>
      </c>
      <c r="X341">
        <v>181.33333333333334</v>
      </c>
      <c r="Y341">
        <v>167.8</v>
      </c>
      <c r="Z341">
        <v>179.6</v>
      </c>
      <c r="AA341">
        <v>171.3</v>
      </c>
      <c r="AB341">
        <v>518.70000000000005</v>
      </c>
      <c r="AC341">
        <v>172.9</v>
      </c>
      <c r="AD341">
        <v>178.8</v>
      </c>
      <c r="AE341">
        <v>166.3</v>
      </c>
      <c r="AF341">
        <v>168.6</v>
      </c>
      <c r="AG341">
        <v>174.7</v>
      </c>
      <c r="AH341">
        <v>169.7</v>
      </c>
      <c r="AI341">
        <v>171.8</v>
      </c>
      <c r="AJ341">
        <v>174.3</v>
      </c>
    </row>
    <row r="342" spans="1:36" hidden="1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2291.6</v>
      </c>
      <c r="R342">
        <v>176.27692307692308</v>
      </c>
      <c r="S342">
        <v>198.6</v>
      </c>
      <c r="T342">
        <v>172.7</v>
      </c>
      <c r="U342">
        <v>158.69999999999999</v>
      </c>
      <c r="V342">
        <v>170.6</v>
      </c>
      <c r="W342">
        <v>502</v>
      </c>
      <c r="X342">
        <v>167.33333333333334</v>
      </c>
      <c r="Y342">
        <v>167.8</v>
      </c>
      <c r="Z342">
        <v>179.5</v>
      </c>
      <c r="AA342">
        <v>163.1</v>
      </c>
      <c r="AB342">
        <v>510.4</v>
      </c>
      <c r="AC342">
        <v>170.13333333333333</v>
      </c>
      <c r="AD342">
        <v>171.7</v>
      </c>
      <c r="AE342">
        <v>157.4</v>
      </c>
      <c r="AF342">
        <v>164.6</v>
      </c>
      <c r="AG342">
        <v>169.1</v>
      </c>
      <c r="AH342">
        <v>169.8</v>
      </c>
      <c r="AI342">
        <v>164.7</v>
      </c>
      <c r="AJ342">
        <v>172.3</v>
      </c>
    </row>
    <row r="343" spans="1:36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2266.3000000000002</v>
      </c>
      <c r="R343">
        <v>174.33076923076925</v>
      </c>
      <c r="S343">
        <v>194.6</v>
      </c>
      <c r="T343">
        <v>178.3</v>
      </c>
      <c r="U343">
        <v>171.3</v>
      </c>
      <c r="V343">
        <v>177.3</v>
      </c>
      <c r="W343">
        <v>526.90000000000009</v>
      </c>
      <c r="X343">
        <v>175.63333333333335</v>
      </c>
      <c r="Y343">
        <v>167.8</v>
      </c>
      <c r="Z343">
        <v>179.6</v>
      </c>
      <c r="AA343">
        <v>167.4</v>
      </c>
      <c r="AB343">
        <v>514.79999999999995</v>
      </c>
      <c r="AC343">
        <v>171.6</v>
      </c>
      <c r="AD343">
        <v>176.1</v>
      </c>
      <c r="AE343">
        <v>161.6</v>
      </c>
      <c r="AF343">
        <v>166.3</v>
      </c>
      <c r="AG343">
        <v>171.4</v>
      </c>
      <c r="AH343">
        <v>169.7</v>
      </c>
      <c r="AI343">
        <v>168.4</v>
      </c>
      <c r="AJ343">
        <v>173.4</v>
      </c>
    </row>
    <row r="344" spans="1:36" hidden="1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2255.7999999999997</v>
      </c>
      <c r="R344">
        <v>173.5230769230769</v>
      </c>
      <c r="S344">
        <v>193.7</v>
      </c>
      <c r="T344">
        <v>183.2</v>
      </c>
      <c r="U344">
        <v>181.7</v>
      </c>
      <c r="V344">
        <v>183</v>
      </c>
      <c r="W344">
        <v>547.9</v>
      </c>
      <c r="X344">
        <v>182.63333333333333</v>
      </c>
      <c r="Y344">
        <v>169</v>
      </c>
      <c r="Z344">
        <v>179.1</v>
      </c>
      <c r="AA344">
        <v>172.3</v>
      </c>
      <c r="AB344">
        <v>520.40000000000009</v>
      </c>
      <c r="AC344">
        <v>173.4666666666667</v>
      </c>
      <c r="AD344">
        <v>179.4</v>
      </c>
      <c r="AE344">
        <v>166.6</v>
      </c>
      <c r="AF344">
        <v>169.3</v>
      </c>
      <c r="AG344">
        <v>175.7</v>
      </c>
      <c r="AH344">
        <v>171.1</v>
      </c>
      <c r="AI344">
        <v>172.6</v>
      </c>
      <c r="AJ344">
        <v>175.3</v>
      </c>
    </row>
    <row r="345" spans="1:36" hidden="1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2293.6999999999998</v>
      </c>
      <c r="R345">
        <v>176.43846153846152</v>
      </c>
      <c r="S345">
        <v>198.7</v>
      </c>
      <c r="T345">
        <v>173.7</v>
      </c>
      <c r="U345">
        <v>160</v>
      </c>
      <c r="V345">
        <v>171.6</v>
      </c>
      <c r="W345">
        <v>505.29999999999995</v>
      </c>
      <c r="X345">
        <v>168.43333333333331</v>
      </c>
      <c r="Y345">
        <v>169</v>
      </c>
      <c r="Z345">
        <v>178.4</v>
      </c>
      <c r="AA345">
        <v>164.2</v>
      </c>
      <c r="AB345">
        <v>511.59999999999997</v>
      </c>
      <c r="AC345">
        <v>170.53333333333333</v>
      </c>
      <c r="AD345">
        <v>172.6</v>
      </c>
      <c r="AE345">
        <v>157.69999999999999</v>
      </c>
      <c r="AF345">
        <v>165.1</v>
      </c>
      <c r="AG345">
        <v>169.9</v>
      </c>
      <c r="AH345">
        <v>171.4</v>
      </c>
      <c r="AI345">
        <v>165.4</v>
      </c>
      <c r="AJ345">
        <v>173.1</v>
      </c>
    </row>
    <row r="346" spans="1:36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2269.2000000000003</v>
      </c>
      <c r="R346">
        <v>174.55384615384617</v>
      </c>
      <c r="S346">
        <v>195</v>
      </c>
      <c r="T346">
        <v>179.5</v>
      </c>
      <c r="U346">
        <v>172.7</v>
      </c>
      <c r="V346">
        <v>178.5</v>
      </c>
      <c r="W346">
        <v>530.70000000000005</v>
      </c>
      <c r="X346">
        <v>176.9</v>
      </c>
      <c r="Y346">
        <v>169</v>
      </c>
      <c r="Z346">
        <v>178.8</v>
      </c>
      <c r="AA346">
        <v>168.5</v>
      </c>
      <c r="AB346">
        <v>516.29999999999995</v>
      </c>
      <c r="AC346">
        <v>172.1</v>
      </c>
      <c r="AD346">
        <v>176.8</v>
      </c>
      <c r="AE346">
        <v>161.9</v>
      </c>
      <c r="AF346">
        <v>166.9</v>
      </c>
      <c r="AG346">
        <v>172.3</v>
      </c>
      <c r="AH346">
        <v>171.2</v>
      </c>
      <c r="AI346">
        <v>169.1</v>
      </c>
      <c r="AJ346">
        <v>174.3</v>
      </c>
    </row>
    <row r="347" spans="1:36" hidden="1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2267.8000000000002</v>
      </c>
      <c r="R347">
        <v>174.44615384615386</v>
      </c>
      <c r="S347">
        <v>194.5</v>
      </c>
      <c r="T347">
        <v>184.7</v>
      </c>
      <c r="U347">
        <v>183.3</v>
      </c>
      <c r="V347">
        <v>184.5</v>
      </c>
      <c r="W347">
        <v>552.5</v>
      </c>
      <c r="X347">
        <v>184.16666666666666</v>
      </c>
      <c r="Y347">
        <v>169.5</v>
      </c>
      <c r="Z347">
        <v>179.7</v>
      </c>
      <c r="AA347">
        <v>173.6</v>
      </c>
      <c r="AB347">
        <v>522.79999999999995</v>
      </c>
      <c r="AC347">
        <v>174.26666666666665</v>
      </c>
      <c r="AD347">
        <v>180.2</v>
      </c>
      <c r="AE347">
        <v>166.9</v>
      </c>
      <c r="AF347">
        <v>170</v>
      </c>
      <c r="AG347">
        <v>176.2</v>
      </c>
      <c r="AH347">
        <v>170.8</v>
      </c>
      <c r="AI347">
        <v>173.1</v>
      </c>
      <c r="AJ347">
        <v>176.4</v>
      </c>
    </row>
    <row r="348" spans="1:36" hidden="1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2306.4</v>
      </c>
      <c r="R348">
        <v>177.41538461538462</v>
      </c>
      <c r="S348">
        <v>199.7</v>
      </c>
      <c r="T348">
        <v>175</v>
      </c>
      <c r="U348">
        <v>161.69999999999999</v>
      </c>
      <c r="V348">
        <v>173</v>
      </c>
      <c r="W348">
        <v>509.7</v>
      </c>
      <c r="X348">
        <v>169.9</v>
      </c>
      <c r="Y348">
        <v>169.5</v>
      </c>
      <c r="Z348">
        <v>179.2</v>
      </c>
      <c r="AA348">
        <v>165</v>
      </c>
      <c r="AB348">
        <v>513.70000000000005</v>
      </c>
      <c r="AC348">
        <v>171.23333333333335</v>
      </c>
      <c r="AD348">
        <v>173.8</v>
      </c>
      <c r="AE348">
        <v>158.19999999999999</v>
      </c>
      <c r="AF348">
        <v>165.8</v>
      </c>
      <c r="AG348">
        <v>170.9</v>
      </c>
      <c r="AH348">
        <v>171.1</v>
      </c>
      <c r="AI348">
        <v>166.1</v>
      </c>
      <c r="AJ348">
        <v>174.1</v>
      </c>
    </row>
    <row r="349" spans="1:36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2280.9</v>
      </c>
      <c r="R349">
        <v>175.45384615384617</v>
      </c>
      <c r="S349">
        <v>195.9</v>
      </c>
      <c r="T349">
        <v>180.9</v>
      </c>
      <c r="U349">
        <v>174.3</v>
      </c>
      <c r="V349">
        <v>179.9</v>
      </c>
      <c r="W349">
        <v>535.1</v>
      </c>
      <c r="X349">
        <v>178.36666666666667</v>
      </c>
      <c r="Y349">
        <v>169.5</v>
      </c>
      <c r="Z349">
        <v>179.5</v>
      </c>
      <c r="AA349">
        <v>169.5</v>
      </c>
      <c r="AB349">
        <v>518.5</v>
      </c>
      <c r="AC349">
        <v>172.83333333333334</v>
      </c>
      <c r="AD349">
        <v>177.8</v>
      </c>
      <c r="AE349">
        <v>162.30000000000001</v>
      </c>
      <c r="AF349">
        <v>167.6</v>
      </c>
      <c r="AG349">
        <v>173.1</v>
      </c>
      <c r="AH349">
        <v>170.9</v>
      </c>
      <c r="AI349">
        <v>169.7</v>
      </c>
      <c r="AJ349">
        <v>175.3</v>
      </c>
    </row>
    <row r="350" spans="1:36" hidden="1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2284.5</v>
      </c>
      <c r="R350">
        <v>175.73076923076923</v>
      </c>
      <c r="S350">
        <v>194.9</v>
      </c>
      <c r="T350">
        <v>186.1</v>
      </c>
      <c r="U350">
        <v>184.4</v>
      </c>
      <c r="V350">
        <v>185.9</v>
      </c>
      <c r="W350">
        <v>556.4</v>
      </c>
      <c r="X350">
        <v>185.46666666666667</v>
      </c>
      <c r="Y350">
        <v>171.2</v>
      </c>
      <c r="Z350">
        <v>180.8</v>
      </c>
      <c r="AA350">
        <v>174.4</v>
      </c>
      <c r="AB350">
        <v>526.4</v>
      </c>
      <c r="AC350">
        <v>175.46666666666667</v>
      </c>
      <c r="AD350">
        <v>181.2</v>
      </c>
      <c r="AE350">
        <v>167.4</v>
      </c>
      <c r="AF350">
        <v>170.6</v>
      </c>
      <c r="AG350">
        <v>176.5</v>
      </c>
      <c r="AH350">
        <v>172</v>
      </c>
      <c r="AI350">
        <v>173.9</v>
      </c>
      <c r="AJ350">
        <v>177.9</v>
      </c>
    </row>
    <row r="351" spans="1:36" hidden="1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2322.3000000000002</v>
      </c>
      <c r="R351">
        <v>178.63846153846154</v>
      </c>
      <c r="S351">
        <v>200.1</v>
      </c>
      <c r="T351">
        <v>175.5</v>
      </c>
      <c r="U351">
        <v>162.6</v>
      </c>
      <c r="V351">
        <v>173.6</v>
      </c>
      <c r="W351">
        <v>511.70000000000005</v>
      </c>
      <c r="X351">
        <v>170.56666666666669</v>
      </c>
      <c r="Y351">
        <v>171.2</v>
      </c>
      <c r="Z351">
        <v>180</v>
      </c>
      <c r="AA351">
        <v>166</v>
      </c>
      <c r="AB351">
        <v>517.20000000000005</v>
      </c>
      <c r="AC351">
        <v>172.4</v>
      </c>
      <c r="AD351">
        <v>174.7</v>
      </c>
      <c r="AE351">
        <v>158.80000000000001</v>
      </c>
      <c r="AF351">
        <v>166.3</v>
      </c>
      <c r="AG351">
        <v>171.2</v>
      </c>
      <c r="AH351">
        <v>172.3</v>
      </c>
      <c r="AI351">
        <v>166.8</v>
      </c>
      <c r="AJ351">
        <v>175.3</v>
      </c>
    </row>
    <row r="352" spans="1:36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2297.3000000000002</v>
      </c>
      <c r="R352">
        <v>176.71538461538464</v>
      </c>
      <c r="S352">
        <v>196.3</v>
      </c>
      <c r="T352">
        <v>181.9</v>
      </c>
      <c r="U352">
        <v>175.3</v>
      </c>
      <c r="V352">
        <v>181</v>
      </c>
      <c r="W352">
        <v>538.20000000000005</v>
      </c>
      <c r="X352">
        <v>179.4</v>
      </c>
      <c r="Y352">
        <v>171.2</v>
      </c>
      <c r="Z352">
        <v>180.5</v>
      </c>
      <c r="AA352">
        <v>170.4</v>
      </c>
      <c r="AB352">
        <v>522.1</v>
      </c>
      <c r="AC352">
        <v>174.03333333333333</v>
      </c>
      <c r="AD352">
        <v>178.7</v>
      </c>
      <c r="AE352">
        <v>162.9</v>
      </c>
      <c r="AF352">
        <v>168.2</v>
      </c>
      <c r="AG352">
        <v>173.4</v>
      </c>
      <c r="AH352">
        <v>172.1</v>
      </c>
      <c r="AI352">
        <v>170.5</v>
      </c>
      <c r="AJ352">
        <v>176.7</v>
      </c>
    </row>
    <row r="353" spans="1:36" hidden="1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2287.6999999999998</v>
      </c>
      <c r="R353">
        <v>175.97692307692307</v>
      </c>
      <c r="S353">
        <v>195.5</v>
      </c>
      <c r="T353">
        <v>187.2</v>
      </c>
      <c r="U353">
        <v>185.2</v>
      </c>
      <c r="V353">
        <v>186.9</v>
      </c>
      <c r="W353">
        <v>559.29999999999995</v>
      </c>
      <c r="X353">
        <v>186.43333333333331</v>
      </c>
      <c r="Y353">
        <v>171.8</v>
      </c>
      <c r="Z353">
        <v>181.9</v>
      </c>
      <c r="AA353">
        <v>175.5</v>
      </c>
      <c r="AB353">
        <v>529.20000000000005</v>
      </c>
      <c r="AC353">
        <v>176.4</v>
      </c>
      <c r="AD353">
        <v>182.3</v>
      </c>
      <c r="AE353">
        <v>167.5</v>
      </c>
      <c r="AF353">
        <v>170.8</v>
      </c>
      <c r="AG353">
        <v>176.9</v>
      </c>
      <c r="AH353">
        <v>173.4</v>
      </c>
      <c r="AI353">
        <v>174.6</v>
      </c>
      <c r="AJ353">
        <v>177.8</v>
      </c>
    </row>
    <row r="354" spans="1:36" hidden="1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2314.4</v>
      </c>
      <c r="R354">
        <v>178.03076923076924</v>
      </c>
      <c r="S354">
        <v>200.6</v>
      </c>
      <c r="T354">
        <v>176.7</v>
      </c>
      <c r="U354">
        <v>163.5</v>
      </c>
      <c r="V354">
        <v>174.7</v>
      </c>
      <c r="W354">
        <v>514.9</v>
      </c>
      <c r="X354">
        <v>171.63333333333333</v>
      </c>
      <c r="Y354">
        <v>171.8</v>
      </c>
      <c r="Z354">
        <v>180.3</v>
      </c>
      <c r="AA354">
        <v>166.9</v>
      </c>
      <c r="AB354">
        <v>519</v>
      </c>
      <c r="AC354">
        <v>173</v>
      </c>
      <c r="AD354">
        <v>175.8</v>
      </c>
      <c r="AE354">
        <v>158.9</v>
      </c>
      <c r="AF354">
        <v>166.7</v>
      </c>
      <c r="AG354">
        <v>171.5</v>
      </c>
      <c r="AH354">
        <v>173.8</v>
      </c>
      <c r="AI354">
        <v>167.4</v>
      </c>
      <c r="AJ354">
        <v>174.1</v>
      </c>
    </row>
    <row r="355" spans="1:36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2296.8000000000002</v>
      </c>
      <c r="R355">
        <v>176.67692307692309</v>
      </c>
      <c r="S355">
        <v>196.9</v>
      </c>
      <c r="T355">
        <v>183.1</v>
      </c>
      <c r="U355">
        <v>176.2</v>
      </c>
      <c r="V355">
        <v>182.1</v>
      </c>
      <c r="W355">
        <v>541.4</v>
      </c>
      <c r="X355">
        <v>180.46666666666667</v>
      </c>
      <c r="Y355">
        <v>171.8</v>
      </c>
      <c r="Z355">
        <v>181.3</v>
      </c>
      <c r="AA355">
        <v>171.4</v>
      </c>
      <c r="AB355">
        <v>524.5</v>
      </c>
      <c r="AC355">
        <v>174.83333333333334</v>
      </c>
      <c r="AD355">
        <v>179.8</v>
      </c>
      <c r="AE355">
        <v>163</v>
      </c>
      <c r="AF355">
        <v>168.5</v>
      </c>
      <c r="AG355">
        <v>173.7</v>
      </c>
      <c r="AH355">
        <v>173.6</v>
      </c>
      <c r="AI355">
        <v>171.1</v>
      </c>
      <c r="AJ355">
        <v>176.5</v>
      </c>
    </row>
    <row r="356" spans="1:36" hidden="1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2277.1</v>
      </c>
      <c r="R356">
        <v>175.16153846153844</v>
      </c>
      <c r="S356">
        <v>195.9</v>
      </c>
      <c r="T356">
        <v>188.1</v>
      </c>
      <c r="U356">
        <v>185.9</v>
      </c>
      <c r="V356">
        <v>187.8</v>
      </c>
      <c r="W356">
        <v>561.79999999999995</v>
      </c>
      <c r="X356">
        <v>187.26666666666665</v>
      </c>
      <c r="Y356">
        <v>170.7</v>
      </c>
      <c r="Z356">
        <v>182.8</v>
      </c>
      <c r="AA356">
        <v>176.4</v>
      </c>
      <c r="AB356">
        <v>529.9</v>
      </c>
      <c r="AC356">
        <v>176.63333333333333</v>
      </c>
      <c r="AD356">
        <v>183.5</v>
      </c>
      <c r="AE356">
        <v>167.8</v>
      </c>
      <c r="AF356">
        <v>171.2</v>
      </c>
      <c r="AG356">
        <v>177.3</v>
      </c>
      <c r="AH356">
        <v>175.7</v>
      </c>
      <c r="AI356">
        <v>175.5</v>
      </c>
      <c r="AJ356">
        <v>177.1</v>
      </c>
    </row>
    <row r="357" spans="1:36" hidden="1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2295.7999999999997</v>
      </c>
      <c r="R357">
        <v>176.59999999999997</v>
      </c>
      <c r="S357">
        <v>201.1</v>
      </c>
      <c r="T357">
        <v>177.7</v>
      </c>
      <c r="U357">
        <v>164.5</v>
      </c>
      <c r="V357">
        <v>175.7</v>
      </c>
      <c r="W357">
        <v>517.9</v>
      </c>
      <c r="X357">
        <v>172.63333333333333</v>
      </c>
      <c r="Y357">
        <v>170.7</v>
      </c>
      <c r="Z357">
        <v>180.6</v>
      </c>
      <c r="AA357">
        <v>167.3</v>
      </c>
      <c r="AB357">
        <v>518.59999999999991</v>
      </c>
      <c r="AC357">
        <v>172.86666666666665</v>
      </c>
      <c r="AD357">
        <v>177.2</v>
      </c>
      <c r="AE357">
        <v>159.4</v>
      </c>
      <c r="AF357">
        <v>167.1</v>
      </c>
      <c r="AG357">
        <v>171.8</v>
      </c>
      <c r="AH357">
        <v>176</v>
      </c>
      <c r="AI357">
        <v>168.2</v>
      </c>
      <c r="AJ357">
        <v>174.1</v>
      </c>
    </row>
    <row r="358" spans="1:36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2283.4</v>
      </c>
      <c r="R358">
        <v>175.64615384615385</v>
      </c>
      <c r="S358">
        <v>197.3</v>
      </c>
      <c r="T358">
        <v>184</v>
      </c>
      <c r="U358">
        <v>177</v>
      </c>
      <c r="V358">
        <v>183</v>
      </c>
      <c r="W358">
        <v>544</v>
      </c>
      <c r="X358">
        <v>181.33333333333334</v>
      </c>
      <c r="Y358">
        <v>170.7</v>
      </c>
      <c r="Z358">
        <v>182</v>
      </c>
      <c r="AA358">
        <v>172.1</v>
      </c>
      <c r="AB358">
        <v>524.79999999999995</v>
      </c>
      <c r="AC358">
        <v>174.93333333333331</v>
      </c>
      <c r="AD358">
        <v>181.1</v>
      </c>
      <c r="AE358">
        <v>163.4</v>
      </c>
      <c r="AF358">
        <v>168.9</v>
      </c>
      <c r="AG358">
        <v>174.1</v>
      </c>
      <c r="AH358">
        <v>175.8</v>
      </c>
      <c r="AI358">
        <v>172</v>
      </c>
      <c r="AJ358">
        <v>175.7</v>
      </c>
    </row>
    <row r="359" spans="1:36" hidden="1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2283.2000000000003</v>
      </c>
      <c r="R359">
        <v>175.63076923076926</v>
      </c>
      <c r="S359">
        <v>196.9</v>
      </c>
      <c r="T359">
        <v>189</v>
      </c>
      <c r="U359">
        <v>186.3</v>
      </c>
      <c r="V359">
        <v>188.6</v>
      </c>
      <c r="W359">
        <v>563.9</v>
      </c>
      <c r="X359">
        <v>187.96666666666667</v>
      </c>
      <c r="Y359">
        <v>172.1</v>
      </c>
      <c r="Z359">
        <v>183.2</v>
      </c>
      <c r="AA359">
        <v>177.2</v>
      </c>
      <c r="AB359">
        <v>532.5</v>
      </c>
      <c r="AC359">
        <v>177.5</v>
      </c>
      <c r="AD359">
        <v>184.7</v>
      </c>
      <c r="AE359">
        <v>168.2</v>
      </c>
      <c r="AF359">
        <v>171.8</v>
      </c>
      <c r="AG359">
        <v>177.8</v>
      </c>
      <c r="AH359">
        <v>178.4</v>
      </c>
      <c r="AI359">
        <v>176.5</v>
      </c>
      <c r="AJ359">
        <v>177.8</v>
      </c>
    </row>
    <row r="360" spans="1:36" hidden="1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2310.2000000000003</v>
      </c>
      <c r="R360">
        <v>177.70769230769233</v>
      </c>
      <c r="S360">
        <v>201.6</v>
      </c>
      <c r="T360">
        <v>178.7</v>
      </c>
      <c r="U360">
        <v>165.3</v>
      </c>
      <c r="V360">
        <v>176.6</v>
      </c>
      <c r="W360">
        <v>520.6</v>
      </c>
      <c r="X360">
        <v>173.53333333333333</v>
      </c>
      <c r="Y360">
        <v>172.1</v>
      </c>
      <c r="Z360">
        <v>180.1</v>
      </c>
      <c r="AA360">
        <v>168</v>
      </c>
      <c r="AB360">
        <v>520.20000000000005</v>
      </c>
      <c r="AC360">
        <v>173.4</v>
      </c>
      <c r="AD360">
        <v>178.5</v>
      </c>
      <c r="AE360">
        <v>159.5</v>
      </c>
      <c r="AF360">
        <v>167.8</v>
      </c>
      <c r="AG360">
        <v>171.8</v>
      </c>
      <c r="AH360">
        <v>178.8</v>
      </c>
      <c r="AI360">
        <v>168.9</v>
      </c>
      <c r="AJ360">
        <v>174.9</v>
      </c>
    </row>
    <row r="361" spans="1:36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2292.6999999999998</v>
      </c>
      <c r="R361">
        <v>176.36153846153846</v>
      </c>
      <c r="S361">
        <v>198.2</v>
      </c>
      <c r="T361">
        <v>184.9</v>
      </c>
      <c r="U361">
        <v>177.6</v>
      </c>
      <c r="V361">
        <v>183.8</v>
      </c>
      <c r="W361">
        <v>546.29999999999995</v>
      </c>
      <c r="X361">
        <v>182.1</v>
      </c>
      <c r="Y361">
        <v>172.1</v>
      </c>
      <c r="Z361">
        <v>182</v>
      </c>
      <c r="AA361">
        <v>172.9</v>
      </c>
      <c r="AB361">
        <v>527</v>
      </c>
      <c r="AC361">
        <v>175.66666666666666</v>
      </c>
      <c r="AD361">
        <v>182.3</v>
      </c>
      <c r="AE361">
        <v>163.6</v>
      </c>
      <c r="AF361">
        <v>169.5</v>
      </c>
      <c r="AG361">
        <v>174.3</v>
      </c>
      <c r="AH361">
        <v>178.6</v>
      </c>
      <c r="AI361">
        <v>172.8</v>
      </c>
      <c r="AJ361">
        <v>176.5</v>
      </c>
    </row>
    <row r="362" spans="1:36" hidden="1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2265.6999999999998</v>
      </c>
      <c r="R362">
        <v>174.28461538461536</v>
      </c>
      <c r="S362">
        <v>198.3</v>
      </c>
      <c r="T362">
        <v>190</v>
      </c>
      <c r="U362">
        <v>187</v>
      </c>
      <c r="V362">
        <v>189.6</v>
      </c>
      <c r="W362">
        <v>566.6</v>
      </c>
      <c r="X362">
        <v>188.86666666666667</v>
      </c>
      <c r="Y362">
        <v>173.5</v>
      </c>
      <c r="Z362">
        <v>181.6</v>
      </c>
      <c r="AA362">
        <v>178.6</v>
      </c>
      <c r="AB362">
        <v>533.70000000000005</v>
      </c>
      <c r="AC362">
        <v>177.9</v>
      </c>
      <c r="AD362">
        <v>186.6</v>
      </c>
      <c r="AE362">
        <v>169</v>
      </c>
      <c r="AF362">
        <v>172.8</v>
      </c>
      <c r="AG362">
        <v>178.5</v>
      </c>
      <c r="AH362">
        <v>180.7</v>
      </c>
      <c r="AI362">
        <v>177.9</v>
      </c>
      <c r="AJ362">
        <v>178</v>
      </c>
    </row>
    <row r="363" spans="1:36" hidden="1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2303.1999999999998</v>
      </c>
      <c r="R363">
        <v>177.16923076923075</v>
      </c>
      <c r="S363">
        <v>202.7</v>
      </c>
      <c r="T363">
        <v>180.3</v>
      </c>
      <c r="U363">
        <v>167</v>
      </c>
      <c r="V363">
        <v>178.2</v>
      </c>
      <c r="W363">
        <v>525.5</v>
      </c>
      <c r="X363">
        <v>175.16666666666666</v>
      </c>
      <c r="Y363">
        <v>173.5</v>
      </c>
      <c r="Z363">
        <v>182.8</v>
      </c>
      <c r="AA363">
        <v>169.2</v>
      </c>
      <c r="AB363">
        <v>525.5</v>
      </c>
      <c r="AC363">
        <v>175.16666666666666</v>
      </c>
      <c r="AD363">
        <v>180.8</v>
      </c>
      <c r="AE363">
        <v>159.80000000000001</v>
      </c>
      <c r="AF363">
        <v>168.4</v>
      </c>
      <c r="AG363">
        <v>172.5</v>
      </c>
      <c r="AH363">
        <v>181.4</v>
      </c>
      <c r="AI363">
        <v>170</v>
      </c>
      <c r="AJ363">
        <v>176.3</v>
      </c>
    </row>
    <row r="364" spans="1:36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2279.1</v>
      </c>
      <c r="R364">
        <v>175.3153846153846</v>
      </c>
      <c r="S364">
        <v>199.5</v>
      </c>
      <c r="T364">
        <v>186.2</v>
      </c>
      <c r="U364">
        <v>178.7</v>
      </c>
      <c r="V364">
        <v>185.1</v>
      </c>
      <c r="W364">
        <v>550</v>
      </c>
      <c r="X364">
        <v>183.33333333333334</v>
      </c>
      <c r="Y364">
        <v>173.5</v>
      </c>
      <c r="Z364">
        <v>182.1</v>
      </c>
      <c r="AA364">
        <v>174.2</v>
      </c>
      <c r="AB364">
        <v>529.79999999999995</v>
      </c>
      <c r="AC364">
        <v>176.6</v>
      </c>
      <c r="AD364">
        <v>184.4</v>
      </c>
      <c r="AE364">
        <v>164.2</v>
      </c>
      <c r="AF364">
        <v>170.3</v>
      </c>
      <c r="AG364">
        <v>175</v>
      </c>
      <c r="AH364">
        <v>181</v>
      </c>
      <c r="AI364">
        <v>174.1</v>
      </c>
      <c r="AJ364">
        <v>177.2</v>
      </c>
    </row>
    <row r="365" spans="1:36" hidden="1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2265.8000000000002</v>
      </c>
      <c r="R365">
        <v>174.2923076923077</v>
      </c>
      <c r="S365">
        <v>198.4</v>
      </c>
      <c r="T365">
        <v>190</v>
      </c>
      <c r="U365">
        <v>187</v>
      </c>
      <c r="V365">
        <v>189.6</v>
      </c>
      <c r="W365">
        <v>566.6</v>
      </c>
      <c r="X365">
        <v>188.86666666666667</v>
      </c>
      <c r="Y365">
        <v>173.5</v>
      </c>
      <c r="Z365">
        <v>181.4</v>
      </c>
      <c r="AA365">
        <v>178.6</v>
      </c>
      <c r="AB365">
        <v>533.5</v>
      </c>
      <c r="AC365">
        <v>177.83333333333334</v>
      </c>
      <c r="AD365">
        <v>186.6</v>
      </c>
      <c r="AE365">
        <v>169</v>
      </c>
      <c r="AF365">
        <v>172.8</v>
      </c>
      <c r="AG365">
        <v>178.5</v>
      </c>
      <c r="AH365">
        <v>180.7</v>
      </c>
      <c r="AI365">
        <v>177.9</v>
      </c>
      <c r="AJ365">
        <v>178</v>
      </c>
    </row>
    <row r="366" spans="1:36" hidden="1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2303.4</v>
      </c>
      <c r="R366">
        <v>177.1846153846154</v>
      </c>
      <c r="S366">
        <v>202.7</v>
      </c>
      <c r="T366">
        <v>180.2</v>
      </c>
      <c r="U366">
        <v>167</v>
      </c>
      <c r="V366">
        <v>178.2</v>
      </c>
      <c r="W366">
        <v>525.4</v>
      </c>
      <c r="X366">
        <v>175.13333333333333</v>
      </c>
      <c r="Y366">
        <v>173.5</v>
      </c>
      <c r="Z366">
        <v>182.6</v>
      </c>
      <c r="AA366">
        <v>169.2</v>
      </c>
      <c r="AB366">
        <v>525.29999999999995</v>
      </c>
      <c r="AC366">
        <v>175.1</v>
      </c>
      <c r="AD366">
        <v>180.8</v>
      </c>
      <c r="AE366">
        <v>159.80000000000001</v>
      </c>
      <c r="AF366">
        <v>168.4</v>
      </c>
      <c r="AG366">
        <v>172.5</v>
      </c>
      <c r="AH366">
        <v>181.5</v>
      </c>
      <c r="AI366">
        <v>170</v>
      </c>
      <c r="AJ366">
        <v>176.3</v>
      </c>
    </row>
    <row r="367" spans="1:36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2279.1999999999998</v>
      </c>
      <c r="R367">
        <v>175.32307692307691</v>
      </c>
      <c r="S367">
        <v>199.5</v>
      </c>
      <c r="T367">
        <v>186.1</v>
      </c>
      <c r="U367">
        <v>178.7</v>
      </c>
      <c r="V367">
        <v>185.1</v>
      </c>
      <c r="W367">
        <v>549.9</v>
      </c>
      <c r="X367">
        <v>183.29999999999998</v>
      </c>
      <c r="Y367">
        <v>173.5</v>
      </c>
      <c r="Z367">
        <v>181.9</v>
      </c>
      <c r="AA367">
        <v>174.2</v>
      </c>
      <c r="AB367">
        <v>529.59999999999991</v>
      </c>
      <c r="AC367">
        <v>176.5333333333333</v>
      </c>
      <c r="AD367">
        <v>184.4</v>
      </c>
      <c r="AE367">
        <v>164.2</v>
      </c>
      <c r="AF367">
        <v>170.3</v>
      </c>
      <c r="AG367">
        <v>175</v>
      </c>
      <c r="AH367">
        <v>181</v>
      </c>
      <c r="AI367">
        <v>174.1</v>
      </c>
      <c r="AJ367">
        <v>177.2</v>
      </c>
    </row>
    <row r="368" spans="1:36" hidden="1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2274.1999999999998</v>
      </c>
      <c r="R368">
        <v>174.93846153846152</v>
      </c>
      <c r="S368">
        <v>199.5</v>
      </c>
      <c r="T368">
        <v>190.7</v>
      </c>
      <c r="U368">
        <v>187.3</v>
      </c>
      <c r="V368">
        <v>190.2</v>
      </c>
      <c r="W368">
        <v>568.20000000000005</v>
      </c>
      <c r="X368">
        <v>189.4</v>
      </c>
      <c r="Y368">
        <v>175.2</v>
      </c>
      <c r="Z368">
        <v>181.5</v>
      </c>
      <c r="AA368">
        <v>179.1</v>
      </c>
      <c r="AB368">
        <v>535.79999999999995</v>
      </c>
      <c r="AC368">
        <v>178.6</v>
      </c>
      <c r="AD368">
        <v>187.2</v>
      </c>
      <c r="AE368">
        <v>169.4</v>
      </c>
      <c r="AF368">
        <v>173.2</v>
      </c>
      <c r="AG368">
        <v>179.4</v>
      </c>
      <c r="AH368">
        <v>183.8</v>
      </c>
      <c r="AI368">
        <v>178.9</v>
      </c>
      <c r="AJ368">
        <v>178.8</v>
      </c>
    </row>
    <row r="369" spans="1:36" hidden="1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2317.7000000000003</v>
      </c>
      <c r="R369">
        <v>178.28461538461539</v>
      </c>
      <c r="S369">
        <v>203.5</v>
      </c>
      <c r="T369">
        <v>181</v>
      </c>
      <c r="U369">
        <v>167.7</v>
      </c>
      <c r="V369">
        <v>178.9</v>
      </c>
      <c r="W369">
        <v>527.6</v>
      </c>
      <c r="X369">
        <v>175.86666666666667</v>
      </c>
      <c r="Y369">
        <v>175.2</v>
      </c>
      <c r="Z369">
        <v>182.1</v>
      </c>
      <c r="AA369">
        <v>169.6</v>
      </c>
      <c r="AB369">
        <v>526.9</v>
      </c>
      <c r="AC369">
        <v>175.63333333333333</v>
      </c>
      <c r="AD369">
        <v>181.5</v>
      </c>
      <c r="AE369">
        <v>160.1</v>
      </c>
      <c r="AF369">
        <v>168.8</v>
      </c>
      <c r="AG369">
        <v>174.2</v>
      </c>
      <c r="AH369">
        <v>184.4</v>
      </c>
      <c r="AI369">
        <v>170.9</v>
      </c>
      <c r="AJ369">
        <v>177.4</v>
      </c>
    </row>
    <row r="370" spans="1:36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2289.6000000000004</v>
      </c>
      <c r="R370">
        <v>176.12307692307695</v>
      </c>
      <c r="S370">
        <v>200.6</v>
      </c>
      <c r="T370">
        <v>186.9</v>
      </c>
      <c r="U370">
        <v>179.2</v>
      </c>
      <c r="V370">
        <v>185.7</v>
      </c>
      <c r="W370">
        <v>551.79999999999995</v>
      </c>
      <c r="X370">
        <v>183.93333333333331</v>
      </c>
      <c r="Y370">
        <v>175.2</v>
      </c>
      <c r="Z370">
        <v>181.7</v>
      </c>
      <c r="AA370">
        <v>174.6</v>
      </c>
      <c r="AB370">
        <v>531.5</v>
      </c>
      <c r="AC370">
        <v>177.16666666666666</v>
      </c>
      <c r="AD370">
        <v>185</v>
      </c>
      <c r="AE370">
        <v>164.5</v>
      </c>
      <c r="AF370">
        <v>170.7</v>
      </c>
      <c r="AG370">
        <v>176.4</v>
      </c>
      <c r="AH370">
        <v>184</v>
      </c>
      <c r="AI370">
        <v>175</v>
      </c>
      <c r="AJ370">
        <v>178.1</v>
      </c>
    </row>
    <row r="371" spans="1:36" hidden="1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2290.7000000000007</v>
      </c>
      <c r="R371">
        <v>176.20769230769235</v>
      </c>
      <c r="S371">
        <v>199.9</v>
      </c>
      <c r="T371">
        <v>191.2</v>
      </c>
      <c r="U371">
        <v>187.9</v>
      </c>
      <c r="V371">
        <v>190.8</v>
      </c>
      <c r="W371">
        <v>569.90000000000009</v>
      </c>
      <c r="X371">
        <v>189.9666666666667</v>
      </c>
      <c r="Y371">
        <v>175.6</v>
      </c>
      <c r="Z371">
        <v>182.5</v>
      </c>
      <c r="AA371">
        <v>179.8</v>
      </c>
      <c r="AB371">
        <v>537.90000000000009</v>
      </c>
      <c r="AC371">
        <v>179.30000000000004</v>
      </c>
      <c r="AD371">
        <v>187.8</v>
      </c>
      <c r="AE371">
        <v>169.7</v>
      </c>
      <c r="AF371">
        <v>173.8</v>
      </c>
      <c r="AG371">
        <v>180.3</v>
      </c>
      <c r="AH371">
        <v>184.9</v>
      </c>
      <c r="AI371">
        <v>179.5</v>
      </c>
      <c r="AJ371">
        <v>179.8</v>
      </c>
    </row>
    <row r="372" spans="1:36" hidden="1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2335.1</v>
      </c>
      <c r="R372">
        <v>179.62307692307692</v>
      </c>
      <c r="S372">
        <v>204.2</v>
      </c>
      <c r="T372">
        <v>181.3</v>
      </c>
      <c r="U372">
        <v>168.1</v>
      </c>
      <c r="V372">
        <v>179.3</v>
      </c>
      <c r="W372">
        <v>528.70000000000005</v>
      </c>
      <c r="X372">
        <v>176.23333333333335</v>
      </c>
      <c r="Y372">
        <v>175.6</v>
      </c>
      <c r="Z372">
        <v>183.4</v>
      </c>
      <c r="AA372">
        <v>170.1</v>
      </c>
      <c r="AB372">
        <v>529.1</v>
      </c>
      <c r="AC372">
        <v>176.36666666666667</v>
      </c>
      <c r="AD372">
        <v>182.2</v>
      </c>
      <c r="AE372">
        <v>160.4</v>
      </c>
      <c r="AF372">
        <v>169.2</v>
      </c>
      <c r="AG372">
        <v>174.8</v>
      </c>
      <c r="AH372">
        <v>185.6</v>
      </c>
      <c r="AI372">
        <v>171.6</v>
      </c>
      <c r="AJ372">
        <v>178.2</v>
      </c>
    </row>
    <row r="373" spans="1:36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2306.9</v>
      </c>
      <c r="R373">
        <v>177.45384615384617</v>
      </c>
      <c r="S373">
        <v>201</v>
      </c>
      <c r="T373">
        <v>187.3</v>
      </c>
      <c r="U373">
        <v>179.7</v>
      </c>
      <c r="V373">
        <v>186.2</v>
      </c>
      <c r="W373">
        <v>553.20000000000005</v>
      </c>
      <c r="X373">
        <v>184.4</v>
      </c>
      <c r="Y373">
        <v>175.6</v>
      </c>
      <c r="Z373">
        <v>182.8</v>
      </c>
      <c r="AA373">
        <v>175.2</v>
      </c>
      <c r="AB373">
        <v>533.59999999999991</v>
      </c>
      <c r="AC373">
        <v>177.86666666666665</v>
      </c>
      <c r="AD373">
        <v>185.7</v>
      </c>
      <c r="AE373">
        <v>164.8</v>
      </c>
      <c r="AF373">
        <v>171.2</v>
      </c>
      <c r="AG373">
        <v>177.1</v>
      </c>
      <c r="AH373">
        <v>185.2</v>
      </c>
      <c r="AI373">
        <v>175.7</v>
      </c>
      <c r="AJ373">
        <v>179.1</v>
      </c>
    </row>
  </sheetData>
  <autoFilter ref="A1:AJ373" xr:uid="{D42A4912-5877-45A9-854D-ACC0843405C9}">
    <filterColumn colId="0">
      <filters>
        <filter val="Rural+Urban"/>
      </filters>
    </filterColumn>
    <filterColumn colId="1">
      <filters>
        <filter val="2021"/>
        <filter val="2022"/>
        <filter val="202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C013-6D01-4D8A-A5D5-3DC76938B813}">
  <dimension ref="A1:N30"/>
  <sheetViews>
    <sheetView zoomScale="70" zoomScaleNormal="70" workbookViewId="0">
      <selection activeCell="E7" sqref="E7"/>
    </sheetView>
  </sheetViews>
  <sheetFormatPr defaultRowHeight="14.4" x14ac:dyDescent="0.3"/>
  <cols>
    <col min="1" max="1" width="12.21875" bestFit="1" customWidth="1"/>
    <col min="2" max="2" width="9.33203125" customWidth="1"/>
    <col min="3" max="3" width="8.21875" customWidth="1"/>
    <col min="4" max="4" width="22.88671875" bestFit="1" customWidth="1"/>
    <col min="5" max="5" width="27.33203125" customWidth="1"/>
    <col min="6" max="6" width="19" customWidth="1"/>
    <col min="7" max="7" width="22.21875" customWidth="1"/>
    <col min="8" max="8" width="20.109375" bestFit="1" customWidth="1"/>
    <col min="9" max="9" width="28.88671875" customWidth="1"/>
    <col min="10" max="10" width="27" customWidth="1"/>
    <col min="11" max="11" width="26.88671875" bestFit="1" customWidth="1"/>
    <col min="12" max="12" width="24.5546875" customWidth="1"/>
    <col min="13" max="13" width="20.109375" bestFit="1" customWidth="1"/>
    <col min="14" max="14" width="11.33203125" bestFit="1" customWidth="1"/>
    <col min="15" max="15" width="13.88671875" bestFit="1" customWidth="1"/>
    <col min="16" max="16" width="16.77734375" bestFit="1" customWidth="1"/>
    <col min="17" max="17" width="32.44140625" bestFit="1" customWidth="1"/>
    <col min="18" max="18" width="13.33203125" bestFit="1" customWidth="1"/>
    <col min="19" max="19" width="32.44140625" bestFit="1" customWidth="1"/>
    <col min="20" max="20" width="13.33203125" bestFit="1" customWidth="1"/>
    <col min="21" max="21" width="32.44140625" bestFit="1" customWidth="1"/>
    <col min="22" max="22" width="16.77734375" bestFit="1" customWidth="1"/>
    <col min="23" max="23" width="37.5546875" bestFit="1" customWidth="1"/>
    <col min="24" max="25" width="19.5546875" bestFit="1" customWidth="1"/>
    <col min="26" max="26" width="16.5546875" bestFit="1" customWidth="1"/>
    <col min="27" max="27" width="17.5546875" bestFit="1" customWidth="1"/>
    <col min="28" max="28" width="24.44140625" bestFit="1" customWidth="1"/>
    <col min="29" max="29" width="30.88671875" bestFit="1" customWidth="1"/>
    <col min="30" max="31" width="27.6640625" bestFit="1" customWidth="1"/>
    <col min="32" max="32" width="37.109375" bestFit="1" customWidth="1"/>
    <col min="33" max="33" width="43.5546875" bestFit="1" customWidth="1"/>
    <col min="34" max="35" width="24.33203125" bestFit="1" customWidth="1"/>
    <col min="36" max="36" width="33.88671875" bestFit="1" customWidth="1"/>
    <col min="37" max="37" width="40.21875" bestFit="1" customWidth="1"/>
    <col min="38" max="39" width="26.44140625" bestFit="1" customWidth="1"/>
    <col min="40" max="40" width="36" bestFit="1" customWidth="1"/>
    <col min="41" max="41" width="42.44140625" bestFit="1" customWidth="1"/>
    <col min="42" max="43" width="28.88671875" bestFit="1" customWidth="1"/>
    <col min="44" max="44" width="38.44140625" bestFit="1" customWidth="1"/>
    <col min="45" max="45" width="44.77734375" bestFit="1" customWidth="1"/>
    <col min="46" max="46" width="16.5546875" bestFit="1" customWidth="1"/>
    <col min="47" max="47" width="23" bestFit="1" customWidth="1"/>
  </cols>
  <sheetData>
    <row r="1" spans="1:14" s="4" customFormat="1" x14ac:dyDescent="0.3">
      <c r="A1" s="11" t="s">
        <v>0</v>
      </c>
      <c r="B1" s="11" t="s">
        <v>1</v>
      </c>
      <c r="C1" s="11" t="s">
        <v>2</v>
      </c>
      <c r="D1" s="11" t="s">
        <v>77</v>
      </c>
      <c r="E1" s="11" t="s">
        <v>16</v>
      </c>
      <c r="F1" s="11" t="s">
        <v>78</v>
      </c>
      <c r="G1" s="11" t="s">
        <v>79</v>
      </c>
      <c r="H1" s="11" t="s">
        <v>23</v>
      </c>
      <c r="I1" s="11" t="s">
        <v>24</v>
      </c>
      <c r="J1" s="11" t="s">
        <v>25</v>
      </c>
      <c r="K1" s="11" t="s">
        <v>26</v>
      </c>
      <c r="L1" s="11" t="s">
        <v>27</v>
      </c>
      <c r="M1" s="11" t="s">
        <v>28</v>
      </c>
      <c r="N1" s="11" t="s">
        <v>104</v>
      </c>
    </row>
    <row r="2" spans="1:14" x14ac:dyDescent="0.3">
      <c r="A2" t="s">
        <v>30</v>
      </c>
      <c r="B2">
        <v>2023</v>
      </c>
      <c r="C2" t="s">
        <v>38</v>
      </c>
      <c r="D2">
        <v>2290.7000000000007</v>
      </c>
      <c r="E2">
        <v>199.9</v>
      </c>
      <c r="F2">
        <v>569.90000000000009</v>
      </c>
      <c r="G2">
        <v>537.90000000000009</v>
      </c>
      <c r="H2">
        <v>187.8</v>
      </c>
      <c r="I2">
        <v>169.7</v>
      </c>
      <c r="J2">
        <v>173.8</v>
      </c>
      <c r="K2">
        <v>180.3</v>
      </c>
      <c r="L2">
        <v>184.9</v>
      </c>
      <c r="M2">
        <v>179.5</v>
      </c>
      <c r="N2">
        <f>SUM(D2:M2)</f>
        <v>4674.4000000000005</v>
      </c>
    </row>
    <row r="3" spans="1:14" x14ac:dyDescent="0.3">
      <c r="A3" t="s">
        <v>33</v>
      </c>
      <c r="B3">
        <v>2023</v>
      </c>
      <c r="C3" t="s">
        <v>38</v>
      </c>
      <c r="D3">
        <v>2335.1</v>
      </c>
      <c r="E3">
        <v>204.2</v>
      </c>
      <c r="F3">
        <v>528.70000000000005</v>
      </c>
      <c r="G3">
        <v>529.1</v>
      </c>
      <c r="H3">
        <v>182.2</v>
      </c>
      <c r="I3">
        <v>160.4</v>
      </c>
      <c r="J3">
        <v>169.2</v>
      </c>
      <c r="K3">
        <v>174.8</v>
      </c>
      <c r="L3">
        <v>185.6</v>
      </c>
      <c r="M3">
        <v>171.6</v>
      </c>
      <c r="N3">
        <f t="shared" ref="N3:N4" si="0">SUM(D3:M3)</f>
        <v>4640.9000000000005</v>
      </c>
    </row>
    <row r="4" spans="1:14" x14ac:dyDescent="0.3">
      <c r="A4" t="s">
        <v>34</v>
      </c>
      <c r="B4">
        <v>2023</v>
      </c>
      <c r="C4" t="s">
        <v>38</v>
      </c>
      <c r="D4">
        <v>2306.9</v>
      </c>
      <c r="E4">
        <v>201</v>
      </c>
      <c r="F4">
        <v>553.20000000000005</v>
      </c>
      <c r="G4">
        <v>533.59999999999991</v>
      </c>
      <c r="H4">
        <v>185.7</v>
      </c>
      <c r="I4">
        <v>164.8</v>
      </c>
      <c r="J4">
        <v>171.2</v>
      </c>
      <c r="K4">
        <v>177.1</v>
      </c>
      <c r="L4">
        <v>185.2</v>
      </c>
      <c r="M4">
        <v>175.7</v>
      </c>
      <c r="N4">
        <f t="shared" si="0"/>
        <v>4654.4000000000005</v>
      </c>
    </row>
    <row r="7" spans="1:14" ht="18" x14ac:dyDescent="0.35">
      <c r="A7" s="20" t="s">
        <v>103</v>
      </c>
      <c r="B7" s="20"/>
      <c r="C7" s="20"/>
      <c r="D7" s="20"/>
    </row>
    <row r="9" spans="1:14" x14ac:dyDescent="0.3">
      <c r="A9" s="4" t="s">
        <v>0</v>
      </c>
      <c r="B9" s="4" t="s">
        <v>1</v>
      </c>
      <c r="C9" s="4" t="s">
        <v>2</v>
      </c>
      <c r="D9" s="4" t="s">
        <v>77</v>
      </c>
      <c r="E9" s="4" t="s">
        <v>16</v>
      </c>
      <c r="F9" s="4" t="s">
        <v>78</v>
      </c>
      <c r="G9" s="4" t="s">
        <v>79</v>
      </c>
      <c r="H9" s="4" t="s">
        <v>23</v>
      </c>
      <c r="I9" s="4" t="s">
        <v>24</v>
      </c>
      <c r="J9" s="4" t="s">
        <v>25</v>
      </c>
      <c r="K9" s="4" t="s">
        <v>26</v>
      </c>
      <c r="L9" s="4" t="s">
        <v>27</v>
      </c>
      <c r="M9" s="4" t="s">
        <v>28</v>
      </c>
    </row>
    <row r="10" spans="1:14" x14ac:dyDescent="0.3">
      <c r="A10" t="s">
        <v>30</v>
      </c>
      <c r="B10">
        <v>2023</v>
      </c>
      <c r="C10" t="s">
        <v>38</v>
      </c>
      <c r="D10">
        <f>((D2/$N2)*100)</f>
        <v>49.00521992127333</v>
      </c>
      <c r="E10">
        <f>((E2/$N2)*100)</f>
        <v>4.2764846825260996</v>
      </c>
      <c r="F10">
        <f>((F2/$N2)*100)</f>
        <v>12.191939072394318</v>
      </c>
      <c r="G10">
        <f t="shared" ref="G10:M10" si="1">((G2/$N2)*100)</f>
        <v>11.507359233270581</v>
      </c>
      <c r="H10">
        <f t="shared" si="1"/>
        <v>4.0176279308574365</v>
      </c>
      <c r="I10">
        <f t="shared" si="1"/>
        <v>3.6304124593530709</v>
      </c>
      <c r="J10">
        <f t="shared" si="1"/>
        <v>3.718124251240801</v>
      </c>
      <c r="K10">
        <f t="shared" si="1"/>
        <v>3.8571795310628101</v>
      </c>
      <c r="L10">
        <f t="shared" si="1"/>
        <v>3.9555878829368472</v>
      </c>
      <c r="M10">
        <f t="shared" si="1"/>
        <v>3.8400650350847165</v>
      </c>
    </row>
    <row r="11" spans="1:14" x14ac:dyDescent="0.3">
      <c r="A11" t="s">
        <v>33</v>
      </c>
      <c r="B11">
        <v>2023</v>
      </c>
      <c r="C11" t="s">
        <v>38</v>
      </c>
      <c r="D11">
        <f t="shared" ref="D11:M12" si="2">((D3/$N3)*100)</f>
        <v>50.315671529229235</v>
      </c>
      <c r="E11">
        <f t="shared" si="2"/>
        <v>4.4000086190178624</v>
      </c>
      <c r="F11">
        <f t="shared" si="2"/>
        <v>11.392186860307268</v>
      </c>
      <c r="G11">
        <f t="shared" si="2"/>
        <v>11.40080587817018</v>
      </c>
      <c r="H11">
        <f t="shared" si="2"/>
        <v>3.9259626365575637</v>
      </c>
      <c r="I11">
        <f t="shared" si="2"/>
        <v>3.456226163028723</v>
      </c>
      <c r="J11">
        <f t="shared" si="2"/>
        <v>3.6458445560128414</v>
      </c>
      <c r="K11">
        <f t="shared" si="2"/>
        <v>3.7665108060936454</v>
      </c>
      <c r="L11">
        <f t="shared" si="2"/>
        <v>3.999224288392337</v>
      </c>
      <c r="M11">
        <f t="shared" si="2"/>
        <v>3.6975586631903292</v>
      </c>
    </row>
    <row r="12" spans="1:14" x14ac:dyDescent="0.3">
      <c r="A12" t="s">
        <v>34</v>
      </c>
      <c r="B12">
        <v>2023</v>
      </c>
      <c r="C12" t="s">
        <v>38</v>
      </c>
      <c r="D12">
        <f t="shared" si="2"/>
        <v>49.563853557923679</v>
      </c>
      <c r="E12">
        <f t="shared" si="2"/>
        <v>4.3184943279477483</v>
      </c>
      <c r="F12">
        <f t="shared" si="2"/>
        <v>11.885527672739773</v>
      </c>
      <c r="G12">
        <f t="shared" si="2"/>
        <v>11.464420763148846</v>
      </c>
      <c r="H12">
        <f t="shared" si="2"/>
        <v>3.9897731179099338</v>
      </c>
      <c r="I12">
        <f t="shared" si="2"/>
        <v>3.5407356479889995</v>
      </c>
      <c r="J12">
        <f t="shared" si="2"/>
        <v>3.678239944998281</v>
      </c>
      <c r="K12">
        <f t="shared" si="2"/>
        <v>3.805001718803712</v>
      </c>
      <c r="L12">
        <f t="shared" si="2"/>
        <v>3.9790305947060838</v>
      </c>
      <c r="M12">
        <f t="shared" si="2"/>
        <v>3.7749226538329315</v>
      </c>
    </row>
    <row r="13" spans="1:14" x14ac:dyDescent="0.3">
      <c r="A13" s="4"/>
    </row>
    <row r="14" spans="1:14" x14ac:dyDescent="0.3">
      <c r="A14" s="4"/>
    </row>
    <row r="15" spans="1:14" x14ac:dyDescent="0.3">
      <c r="A15" s="4"/>
    </row>
    <row r="16" spans="1:14" x14ac:dyDescent="0.3">
      <c r="A16" s="4"/>
    </row>
    <row r="17" spans="1:10" x14ac:dyDescent="0.3">
      <c r="A17" s="4"/>
    </row>
    <row r="18" spans="1:10" x14ac:dyDescent="0.3">
      <c r="A18" s="4"/>
    </row>
    <row r="19" spans="1:10" x14ac:dyDescent="0.3">
      <c r="A19" s="4"/>
    </row>
    <row r="20" spans="1:10" x14ac:dyDescent="0.3">
      <c r="A20" s="4"/>
    </row>
    <row r="21" spans="1:10" x14ac:dyDescent="0.3">
      <c r="A21" s="4"/>
    </row>
    <row r="22" spans="1:10" x14ac:dyDescent="0.3">
      <c r="A22" s="4"/>
    </row>
    <row r="23" spans="1:10" x14ac:dyDescent="0.3">
      <c r="A23" s="4"/>
    </row>
    <row r="29" spans="1:10" ht="23.4" x14ac:dyDescent="0.45">
      <c r="C29" s="9" t="s">
        <v>83</v>
      </c>
      <c r="D29" s="7"/>
      <c r="E29" s="7"/>
      <c r="F29" s="7"/>
      <c r="G29" s="7"/>
      <c r="H29" s="7"/>
      <c r="I29" s="7"/>
      <c r="J29" s="7"/>
    </row>
    <row r="30" spans="1:10" ht="21" x14ac:dyDescent="0.4">
      <c r="C30" s="10" t="s">
        <v>105</v>
      </c>
      <c r="D30" s="7"/>
      <c r="E30" s="7"/>
      <c r="F30" s="7"/>
      <c r="G30" s="7"/>
      <c r="H30" s="7"/>
      <c r="I30" s="7"/>
      <c r="J30" s="7"/>
    </row>
  </sheetData>
  <mergeCells count="1">
    <mergeCell ref="A7:D7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71EC-E708-454E-A3C5-A4A554E7ADE4}">
  <dimension ref="A1:Q31"/>
  <sheetViews>
    <sheetView topLeftCell="A2" workbookViewId="0">
      <selection activeCell="F2" sqref="F2"/>
    </sheetView>
  </sheetViews>
  <sheetFormatPr defaultRowHeight="14.4" x14ac:dyDescent="0.3"/>
  <cols>
    <col min="1" max="1" width="11.21875" bestFit="1" customWidth="1"/>
    <col min="2" max="2" width="5" bestFit="1" customWidth="1"/>
    <col min="3" max="3" width="10.44140625" bestFit="1" customWidth="1"/>
    <col min="4" max="4" width="12.109375" bestFit="1" customWidth="1"/>
    <col min="6" max="6" width="12.5546875" bestFit="1" customWidth="1"/>
    <col min="7" max="7" width="6.5546875" customWidth="1"/>
    <col min="8" max="8" width="12" bestFit="1" customWidth="1"/>
  </cols>
  <sheetData>
    <row r="1" spans="1:8" x14ac:dyDescent="0.3">
      <c r="A1" s="36" t="s">
        <v>0</v>
      </c>
      <c r="B1" s="36" t="s">
        <v>1</v>
      </c>
      <c r="C1" s="36" t="s">
        <v>2</v>
      </c>
      <c r="D1" s="36" t="s">
        <v>29</v>
      </c>
      <c r="E1" s="36" t="s">
        <v>81</v>
      </c>
    </row>
    <row r="2" spans="1:8" x14ac:dyDescent="0.3">
      <c r="A2" t="s">
        <v>34</v>
      </c>
      <c r="B2">
        <v>2017</v>
      </c>
      <c r="C2" t="s">
        <v>31</v>
      </c>
      <c r="D2">
        <v>130.30000000000001</v>
      </c>
    </row>
    <row r="3" spans="1:8" x14ac:dyDescent="0.3">
      <c r="A3" t="s">
        <v>34</v>
      </c>
      <c r="B3">
        <v>2017</v>
      </c>
      <c r="C3" t="s">
        <v>46</v>
      </c>
      <c r="D3">
        <v>137.19999999999999</v>
      </c>
      <c r="E3">
        <f>((D3-D2)/D2)*100</f>
        <v>5.2954719877206271</v>
      </c>
    </row>
    <row r="4" spans="1:8" x14ac:dyDescent="0.3">
      <c r="A4" t="s">
        <v>34</v>
      </c>
      <c r="B4">
        <v>2018</v>
      </c>
      <c r="C4" t="s">
        <v>31</v>
      </c>
      <c r="D4">
        <v>136.9</v>
      </c>
      <c r="G4" s="4" t="s">
        <v>1</v>
      </c>
      <c r="H4" s="4" t="s">
        <v>81</v>
      </c>
    </row>
    <row r="5" spans="1:8" x14ac:dyDescent="0.3">
      <c r="A5" t="s">
        <v>34</v>
      </c>
      <c r="B5">
        <v>2018</v>
      </c>
      <c r="C5" t="s">
        <v>46</v>
      </c>
      <c r="D5">
        <v>140.1</v>
      </c>
      <c r="E5">
        <f>((D5-D4)/D4)*100</f>
        <v>2.3374726077428698</v>
      </c>
      <c r="G5">
        <v>2017</v>
      </c>
      <c r="H5">
        <v>5.2954719877206271</v>
      </c>
    </row>
    <row r="6" spans="1:8" x14ac:dyDescent="0.3">
      <c r="A6" t="s">
        <v>34</v>
      </c>
      <c r="B6">
        <v>2019</v>
      </c>
      <c r="C6" t="s">
        <v>31</v>
      </c>
      <c r="D6">
        <v>139.6</v>
      </c>
      <c r="G6">
        <v>2018</v>
      </c>
      <c r="H6">
        <v>2.3374726077428698</v>
      </c>
    </row>
    <row r="7" spans="1:8" x14ac:dyDescent="0.3">
      <c r="A7" t="s">
        <v>34</v>
      </c>
      <c r="B7">
        <v>2019</v>
      </c>
      <c r="C7" t="s">
        <v>46</v>
      </c>
      <c r="D7">
        <v>150.4</v>
      </c>
      <c r="E7">
        <f>((D7-D6)/D6)*100</f>
        <v>7.7363896848137621</v>
      </c>
      <c r="G7">
        <v>2019</v>
      </c>
      <c r="H7">
        <v>7.7363896848137621</v>
      </c>
    </row>
    <row r="8" spans="1:8" x14ac:dyDescent="0.3">
      <c r="A8" t="s">
        <v>34</v>
      </c>
      <c r="B8">
        <v>2020</v>
      </c>
      <c r="C8" t="s">
        <v>31</v>
      </c>
      <c r="D8">
        <v>150.19999999999999</v>
      </c>
      <c r="G8">
        <v>2020</v>
      </c>
      <c r="H8">
        <v>5.7922769640479483</v>
      </c>
    </row>
    <row r="9" spans="1:8" x14ac:dyDescent="0.3">
      <c r="A9" t="s">
        <v>34</v>
      </c>
      <c r="B9">
        <v>2020</v>
      </c>
      <c r="C9" t="s">
        <v>46</v>
      </c>
      <c r="D9">
        <v>158.9</v>
      </c>
      <c r="E9">
        <f>((D9-D8)/D8)*100</f>
        <v>5.7922769640479483</v>
      </c>
      <c r="G9">
        <v>2021</v>
      </c>
      <c r="H9">
        <v>5.6579783852510976</v>
      </c>
    </row>
    <row r="10" spans="1:8" x14ac:dyDescent="0.3">
      <c r="A10" t="s">
        <v>34</v>
      </c>
      <c r="B10">
        <v>2021</v>
      </c>
      <c r="C10" t="s">
        <v>31</v>
      </c>
      <c r="D10">
        <v>157.30000000000001</v>
      </c>
      <c r="G10">
        <v>2022</v>
      </c>
      <c r="H10">
        <v>6.0350030175015092</v>
      </c>
    </row>
    <row r="11" spans="1:8" x14ac:dyDescent="0.3">
      <c r="A11" t="s">
        <v>34</v>
      </c>
      <c r="B11">
        <v>2021</v>
      </c>
      <c r="C11" t="s">
        <v>46</v>
      </c>
      <c r="D11">
        <v>166.2</v>
      </c>
      <c r="E11">
        <f>((D11-D10)/D10)*100</f>
        <v>5.6579783852510976</v>
      </c>
      <c r="G11">
        <v>2023</v>
      </c>
      <c r="H11">
        <v>1.4730878186968805</v>
      </c>
    </row>
    <row r="12" spans="1:8" x14ac:dyDescent="0.3">
      <c r="A12" t="s">
        <v>34</v>
      </c>
      <c r="B12">
        <v>2022</v>
      </c>
      <c r="C12" t="s">
        <v>31</v>
      </c>
      <c r="D12">
        <v>165.7</v>
      </c>
    </row>
    <row r="13" spans="1:8" x14ac:dyDescent="0.3">
      <c r="A13" t="s">
        <v>34</v>
      </c>
      <c r="B13">
        <v>2022</v>
      </c>
      <c r="C13" t="s">
        <v>46</v>
      </c>
      <c r="D13">
        <v>175.7</v>
      </c>
      <c r="E13">
        <f>((D13-D12)/D12)*100</f>
        <v>6.0350030175015092</v>
      </c>
    </row>
    <row r="14" spans="1:8" x14ac:dyDescent="0.3">
      <c r="A14" t="s">
        <v>34</v>
      </c>
      <c r="B14">
        <v>2023</v>
      </c>
      <c r="C14" t="s">
        <v>31</v>
      </c>
      <c r="D14">
        <v>176.5</v>
      </c>
    </row>
    <row r="15" spans="1:8" x14ac:dyDescent="0.3">
      <c r="A15" t="s">
        <v>34</v>
      </c>
      <c r="B15">
        <v>2023</v>
      </c>
      <c r="C15" t="s">
        <v>38</v>
      </c>
      <c r="D15">
        <v>179.1</v>
      </c>
      <c r="E15">
        <f>((D15-D14)/D14)*100</f>
        <v>1.4730878186968805</v>
      </c>
    </row>
    <row r="21" spans="2:17" ht="15.6" x14ac:dyDescent="0.3">
      <c r="C21" s="32" t="s">
        <v>83</v>
      </c>
      <c r="D21" s="6"/>
      <c r="E21" s="6"/>
      <c r="F21" s="6"/>
      <c r="G21" s="6"/>
      <c r="H21" s="6"/>
      <c r="I21" s="6"/>
      <c r="J21" s="6"/>
    </row>
    <row r="22" spans="2:17" x14ac:dyDescent="0.3">
      <c r="C22" s="7" t="s">
        <v>84</v>
      </c>
      <c r="D22" s="6"/>
      <c r="E22" s="6"/>
      <c r="F22" s="6"/>
      <c r="G22" s="6"/>
      <c r="H22" s="6"/>
      <c r="I22" s="6"/>
      <c r="J22" s="6"/>
    </row>
    <row r="24" spans="2:17" ht="15.6" x14ac:dyDescent="0.3">
      <c r="C24" s="31" t="s">
        <v>165</v>
      </c>
      <c r="D24" s="31"/>
      <c r="E24" s="31"/>
    </row>
    <row r="25" spans="2:17" x14ac:dyDescent="0.3">
      <c r="B25" s="4">
        <v>1</v>
      </c>
      <c r="C25" s="28" t="s">
        <v>166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</row>
    <row r="26" spans="2:17" x14ac:dyDescent="0.3">
      <c r="B26" s="4">
        <v>2</v>
      </c>
      <c r="C26" s="33" t="s">
        <v>167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</row>
    <row r="27" spans="2:17" x14ac:dyDescent="0.3">
      <c r="B27" s="4">
        <v>3</v>
      </c>
      <c r="C27" s="33" t="s">
        <v>168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6"/>
      <c r="O27" s="6"/>
    </row>
    <row r="28" spans="2:17" x14ac:dyDescent="0.3">
      <c r="B28" s="4"/>
    </row>
    <row r="29" spans="2:17" ht="15.6" x14ac:dyDescent="0.3">
      <c r="C29" s="30" t="s">
        <v>169</v>
      </c>
    </row>
    <row r="30" spans="2:17" x14ac:dyDescent="0.3">
      <c r="C30" s="29" t="s">
        <v>170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 spans="2:17" x14ac:dyDescent="0.3">
      <c r="C31" s="35" t="s">
        <v>171</v>
      </c>
      <c r="D31" s="35"/>
      <c r="E31" s="35"/>
      <c r="F31" s="35"/>
    </row>
  </sheetData>
  <autoFilter ref="A1:E1" xr:uid="{50CD71EC-E708-454E-A3C5-A4A554E7ADE4}"/>
  <mergeCells count="6">
    <mergeCell ref="C31:F31"/>
    <mergeCell ref="C24:E24"/>
    <mergeCell ref="C25:O25"/>
    <mergeCell ref="C26:O26"/>
    <mergeCell ref="C30:Q30"/>
    <mergeCell ref="C27:M27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333-8845-4A90-9465-C1C4191A2E14}">
  <dimension ref="A1:AJ63"/>
  <sheetViews>
    <sheetView zoomScale="70" zoomScaleNormal="70" workbookViewId="0">
      <selection activeCell="A25" sqref="A25"/>
    </sheetView>
  </sheetViews>
  <sheetFormatPr defaultRowHeight="14.4" x14ac:dyDescent="0.3"/>
  <cols>
    <col min="1" max="1" width="21.109375" bestFit="1" customWidth="1"/>
    <col min="2" max="2" width="16.77734375" bestFit="1" customWidth="1"/>
    <col min="3" max="3" width="11.6640625" bestFit="1" customWidth="1"/>
    <col min="4" max="4" width="6.88671875" bestFit="1" customWidth="1"/>
    <col min="5" max="5" width="11.109375" bestFit="1" customWidth="1"/>
    <col min="6" max="6" width="12" bestFit="1" customWidth="1"/>
    <col min="7" max="7" width="7" bestFit="1" customWidth="1"/>
    <col min="8" max="8" width="11.21875" bestFit="1" customWidth="1"/>
    <col min="9" max="14" width="8.88671875" customWidth="1"/>
    <col min="15" max="15" width="17.77734375" customWidth="1"/>
    <col min="16" max="16" width="8.88671875" customWidth="1"/>
    <col min="17" max="17" width="16.5546875" customWidth="1"/>
    <col min="20" max="20" width="12.6640625" customWidth="1"/>
    <col min="21" max="21" width="15.109375" customWidth="1"/>
    <col min="22" max="22" width="15.88671875" customWidth="1"/>
    <col min="23" max="23" width="11.21875" customWidth="1"/>
    <col min="24" max="24" width="14.33203125" customWidth="1"/>
    <col min="25" max="25" width="8.88671875" customWidth="1"/>
    <col min="26" max="26" width="12.33203125" customWidth="1"/>
    <col min="27" max="27" width="20.77734375" customWidth="1"/>
    <col min="28" max="28" width="24.33203125" customWidth="1"/>
    <col min="30" max="30" width="21.21875" customWidth="1"/>
    <col min="31" max="31" width="21.88671875" customWidth="1"/>
    <col min="32" max="32" width="16" customWidth="1"/>
  </cols>
  <sheetData>
    <row r="1" spans="1:36" ht="21" x14ac:dyDescent="0.4">
      <c r="A1" s="13" t="s">
        <v>102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15"/>
      <c r="P1" s="8"/>
      <c r="Q1" s="8"/>
      <c r="R1" s="8"/>
      <c r="S1" s="8"/>
      <c r="T1" s="8"/>
      <c r="U1" s="8"/>
      <c r="V1" s="8"/>
      <c r="W1" s="8"/>
      <c r="X1" s="8"/>
      <c r="Y1" s="8"/>
    </row>
    <row r="2" spans="1:36" ht="15.6" x14ac:dyDescent="0.3">
      <c r="A2" s="12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21"/>
      <c r="AA2" s="21"/>
      <c r="AB2" s="21"/>
    </row>
    <row r="3" spans="1:36" x14ac:dyDescent="0.3">
      <c r="O3" s="16"/>
      <c r="P3" s="8"/>
      <c r="Q3" s="8"/>
      <c r="R3" s="8"/>
      <c r="S3" s="8"/>
      <c r="T3" s="8"/>
      <c r="U3" s="8"/>
      <c r="V3" s="8"/>
      <c r="W3" s="8"/>
      <c r="X3" s="8"/>
      <c r="Y3" s="8"/>
    </row>
    <row r="4" spans="1:36" x14ac:dyDescent="0.3">
      <c r="A4" s="1" t="s">
        <v>101</v>
      </c>
      <c r="B4" s="1" t="s">
        <v>80</v>
      </c>
    </row>
    <row r="5" spans="1:36" x14ac:dyDescent="0.3">
      <c r="A5" s="1" t="s">
        <v>82</v>
      </c>
      <c r="B5" t="s">
        <v>30</v>
      </c>
      <c r="C5" t="s">
        <v>34</v>
      </c>
      <c r="D5" t="s">
        <v>33</v>
      </c>
      <c r="E5" t="s">
        <v>75</v>
      </c>
    </row>
    <row r="6" spans="1:36" x14ac:dyDescent="0.3">
      <c r="A6" s="5" t="s">
        <v>92</v>
      </c>
      <c r="B6" s="2"/>
      <c r="C6" s="2"/>
      <c r="D6" s="2"/>
      <c r="E6" s="2"/>
    </row>
    <row r="7" spans="1:36" x14ac:dyDescent="0.3">
      <c r="A7" s="5" t="s">
        <v>91</v>
      </c>
      <c r="B7" s="2">
        <v>9.6551104724268005E-3</v>
      </c>
      <c r="C7" s="2">
        <v>1.0272901871454526E-2</v>
      </c>
      <c r="D7" s="2">
        <v>1.1183803377243269E-2</v>
      </c>
      <c r="E7" s="2">
        <v>1.0374708304225577E-2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3">
      <c r="A8" s="5" t="s">
        <v>90</v>
      </c>
      <c r="B8" s="2">
        <v>1.8680781034558635E-3</v>
      </c>
      <c r="C8" s="2">
        <v>1.9452672531942573E-3</v>
      </c>
      <c r="D8" s="2">
        <v>1.7923497267759165E-3</v>
      </c>
      <c r="E8" s="2">
        <v>1.8682789767125508E-3</v>
      </c>
    </row>
    <row r="9" spans="1:36" x14ac:dyDescent="0.3">
      <c r="A9" s="5" t="s">
        <v>88</v>
      </c>
      <c r="B9" s="2">
        <v>1.4650388457268489E-3</v>
      </c>
      <c r="C9" s="2">
        <v>1.279618761858576E-3</v>
      </c>
      <c r="D9" s="2">
        <v>9.1639029499036005E-4</v>
      </c>
      <c r="E9" s="2">
        <v>1.2187243040056653E-3</v>
      </c>
    </row>
    <row r="10" spans="1:36" x14ac:dyDescent="0.3">
      <c r="A10" s="5" t="s">
        <v>95</v>
      </c>
      <c r="B10" s="2">
        <v>5.3196205337354627E-3</v>
      </c>
      <c r="C10" s="2">
        <v>5.1560021152828386E-3</v>
      </c>
      <c r="D10" s="2">
        <v>5.5369054366308902E-3</v>
      </c>
      <c r="E10" s="2">
        <v>5.3382609588338752E-3</v>
      </c>
    </row>
    <row r="11" spans="1:36" x14ac:dyDescent="0.3">
      <c r="A11" s="5" t="s">
        <v>94</v>
      </c>
      <c r="B11" s="2">
        <v>7.3639650762853063E-3</v>
      </c>
      <c r="C11" s="2">
        <v>7.1901442413082953E-3</v>
      </c>
      <c r="D11" s="2">
        <v>6.8938605619147117E-3</v>
      </c>
      <c r="E11" s="2">
        <v>7.1479628305932807E-3</v>
      </c>
    </row>
    <row r="12" spans="1:36" x14ac:dyDescent="0.3">
      <c r="A12" s="5" t="s">
        <v>93</v>
      </c>
      <c r="B12" s="2">
        <v>1.4007441453271255E-3</v>
      </c>
      <c r="C12" s="2">
        <v>-2.1764680276846731E-4</v>
      </c>
      <c r="D12" s="2">
        <v>-3.4017999397149765E-3</v>
      </c>
      <c r="E12" s="2">
        <v>-7.5317564925199919E-4</v>
      </c>
    </row>
    <row r="13" spans="1:36" x14ac:dyDescent="0.3">
      <c r="A13" s="5" t="s">
        <v>89</v>
      </c>
      <c r="B13" s="2">
        <v>-4.6334746688813698E-3</v>
      </c>
      <c r="C13" s="2">
        <v>-5.8342041100662182E-3</v>
      </c>
      <c r="D13" s="2">
        <v>-8.0366401659178899E-3</v>
      </c>
      <c r="E13" s="2">
        <v>-6.1748974474192071E-3</v>
      </c>
    </row>
    <row r="14" spans="1:36" x14ac:dyDescent="0.3">
      <c r="A14" s="5" t="s">
        <v>98</v>
      </c>
      <c r="B14" s="2">
        <v>2.678845900487622E-3</v>
      </c>
      <c r="C14" s="2">
        <v>4.0728737847068961E-3</v>
      </c>
      <c r="D14" s="2">
        <v>6.2723233731163631E-3</v>
      </c>
      <c r="E14" s="2">
        <v>4.3463675743478395E-3</v>
      </c>
    </row>
    <row r="15" spans="1:36" x14ac:dyDescent="0.3">
      <c r="A15" s="5" t="s">
        <v>97</v>
      </c>
      <c r="B15" s="2">
        <v>-7.6646811492643886E-3</v>
      </c>
      <c r="C15" s="2">
        <v>-5.9318707201116193E-3</v>
      </c>
      <c r="D15" s="2">
        <v>-3.0300406891180217E-3</v>
      </c>
      <c r="E15" s="2">
        <v>-5.5328850873500634E-3</v>
      </c>
    </row>
    <row r="16" spans="1:36" x14ac:dyDescent="0.3">
      <c r="A16" s="5" t="s">
        <v>99</v>
      </c>
      <c r="B16" s="2">
        <v>4.4136469965292762E-5</v>
      </c>
      <c r="C16" s="2">
        <v>4.3876968978943027E-5</v>
      </c>
      <c r="D16" s="2">
        <v>8.6835706842772171E-5</v>
      </c>
      <c r="E16" s="2">
        <v>5.8411214953350726E-5</v>
      </c>
    </row>
    <row r="17" spans="1:32" x14ac:dyDescent="0.3">
      <c r="A17" s="5" t="s">
        <v>96</v>
      </c>
      <c r="B17" s="2">
        <v>3.7072998499424643E-3</v>
      </c>
      <c r="C17" s="2">
        <v>4.5630045630048032E-3</v>
      </c>
      <c r="D17" s="2">
        <v>6.2082139446037084E-3</v>
      </c>
      <c r="E17" s="2">
        <v>4.8332457216284626E-3</v>
      </c>
    </row>
    <row r="18" spans="1:32" x14ac:dyDescent="0.3">
      <c r="A18" s="5" t="s">
        <v>100</v>
      </c>
      <c r="B18" s="2">
        <v>7.2552985665292899E-3</v>
      </c>
      <c r="C18" s="2">
        <v>7.5559049615652185E-3</v>
      </c>
      <c r="D18" s="2">
        <v>7.5074427233894096E-3</v>
      </c>
      <c r="E18" s="2">
        <v>7.4402383201337971E-3</v>
      </c>
    </row>
    <row r="24" spans="1:32" x14ac:dyDescent="0.3">
      <c r="A24" s="18" t="s">
        <v>0</v>
      </c>
      <c r="B24" s="18" t="s">
        <v>1</v>
      </c>
      <c r="C24" s="18" t="s">
        <v>2</v>
      </c>
      <c r="D24" s="18" t="str">
        <f>_xlfn.CONCAT(B24,"-",C24)</f>
        <v>Year-Month</v>
      </c>
      <c r="E24" s="18" t="s">
        <v>3</v>
      </c>
      <c r="F24" s="18" t="s">
        <v>4</v>
      </c>
      <c r="G24" s="18" t="s">
        <v>5</v>
      </c>
      <c r="H24" s="18" t="s">
        <v>6</v>
      </c>
      <c r="I24" s="18" t="s">
        <v>7</v>
      </c>
      <c r="J24" s="18" t="s">
        <v>8</v>
      </c>
      <c r="K24" s="18" t="s">
        <v>9</v>
      </c>
      <c r="L24" s="18" t="s">
        <v>10</v>
      </c>
      <c r="M24" s="18" t="s">
        <v>11</v>
      </c>
      <c r="N24" s="18" t="s">
        <v>12</v>
      </c>
      <c r="O24" s="18" t="s">
        <v>13</v>
      </c>
      <c r="P24" s="18" t="s">
        <v>14</v>
      </c>
      <c r="Q24" s="18" t="s">
        <v>15</v>
      </c>
      <c r="R24" s="18" t="s">
        <v>77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3">
      <c r="A25" t="s">
        <v>30</v>
      </c>
      <c r="B25">
        <v>2022</v>
      </c>
      <c r="C25" t="s">
        <v>38</v>
      </c>
      <c r="D25" t="str">
        <f>_xlfn.CONCAT(B25,"-",C25)</f>
        <v>2022-May</v>
      </c>
      <c r="E25">
        <v>152.9</v>
      </c>
      <c r="F25">
        <v>214.7</v>
      </c>
      <c r="G25">
        <v>161.4</v>
      </c>
      <c r="H25">
        <v>164.6</v>
      </c>
      <c r="I25">
        <v>209.9</v>
      </c>
      <c r="J25">
        <v>168</v>
      </c>
      <c r="K25">
        <v>160.4</v>
      </c>
      <c r="L25">
        <v>165</v>
      </c>
      <c r="M25">
        <v>118.9</v>
      </c>
      <c r="N25">
        <v>186.6</v>
      </c>
      <c r="O25">
        <v>173.2</v>
      </c>
      <c r="P25">
        <v>180.4</v>
      </c>
      <c r="Q25">
        <v>170.8</v>
      </c>
      <c r="R25">
        <v>2226.8000000000002</v>
      </c>
    </row>
    <row r="26" spans="1:32" x14ac:dyDescent="0.3">
      <c r="A26" t="s">
        <v>33</v>
      </c>
      <c r="B26">
        <v>2022</v>
      </c>
      <c r="C26" t="s">
        <v>38</v>
      </c>
      <c r="D26" t="str">
        <f t="shared" ref="D26:D63" si="0">_xlfn.CONCAT(B26,"-",C26)</f>
        <v>2022-May</v>
      </c>
      <c r="E26">
        <v>156.69999999999999</v>
      </c>
      <c r="F26">
        <v>221.2</v>
      </c>
      <c r="G26">
        <v>164.1</v>
      </c>
      <c r="H26">
        <v>165.4</v>
      </c>
      <c r="I26">
        <v>189.5</v>
      </c>
      <c r="J26">
        <v>174.5</v>
      </c>
      <c r="K26">
        <v>203.2</v>
      </c>
      <c r="L26">
        <v>164.1</v>
      </c>
      <c r="M26">
        <v>121.2</v>
      </c>
      <c r="N26">
        <v>181.4</v>
      </c>
      <c r="O26">
        <v>158.5</v>
      </c>
      <c r="P26">
        <v>184.9</v>
      </c>
      <c r="Q26">
        <v>177.5</v>
      </c>
      <c r="R26">
        <v>2262.2000000000003</v>
      </c>
    </row>
    <row r="27" spans="1:32" x14ac:dyDescent="0.3">
      <c r="A27" t="s">
        <v>34</v>
      </c>
      <c r="B27">
        <v>2022</v>
      </c>
      <c r="C27" t="s">
        <v>38</v>
      </c>
      <c r="D27" t="str">
        <f t="shared" si="0"/>
        <v>2022-May</v>
      </c>
      <c r="E27">
        <v>154.1</v>
      </c>
      <c r="F27">
        <v>217</v>
      </c>
      <c r="G27">
        <v>162.4</v>
      </c>
      <c r="H27">
        <v>164.9</v>
      </c>
      <c r="I27">
        <v>202.4</v>
      </c>
      <c r="J27">
        <v>171</v>
      </c>
      <c r="K27">
        <v>174.9</v>
      </c>
      <c r="L27">
        <v>164.7</v>
      </c>
      <c r="M27">
        <v>119.7</v>
      </c>
      <c r="N27">
        <v>184.9</v>
      </c>
      <c r="O27">
        <v>167.1</v>
      </c>
      <c r="P27">
        <v>182.5</v>
      </c>
      <c r="Q27">
        <v>173.3</v>
      </c>
      <c r="R27">
        <v>2238.9000000000005</v>
      </c>
    </row>
    <row r="28" spans="1:32" x14ac:dyDescent="0.3">
      <c r="A28" t="s">
        <v>30</v>
      </c>
      <c r="B28">
        <v>2022</v>
      </c>
      <c r="C28" t="s">
        <v>39</v>
      </c>
      <c r="D28" t="str">
        <f t="shared" si="0"/>
        <v>2022-June</v>
      </c>
      <c r="E28">
        <v>153.80000000000001</v>
      </c>
      <c r="F28">
        <v>217.2</v>
      </c>
      <c r="G28">
        <v>169.6</v>
      </c>
      <c r="H28">
        <v>165.4</v>
      </c>
      <c r="I28">
        <v>208.1</v>
      </c>
      <c r="J28">
        <v>165.8</v>
      </c>
      <c r="K28">
        <v>167.3</v>
      </c>
      <c r="L28">
        <v>164.6</v>
      </c>
      <c r="M28">
        <v>119.1</v>
      </c>
      <c r="N28">
        <v>188.9</v>
      </c>
      <c r="O28">
        <v>174.2</v>
      </c>
      <c r="P28">
        <v>181.9</v>
      </c>
      <c r="Q28">
        <v>172.4</v>
      </c>
      <c r="R28">
        <v>2248.3000000000002</v>
      </c>
    </row>
    <row r="29" spans="1:32" x14ac:dyDescent="0.3">
      <c r="A29" t="s">
        <v>33</v>
      </c>
      <c r="B29">
        <v>2022</v>
      </c>
      <c r="C29" t="s">
        <v>39</v>
      </c>
      <c r="D29" t="str">
        <f t="shared" si="0"/>
        <v>2022-June</v>
      </c>
      <c r="E29">
        <v>157.5</v>
      </c>
      <c r="F29">
        <v>223.4</v>
      </c>
      <c r="G29">
        <v>172.8</v>
      </c>
      <c r="H29">
        <v>166.4</v>
      </c>
      <c r="I29">
        <v>188.6</v>
      </c>
      <c r="J29">
        <v>174.1</v>
      </c>
      <c r="K29">
        <v>211.5</v>
      </c>
      <c r="L29">
        <v>163.6</v>
      </c>
      <c r="M29">
        <v>121.4</v>
      </c>
      <c r="N29">
        <v>183.5</v>
      </c>
      <c r="O29">
        <v>159.1</v>
      </c>
      <c r="P29">
        <v>186.3</v>
      </c>
      <c r="Q29">
        <v>179.3</v>
      </c>
      <c r="R29">
        <v>2287.5</v>
      </c>
    </row>
    <row r="30" spans="1:32" x14ac:dyDescent="0.3">
      <c r="A30" t="s">
        <v>34</v>
      </c>
      <c r="B30">
        <v>2022</v>
      </c>
      <c r="C30" t="s">
        <v>39</v>
      </c>
      <c r="D30" t="str">
        <f t="shared" si="0"/>
        <v>2022-June</v>
      </c>
      <c r="E30">
        <v>155</v>
      </c>
      <c r="F30">
        <v>219.4</v>
      </c>
      <c r="G30">
        <v>170.8</v>
      </c>
      <c r="H30">
        <v>165.8</v>
      </c>
      <c r="I30">
        <v>200.9</v>
      </c>
      <c r="J30">
        <v>169.7</v>
      </c>
      <c r="K30">
        <v>182.3</v>
      </c>
      <c r="L30">
        <v>164.3</v>
      </c>
      <c r="M30">
        <v>119.9</v>
      </c>
      <c r="N30">
        <v>187.1</v>
      </c>
      <c r="O30">
        <v>167.9</v>
      </c>
      <c r="P30">
        <v>183.9</v>
      </c>
      <c r="Q30">
        <v>174.9</v>
      </c>
      <c r="R30">
        <v>2261.9</v>
      </c>
    </row>
    <row r="31" spans="1:32" x14ac:dyDescent="0.3">
      <c r="A31" t="s">
        <v>30</v>
      </c>
      <c r="B31">
        <v>2022</v>
      </c>
      <c r="C31" t="s">
        <v>40</v>
      </c>
      <c r="D31" t="str">
        <f t="shared" si="0"/>
        <v>2022-July</v>
      </c>
      <c r="E31">
        <v>155.19999999999999</v>
      </c>
      <c r="F31">
        <v>210.8</v>
      </c>
      <c r="G31">
        <v>174.3</v>
      </c>
      <c r="H31">
        <v>166.3</v>
      </c>
      <c r="I31">
        <v>202.2</v>
      </c>
      <c r="J31">
        <v>169.6</v>
      </c>
      <c r="K31">
        <v>168.6</v>
      </c>
      <c r="L31">
        <v>164.4</v>
      </c>
      <c r="M31">
        <v>119.2</v>
      </c>
      <c r="N31">
        <v>191.8</v>
      </c>
      <c r="O31">
        <v>174.5</v>
      </c>
      <c r="P31">
        <v>183.1</v>
      </c>
      <c r="Q31">
        <v>172.5</v>
      </c>
      <c r="R31">
        <v>2252.5</v>
      </c>
    </row>
    <row r="32" spans="1:32" x14ac:dyDescent="0.3">
      <c r="A32" t="s">
        <v>33</v>
      </c>
      <c r="B32">
        <v>2022</v>
      </c>
      <c r="C32" t="s">
        <v>40</v>
      </c>
      <c r="D32" t="str">
        <f t="shared" si="0"/>
        <v>2022-July</v>
      </c>
      <c r="E32">
        <v>159.30000000000001</v>
      </c>
      <c r="F32">
        <v>217.1</v>
      </c>
      <c r="G32">
        <v>176.6</v>
      </c>
      <c r="H32">
        <v>167.1</v>
      </c>
      <c r="I32">
        <v>184.8</v>
      </c>
      <c r="J32">
        <v>179.5</v>
      </c>
      <c r="K32">
        <v>208.5</v>
      </c>
      <c r="L32">
        <v>164</v>
      </c>
      <c r="M32">
        <v>121.5</v>
      </c>
      <c r="N32">
        <v>186.3</v>
      </c>
      <c r="O32">
        <v>159.80000000000001</v>
      </c>
      <c r="P32">
        <v>187.7</v>
      </c>
      <c r="Q32">
        <v>179.4</v>
      </c>
      <c r="R32">
        <v>2291.6</v>
      </c>
    </row>
    <row r="33" spans="1:18" x14ac:dyDescent="0.3">
      <c r="A33" t="s">
        <v>34</v>
      </c>
      <c r="B33">
        <v>2022</v>
      </c>
      <c r="C33" t="s">
        <v>40</v>
      </c>
      <c r="D33" t="str">
        <f t="shared" si="0"/>
        <v>2022-July</v>
      </c>
      <c r="E33">
        <v>156.5</v>
      </c>
      <c r="F33">
        <v>213</v>
      </c>
      <c r="G33">
        <v>175.2</v>
      </c>
      <c r="H33">
        <v>166.6</v>
      </c>
      <c r="I33">
        <v>195.8</v>
      </c>
      <c r="J33">
        <v>174.2</v>
      </c>
      <c r="K33">
        <v>182.1</v>
      </c>
      <c r="L33">
        <v>164.3</v>
      </c>
      <c r="M33">
        <v>120</v>
      </c>
      <c r="N33">
        <v>190</v>
      </c>
      <c r="O33">
        <v>168.4</v>
      </c>
      <c r="P33">
        <v>185.2</v>
      </c>
      <c r="Q33">
        <v>175</v>
      </c>
      <c r="R33">
        <v>2266.3000000000002</v>
      </c>
    </row>
    <row r="34" spans="1:18" x14ac:dyDescent="0.3">
      <c r="A34" t="s">
        <v>30</v>
      </c>
      <c r="B34">
        <v>2022</v>
      </c>
      <c r="C34" t="s">
        <v>41</v>
      </c>
      <c r="D34" t="str">
        <f t="shared" si="0"/>
        <v>2022-August</v>
      </c>
      <c r="E34">
        <v>159.5</v>
      </c>
      <c r="F34">
        <v>204.1</v>
      </c>
      <c r="G34">
        <v>168.3</v>
      </c>
      <c r="H34">
        <v>167.9</v>
      </c>
      <c r="I34">
        <v>198.1</v>
      </c>
      <c r="J34">
        <v>169.2</v>
      </c>
      <c r="K34">
        <v>173.1</v>
      </c>
      <c r="L34">
        <v>167.1</v>
      </c>
      <c r="M34">
        <v>120.2</v>
      </c>
      <c r="N34">
        <v>195.6</v>
      </c>
      <c r="O34">
        <v>174.8</v>
      </c>
      <c r="P34">
        <v>184</v>
      </c>
      <c r="Q34">
        <v>173.9</v>
      </c>
      <c r="R34">
        <v>2255.7999999999997</v>
      </c>
    </row>
    <row r="35" spans="1:18" x14ac:dyDescent="0.3">
      <c r="A35" t="s">
        <v>33</v>
      </c>
      <c r="B35">
        <v>2022</v>
      </c>
      <c r="C35" t="s">
        <v>41</v>
      </c>
      <c r="D35" t="str">
        <f t="shared" si="0"/>
        <v>2022-August</v>
      </c>
      <c r="E35">
        <v>162.1</v>
      </c>
      <c r="F35">
        <v>210.9</v>
      </c>
      <c r="G35">
        <v>170.6</v>
      </c>
      <c r="H35">
        <v>168.4</v>
      </c>
      <c r="I35">
        <v>182.5</v>
      </c>
      <c r="J35">
        <v>177.1</v>
      </c>
      <c r="K35">
        <v>213.1</v>
      </c>
      <c r="L35">
        <v>167.3</v>
      </c>
      <c r="M35">
        <v>122.2</v>
      </c>
      <c r="N35">
        <v>189.7</v>
      </c>
      <c r="O35">
        <v>160.5</v>
      </c>
      <c r="P35">
        <v>188.9</v>
      </c>
      <c r="Q35">
        <v>180.4</v>
      </c>
      <c r="R35">
        <v>2293.6999999999998</v>
      </c>
    </row>
    <row r="36" spans="1:18" x14ac:dyDescent="0.3">
      <c r="A36" t="s">
        <v>34</v>
      </c>
      <c r="B36">
        <v>2022</v>
      </c>
      <c r="C36" t="s">
        <v>41</v>
      </c>
      <c r="D36" t="str">
        <f t="shared" si="0"/>
        <v>2022-August</v>
      </c>
      <c r="E36">
        <v>160.30000000000001</v>
      </c>
      <c r="F36">
        <v>206.5</v>
      </c>
      <c r="G36">
        <v>169.2</v>
      </c>
      <c r="H36">
        <v>168.1</v>
      </c>
      <c r="I36">
        <v>192.4</v>
      </c>
      <c r="J36">
        <v>172.9</v>
      </c>
      <c r="K36">
        <v>186.7</v>
      </c>
      <c r="L36">
        <v>167.2</v>
      </c>
      <c r="M36">
        <v>120.9</v>
      </c>
      <c r="N36">
        <v>193.6</v>
      </c>
      <c r="O36">
        <v>168.8</v>
      </c>
      <c r="P36">
        <v>186.3</v>
      </c>
      <c r="Q36">
        <v>176.3</v>
      </c>
      <c r="R36">
        <v>2269.2000000000003</v>
      </c>
    </row>
    <row r="37" spans="1:18" x14ac:dyDescent="0.3">
      <c r="A37" t="s">
        <v>30</v>
      </c>
      <c r="B37">
        <v>2022</v>
      </c>
      <c r="C37" t="s">
        <v>42</v>
      </c>
      <c r="D37" t="str">
        <f t="shared" si="0"/>
        <v>2022-September</v>
      </c>
      <c r="E37">
        <v>162.9</v>
      </c>
      <c r="F37">
        <v>206.7</v>
      </c>
      <c r="G37">
        <v>169</v>
      </c>
      <c r="H37">
        <v>169.5</v>
      </c>
      <c r="I37">
        <v>194.1</v>
      </c>
      <c r="J37">
        <v>164.1</v>
      </c>
      <c r="K37">
        <v>176.9</v>
      </c>
      <c r="L37">
        <v>169</v>
      </c>
      <c r="M37">
        <v>120.8</v>
      </c>
      <c r="N37">
        <v>199.1</v>
      </c>
      <c r="O37">
        <v>175.4</v>
      </c>
      <c r="P37">
        <v>184.8</v>
      </c>
      <c r="Q37">
        <v>175.5</v>
      </c>
      <c r="R37">
        <v>2267.8000000000002</v>
      </c>
    </row>
    <row r="38" spans="1:18" x14ac:dyDescent="0.3">
      <c r="A38" t="s">
        <v>33</v>
      </c>
      <c r="B38">
        <v>2022</v>
      </c>
      <c r="C38" t="s">
        <v>42</v>
      </c>
      <c r="D38" t="str">
        <f t="shared" si="0"/>
        <v>2022-September</v>
      </c>
      <c r="E38">
        <v>164.9</v>
      </c>
      <c r="F38">
        <v>213.7</v>
      </c>
      <c r="G38">
        <v>170.9</v>
      </c>
      <c r="H38">
        <v>170.1</v>
      </c>
      <c r="I38">
        <v>179.3</v>
      </c>
      <c r="J38">
        <v>167.5</v>
      </c>
      <c r="K38">
        <v>220.8</v>
      </c>
      <c r="L38">
        <v>169.2</v>
      </c>
      <c r="M38">
        <v>123.1</v>
      </c>
      <c r="N38">
        <v>193.6</v>
      </c>
      <c r="O38">
        <v>161.1</v>
      </c>
      <c r="P38">
        <v>190.4</v>
      </c>
      <c r="Q38">
        <v>181.8</v>
      </c>
      <c r="R38">
        <v>2306.4</v>
      </c>
    </row>
    <row r="39" spans="1:18" x14ac:dyDescent="0.3">
      <c r="A39" t="s">
        <v>34</v>
      </c>
      <c r="B39">
        <v>2022</v>
      </c>
      <c r="C39" t="s">
        <v>42</v>
      </c>
      <c r="D39" t="str">
        <f t="shared" si="0"/>
        <v>2022-September</v>
      </c>
      <c r="E39">
        <v>163.5</v>
      </c>
      <c r="F39">
        <v>209.2</v>
      </c>
      <c r="G39">
        <v>169.7</v>
      </c>
      <c r="H39">
        <v>169.7</v>
      </c>
      <c r="I39">
        <v>188.7</v>
      </c>
      <c r="J39">
        <v>165.7</v>
      </c>
      <c r="K39">
        <v>191.8</v>
      </c>
      <c r="L39">
        <v>169.1</v>
      </c>
      <c r="M39">
        <v>121.6</v>
      </c>
      <c r="N39">
        <v>197.3</v>
      </c>
      <c r="O39">
        <v>169.4</v>
      </c>
      <c r="P39">
        <v>187.4</v>
      </c>
      <c r="Q39">
        <v>177.8</v>
      </c>
      <c r="R39">
        <v>2280.9</v>
      </c>
    </row>
    <row r="40" spans="1:18" x14ac:dyDescent="0.3">
      <c r="A40" t="s">
        <v>30</v>
      </c>
      <c r="B40">
        <v>2022</v>
      </c>
      <c r="C40" t="s">
        <v>43</v>
      </c>
      <c r="D40" t="str">
        <f t="shared" si="0"/>
        <v>2022-October</v>
      </c>
      <c r="E40">
        <v>164.7</v>
      </c>
      <c r="F40">
        <v>208.8</v>
      </c>
      <c r="G40">
        <v>170.3</v>
      </c>
      <c r="H40">
        <v>170.9</v>
      </c>
      <c r="I40">
        <v>191.6</v>
      </c>
      <c r="J40">
        <v>162.19999999999999</v>
      </c>
      <c r="K40">
        <v>184.8</v>
      </c>
      <c r="L40">
        <v>169.7</v>
      </c>
      <c r="M40">
        <v>121.1</v>
      </c>
      <c r="N40">
        <v>201.6</v>
      </c>
      <c r="O40">
        <v>175.8</v>
      </c>
      <c r="P40">
        <v>185.6</v>
      </c>
      <c r="Q40">
        <v>177.4</v>
      </c>
      <c r="R40">
        <v>2284.5</v>
      </c>
    </row>
    <row r="41" spans="1:18" x14ac:dyDescent="0.3">
      <c r="A41" t="s">
        <v>33</v>
      </c>
      <c r="B41">
        <v>2022</v>
      </c>
      <c r="C41" t="s">
        <v>43</v>
      </c>
      <c r="D41" t="str">
        <f t="shared" si="0"/>
        <v>2022-October</v>
      </c>
      <c r="E41">
        <v>166.4</v>
      </c>
      <c r="F41">
        <v>214.9</v>
      </c>
      <c r="G41">
        <v>171.9</v>
      </c>
      <c r="H41">
        <v>171</v>
      </c>
      <c r="I41">
        <v>177.7</v>
      </c>
      <c r="J41">
        <v>165.7</v>
      </c>
      <c r="K41">
        <v>228.6</v>
      </c>
      <c r="L41">
        <v>169.9</v>
      </c>
      <c r="M41">
        <v>123.4</v>
      </c>
      <c r="N41">
        <v>196.4</v>
      </c>
      <c r="O41">
        <v>161.6</v>
      </c>
      <c r="P41">
        <v>191.5</v>
      </c>
      <c r="Q41">
        <v>183.3</v>
      </c>
      <c r="R41">
        <v>2322.3000000000002</v>
      </c>
    </row>
    <row r="42" spans="1:18" x14ac:dyDescent="0.3">
      <c r="A42" t="s">
        <v>34</v>
      </c>
      <c r="B42">
        <v>2022</v>
      </c>
      <c r="C42" t="s">
        <v>43</v>
      </c>
      <c r="D42" t="str">
        <f t="shared" si="0"/>
        <v>2022-October</v>
      </c>
      <c r="E42">
        <v>165.2</v>
      </c>
      <c r="F42">
        <v>210.9</v>
      </c>
      <c r="G42">
        <v>170.9</v>
      </c>
      <c r="H42">
        <v>170.9</v>
      </c>
      <c r="I42">
        <v>186.5</v>
      </c>
      <c r="J42">
        <v>163.80000000000001</v>
      </c>
      <c r="K42">
        <v>199.7</v>
      </c>
      <c r="L42">
        <v>169.8</v>
      </c>
      <c r="M42">
        <v>121.9</v>
      </c>
      <c r="N42">
        <v>199.9</v>
      </c>
      <c r="O42">
        <v>169.9</v>
      </c>
      <c r="P42">
        <v>188.3</v>
      </c>
      <c r="Q42">
        <v>179.6</v>
      </c>
      <c r="R42">
        <v>2297.3000000000002</v>
      </c>
    </row>
    <row r="43" spans="1:18" x14ac:dyDescent="0.3">
      <c r="A43" t="s">
        <v>30</v>
      </c>
      <c r="B43">
        <v>2022</v>
      </c>
      <c r="C43" t="s">
        <v>45</v>
      </c>
      <c r="D43" t="str">
        <f t="shared" si="0"/>
        <v>2022-November</v>
      </c>
      <c r="E43">
        <v>166.9</v>
      </c>
      <c r="F43">
        <v>207.2</v>
      </c>
      <c r="G43">
        <v>180.2</v>
      </c>
      <c r="H43">
        <v>172.3</v>
      </c>
      <c r="I43">
        <v>194</v>
      </c>
      <c r="J43">
        <v>159.1</v>
      </c>
      <c r="K43">
        <v>171.6</v>
      </c>
      <c r="L43">
        <v>170.2</v>
      </c>
      <c r="M43">
        <v>121.5</v>
      </c>
      <c r="N43">
        <v>204.8</v>
      </c>
      <c r="O43">
        <v>176.4</v>
      </c>
      <c r="P43">
        <v>186.9</v>
      </c>
      <c r="Q43">
        <v>176.6</v>
      </c>
      <c r="R43">
        <v>2287.6999999999998</v>
      </c>
    </row>
    <row r="44" spans="1:18" x14ac:dyDescent="0.3">
      <c r="A44" t="s">
        <v>33</v>
      </c>
      <c r="B44">
        <v>2022</v>
      </c>
      <c r="C44" t="s">
        <v>45</v>
      </c>
      <c r="D44" t="str">
        <f t="shared" si="0"/>
        <v>2022-November</v>
      </c>
      <c r="E44">
        <v>168.4</v>
      </c>
      <c r="F44">
        <v>213.4</v>
      </c>
      <c r="G44">
        <v>183.2</v>
      </c>
      <c r="H44">
        <v>172.3</v>
      </c>
      <c r="I44">
        <v>180</v>
      </c>
      <c r="J44">
        <v>162.6</v>
      </c>
      <c r="K44">
        <v>205.5</v>
      </c>
      <c r="L44">
        <v>171</v>
      </c>
      <c r="M44">
        <v>123.4</v>
      </c>
      <c r="N44">
        <v>198.8</v>
      </c>
      <c r="O44">
        <v>162.1</v>
      </c>
      <c r="P44">
        <v>192.4</v>
      </c>
      <c r="Q44">
        <v>181.3</v>
      </c>
      <c r="R44">
        <v>2314.4</v>
      </c>
    </row>
    <row r="45" spans="1:18" x14ac:dyDescent="0.3">
      <c r="A45" t="s">
        <v>34</v>
      </c>
      <c r="B45">
        <v>2022</v>
      </c>
      <c r="C45" t="s">
        <v>45</v>
      </c>
      <c r="D45" t="str">
        <f t="shared" si="0"/>
        <v>2022-November</v>
      </c>
      <c r="E45">
        <v>167.4</v>
      </c>
      <c r="F45">
        <v>209.4</v>
      </c>
      <c r="G45">
        <v>181.4</v>
      </c>
      <c r="H45">
        <v>172.3</v>
      </c>
      <c r="I45">
        <v>188.9</v>
      </c>
      <c r="J45">
        <v>160.69999999999999</v>
      </c>
      <c r="K45">
        <v>183.1</v>
      </c>
      <c r="L45">
        <v>170.5</v>
      </c>
      <c r="M45">
        <v>122.1</v>
      </c>
      <c r="N45">
        <v>202.8</v>
      </c>
      <c r="O45">
        <v>170.4</v>
      </c>
      <c r="P45">
        <v>189.5</v>
      </c>
      <c r="Q45">
        <v>178.3</v>
      </c>
      <c r="R45">
        <v>2296.8000000000002</v>
      </c>
    </row>
    <row r="46" spans="1:18" x14ac:dyDescent="0.3">
      <c r="A46" t="s">
        <v>30</v>
      </c>
      <c r="B46">
        <v>2022</v>
      </c>
      <c r="C46" t="s">
        <v>46</v>
      </c>
      <c r="D46" t="str">
        <f t="shared" si="0"/>
        <v>2022-December</v>
      </c>
      <c r="E46">
        <v>168.8</v>
      </c>
      <c r="F46">
        <v>206.9</v>
      </c>
      <c r="G46">
        <v>189.1</v>
      </c>
      <c r="H46">
        <v>173.4</v>
      </c>
      <c r="I46">
        <v>193.9</v>
      </c>
      <c r="J46">
        <v>156.69999999999999</v>
      </c>
      <c r="K46">
        <v>150.19999999999999</v>
      </c>
      <c r="L46">
        <v>170.5</v>
      </c>
      <c r="M46">
        <v>121.2</v>
      </c>
      <c r="N46">
        <v>207.5</v>
      </c>
      <c r="O46">
        <v>176.8</v>
      </c>
      <c r="P46">
        <v>187.7</v>
      </c>
      <c r="Q46">
        <v>174.4</v>
      </c>
      <c r="R46">
        <v>2277.1</v>
      </c>
    </row>
    <row r="47" spans="1:18" x14ac:dyDescent="0.3">
      <c r="A47" t="s">
        <v>33</v>
      </c>
      <c r="B47">
        <v>2022</v>
      </c>
      <c r="C47" t="s">
        <v>46</v>
      </c>
      <c r="D47" t="str">
        <f t="shared" si="0"/>
        <v>2022-December</v>
      </c>
      <c r="E47">
        <v>170.2</v>
      </c>
      <c r="F47">
        <v>212.9</v>
      </c>
      <c r="G47">
        <v>191.9</v>
      </c>
      <c r="H47">
        <v>173.9</v>
      </c>
      <c r="I47">
        <v>179.1</v>
      </c>
      <c r="J47">
        <v>159.5</v>
      </c>
      <c r="K47">
        <v>178.7</v>
      </c>
      <c r="L47">
        <v>171.3</v>
      </c>
      <c r="M47">
        <v>123.1</v>
      </c>
      <c r="N47">
        <v>200.5</v>
      </c>
      <c r="O47">
        <v>162.80000000000001</v>
      </c>
      <c r="P47">
        <v>193.3</v>
      </c>
      <c r="Q47">
        <v>178.6</v>
      </c>
      <c r="R47">
        <v>2295.7999999999997</v>
      </c>
    </row>
    <row r="48" spans="1:18" x14ac:dyDescent="0.3">
      <c r="A48" t="s">
        <v>34</v>
      </c>
      <c r="B48">
        <v>2022</v>
      </c>
      <c r="C48" t="s">
        <v>46</v>
      </c>
      <c r="D48" t="str">
        <f t="shared" si="0"/>
        <v>2022-December</v>
      </c>
      <c r="E48">
        <v>169.2</v>
      </c>
      <c r="F48">
        <v>209</v>
      </c>
      <c r="G48">
        <v>190.2</v>
      </c>
      <c r="H48">
        <v>173.6</v>
      </c>
      <c r="I48">
        <v>188.5</v>
      </c>
      <c r="J48">
        <v>158</v>
      </c>
      <c r="K48">
        <v>159.9</v>
      </c>
      <c r="L48">
        <v>170.8</v>
      </c>
      <c r="M48">
        <v>121.8</v>
      </c>
      <c r="N48">
        <v>205.2</v>
      </c>
      <c r="O48">
        <v>171</v>
      </c>
      <c r="P48">
        <v>190.3</v>
      </c>
      <c r="Q48">
        <v>175.9</v>
      </c>
      <c r="R48">
        <v>2283.4</v>
      </c>
    </row>
    <row r="49" spans="1:18" x14ac:dyDescent="0.3">
      <c r="A49" t="s">
        <v>30</v>
      </c>
      <c r="B49">
        <v>2023</v>
      </c>
      <c r="C49" t="s">
        <v>31</v>
      </c>
      <c r="D49" t="str">
        <f t="shared" si="0"/>
        <v>2023-January</v>
      </c>
      <c r="E49">
        <v>174</v>
      </c>
      <c r="F49">
        <v>208.3</v>
      </c>
      <c r="G49">
        <v>192.9</v>
      </c>
      <c r="H49">
        <v>174.3</v>
      </c>
      <c r="I49">
        <v>192.6</v>
      </c>
      <c r="J49">
        <v>156.30000000000001</v>
      </c>
      <c r="K49">
        <v>142.9</v>
      </c>
      <c r="L49">
        <v>170.7</v>
      </c>
      <c r="M49">
        <v>120.3</v>
      </c>
      <c r="N49">
        <v>210.5</v>
      </c>
      <c r="O49">
        <v>176.9</v>
      </c>
      <c r="P49">
        <v>188.5</v>
      </c>
      <c r="Q49">
        <v>175</v>
      </c>
      <c r="R49">
        <v>2283.2000000000003</v>
      </c>
    </row>
    <row r="50" spans="1:18" x14ac:dyDescent="0.3">
      <c r="A50" t="s">
        <v>33</v>
      </c>
      <c r="B50">
        <v>2023</v>
      </c>
      <c r="C50" t="s">
        <v>31</v>
      </c>
      <c r="D50" t="str">
        <f t="shared" si="0"/>
        <v>2023-January</v>
      </c>
      <c r="E50">
        <v>173.3</v>
      </c>
      <c r="F50">
        <v>215.2</v>
      </c>
      <c r="G50">
        <v>197</v>
      </c>
      <c r="H50">
        <v>175.2</v>
      </c>
      <c r="I50">
        <v>178</v>
      </c>
      <c r="J50">
        <v>160.5</v>
      </c>
      <c r="K50">
        <v>175.3</v>
      </c>
      <c r="L50">
        <v>171.2</v>
      </c>
      <c r="M50">
        <v>122.7</v>
      </c>
      <c r="N50">
        <v>204.3</v>
      </c>
      <c r="O50">
        <v>163.69999999999999</v>
      </c>
      <c r="P50">
        <v>194.3</v>
      </c>
      <c r="Q50">
        <v>179.5</v>
      </c>
      <c r="R50">
        <v>2310.2000000000003</v>
      </c>
    </row>
    <row r="51" spans="1:18" x14ac:dyDescent="0.3">
      <c r="A51" t="s">
        <v>34</v>
      </c>
      <c r="B51">
        <v>2023</v>
      </c>
      <c r="C51" t="s">
        <v>31</v>
      </c>
      <c r="D51" t="str">
        <f t="shared" si="0"/>
        <v>2023-January</v>
      </c>
      <c r="E51">
        <v>173.8</v>
      </c>
      <c r="F51">
        <v>210.7</v>
      </c>
      <c r="G51">
        <v>194.5</v>
      </c>
      <c r="H51">
        <v>174.6</v>
      </c>
      <c r="I51">
        <v>187.2</v>
      </c>
      <c r="J51">
        <v>158.30000000000001</v>
      </c>
      <c r="K51">
        <v>153.9</v>
      </c>
      <c r="L51">
        <v>170.9</v>
      </c>
      <c r="M51">
        <v>121.1</v>
      </c>
      <c r="N51">
        <v>208.4</v>
      </c>
      <c r="O51">
        <v>171.4</v>
      </c>
      <c r="P51">
        <v>191.2</v>
      </c>
      <c r="Q51">
        <v>176.7</v>
      </c>
      <c r="R51">
        <v>2292.6999999999998</v>
      </c>
    </row>
    <row r="52" spans="1:18" x14ac:dyDescent="0.3">
      <c r="A52" t="s">
        <v>30</v>
      </c>
      <c r="B52">
        <v>2023</v>
      </c>
      <c r="C52" t="s">
        <v>35</v>
      </c>
      <c r="D52" t="str">
        <f t="shared" si="0"/>
        <v>2023-February</v>
      </c>
      <c r="E52">
        <v>174.2</v>
      </c>
      <c r="F52">
        <v>205.2</v>
      </c>
      <c r="G52">
        <v>173.9</v>
      </c>
      <c r="H52">
        <v>177</v>
      </c>
      <c r="I52">
        <v>183.4</v>
      </c>
      <c r="J52">
        <v>167.2</v>
      </c>
      <c r="K52">
        <v>140.9</v>
      </c>
      <c r="L52">
        <v>170.4</v>
      </c>
      <c r="M52">
        <v>119.1</v>
      </c>
      <c r="N52">
        <v>212.1</v>
      </c>
      <c r="O52">
        <v>177.6</v>
      </c>
      <c r="P52">
        <v>189.9</v>
      </c>
      <c r="Q52">
        <v>174.8</v>
      </c>
      <c r="R52">
        <v>2265.6999999999998</v>
      </c>
    </row>
    <row r="53" spans="1:18" x14ac:dyDescent="0.3">
      <c r="A53" t="s">
        <v>33</v>
      </c>
      <c r="B53">
        <v>2023</v>
      </c>
      <c r="C53" t="s">
        <v>35</v>
      </c>
      <c r="D53" t="str">
        <f t="shared" si="0"/>
        <v>2023-February</v>
      </c>
      <c r="E53">
        <v>174.7</v>
      </c>
      <c r="F53">
        <v>212.2</v>
      </c>
      <c r="G53">
        <v>177.2</v>
      </c>
      <c r="H53">
        <v>177.9</v>
      </c>
      <c r="I53">
        <v>172.2</v>
      </c>
      <c r="J53">
        <v>172.1</v>
      </c>
      <c r="K53">
        <v>175.8</v>
      </c>
      <c r="L53">
        <v>172.2</v>
      </c>
      <c r="M53">
        <v>121.9</v>
      </c>
      <c r="N53">
        <v>204.8</v>
      </c>
      <c r="O53">
        <v>164.9</v>
      </c>
      <c r="P53">
        <v>196.6</v>
      </c>
      <c r="Q53">
        <v>180.7</v>
      </c>
      <c r="R53">
        <v>2303.1999999999998</v>
      </c>
    </row>
    <row r="54" spans="1:18" x14ac:dyDescent="0.3">
      <c r="A54" t="s">
        <v>34</v>
      </c>
      <c r="B54">
        <v>2023</v>
      </c>
      <c r="C54" t="s">
        <v>35</v>
      </c>
      <c r="D54" t="str">
        <f t="shared" si="0"/>
        <v>2023-February</v>
      </c>
      <c r="E54">
        <v>174.4</v>
      </c>
      <c r="F54">
        <v>207.7</v>
      </c>
      <c r="G54">
        <v>175.2</v>
      </c>
      <c r="H54">
        <v>177.3</v>
      </c>
      <c r="I54">
        <v>179.3</v>
      </c>
      <c r="J54">
        <v>169.5</v>
      </c>
      <c r="K54">
        <v>152.69999999999999</v>
      </c>
      <c r="L54">
        <v>171</v>
      </c>
      <c r="M54">
        <v>120</v>
      </c>
      <c r="N54">
        <v>209.7</v>
      </c>
      <c r="O54">
        <v>172.3</v>
      </c>
      <c r="P54">
        <v>193</v>
      </c>
      <c r="Q54">
        <v>177</v>
      </c>
      <c r="R54">
        <v>2279.1</v>
      </c>
    </row>
    <row r="55" spans="1:18" x14ac:dyDescent="0.3">
      <c r="A55" t="s">
        <v>30</v>
      </c>
      <c r="B55">
        <v>2023</v>
      </c>
      <c r="C55" t="s">
        <v>36</v>
      </c>
      <c r="D55" t="str">
        <f t="shared" si="0"/>
        <v>2023-March</v>
      </c>
      <c r="E55">
        <v>174.3</v>
      </c>
      <c r="F55">
        <v>205.2</v>
      </c>
      <c r="G55">
        <v>173.9</v>
      </c>
      <c r="H55">
        <v>177</v>
      </c>
      <c r="I55">
        <v>183.3</v>
      </c>
      <c r="J55">
        <v>167.2</v>
      </c>
      <c r="K55">
        <v>140.9</v>
      </c>
      <c r="L55">
        <v>170.5</v>
      </c>
      <c r="M55">
        <v>119.1</v>
      </c>
      <c r="N55">
        <v>212.1</v>
      </c>
      <c r="O55">
        <v>177.6</v>
      </c>
      <c r="P55">
        <v>189.9</v>
      </c>
      <c r="Q55">
        <v>174.8</v>
      </c>
      <c r="R55">
        <v>2265.8000000000002</v>
      </c>
    </row>
    <row r="56" spans="1:18" x14ac:dyDescent="0.3">
      <c r="A56" t="s">
        <v>33</v>
      </c>
      <c r="B56">
        <v>2023</v>
      </c>
      <c r="C56" t="s">
        <v>36</v>
      </c>
      <c r="D56" t="str">
        <f t="shared" si="0"/>
        <v>2023-March</v>
      </c>
      <c r="E56">
        <v>174.7</v>
      </c>
      <c r="F56">
        <v>212.2</v>
      </c>
      <c r="G56">
        <v>177.2</v>
      </c>
      <c r="H56">
        <v>177.9</v>
      </c>
      <c r="I56">
        <v>172.2</v>
      </c>
      <c r="J56">
        <v>172.1</v>
      </c>
      <c r="K56">
        <v>175.9</v>
      </c>
      <c r="L56">
        <v>172.2</v>
      </c>
      <c r="M56">
        <v>121.9</v>
      </c>
      <c r="N56">
        <v>204.8</v>
      </c>
      <c r="O56">
        <v>164.9</v>
      </c>
      <c r="P56">
        <v>196.6</v>
      </c>
      <c r="Q56">
        <v>180.8</v>
      </c>
      <c r="R56">
        <v>2303.4</v>
      </c>
    </row>
    <row r="57" spans="1:18" x14ac:dyDescent="0.3">
      <c r="A57" t="s">
        <v>34</v>
      </c>
      <c r="B57">
        <v>2023</v>
      </c>
      <c r="C57" t="s">
        <v>36</v>
      </c>
      <c r="D57" t="str">
        <f t="shared" si="0"/>
        <v>2023-March</v>
      </c>
      <c r="E57">
        <v>174.4</v>
      </c>
      <c r="F57">
        <v>207.7</v>
      </c>
      <c r="G57">
        <v>175.2</v>
      </c>
      <c r="H57">
        <v>177.3</v>
      </c>
      <c r="I57">
        <v>179.2</v>
      </c>
      <c r="J57">
        <v>169.5</v>
      </c>
      <c r="K57">
        <v>152.80000000000001</v>
      </c>
      <c r="L57">
        <v>171.1</v>
      </c>
      <c r="M57">
        <v>120</v>
      </c>
      <c r="N57">
        <v>209.7</v>
      </c>
      <c r="O57">
        <v>172.3</v>
      </c>
      <c r="P57">
        <v>193</v>
      </c>
      <c r="Q57">
        <v>177</v>
      </c>
      <c r="R57">
        <v>2279.1999999999998</v>
      </c>
    </row>
    <row r="58" spans="1:18" x14ac:dyDescent="0.3">
      <c r="A58" t="s">
        <v>30</v>
      </c>
      <c r="B58">
        <v>2023</v>
      </c>
      <c r="C58" t="s">
        <v>37</v>
      </c>
      <c r="D58" t="str">
        <f t="shared" si="0"/>
        <v>2023-April</v>
      </c>
      <c r="E58">
        <v>173.3</v>
      </c>
      <c r="F58">
        <v>206.9</v>
      </c>
      <c r="G58">
        <v>167.9</v>
      </c>
      <c r="H58">
        <v>178.2</v>
      </c>
      <c r="I58">
        <v>178.5</v>
      </c>
      <c r="J58">
        <v>173.7</v>
      </c>
      <c r="K58">
        <v>142.80000000000001</v>
      </c>
      <c r="L58">
        <v>172.8</v>
      </c>
      <c r="M58">
        <v>120.4</v>
      </c>
      <c r="N58">
        <v>215.5</v>
      </c>
      <c r="O58">
        <v>178.2</v>
      </c>
      <c r="P58">
        <v>190.5</v>
      </c>
      <c r="Q58">
        <v>175.5</v>
      </c>
      <c r="R58">
        <v>2274.1999999999998</v>
      </c>
    </row>
    <row r="59" spans="1:18" x14ac:dyDescent="0.3">
      <c r="A59" t="s">
        <v>33</v>
      </c>
      <c r="B59">
        <v>2023</v>
      </c>
      <c r="C59" t="s">
        <v>37</v>
      </c>
      <c r="D59" t="str">
        <f t="shared" si="0"/>
        <v>2023-April</v>
      </c>
      <c r="E59">
        <v>174.8</v>
      </c>
      <c r="F59">
        <v>213.7</v>
      </c>
      <c r="G59">
        <v>172.4</v>
      </c>
      <c r="H59">
        <v>178.8</v>
      </c>
      <c r="I59">
        <v>168.7</v>
      </c>
      <c r="J59">
        <v>179.2</v>
      </c>
      <c r="K59">
        <v>179.9</v>
      </c>
      <c r="L59">
        <v>174.7</v>
      </c>
      <c r="M59">
        <v>123.1</v>
      </c>
      <c r="N59">
        <v>207.8</v>
      </c>
      <c r="O59">
        <v>165.5</v>
      </c>
      <c r="P59">
        <v>197</v>
      </c>
      <c r="Q59">
        <v>182.1</v>
      </c>
      <c r="R59">
        <v>2317.7000000000003</v>
      </c>
    </row>
    <row r="60" spans="1:18" x14ac:dyDescent="0.3">
      <c r="A60" t="s">
        <v>34</v>
      </c>
      <c r="B60">
        <v>2023</v>
      </c>
      <c r="C60" t="s">
        <v>37</v>
      </c>
      <c r="D60" t="str">
        <f t="shared" si="0"/>
        <v>2023-April</v>
      </c>
      <c r="E60">
        <v>173.8</v>
      </c>
      <c r="F60">
        <v>209.3</v>
      </c>
      <c r="G60">
        <v>169.6</v>
      </c>
      <c r="H60">
        <v>178.4</v>
      </c>
      <c r="I60">
        <v>174.9</v>
      </c>
      <c r="J60">
        <v>176.3</v>
      </c>
      <c r="K60">
        <v>155.4</v>
      </c>
      <c r="L60">
        <v>173.4</v>
      </c>
      <c r="M60">
        <v>121.3</v>
      </c>
      <c r="N60">
        <v>212.9</v>
      </c>
      <c r="O60">
        <v>172.9</v>
      </c>
      <c r="P60">
        <v>193.5</v>
      </c>
      <c r="Q60">
        <v>177.9</v>
      </c>
      <c r="R60">
        <v>2289.6000000000004</v>
      </c>
    </row>
    <row r="61" spans="1:18" x14ac:dyDescent="0.3">
      <c r="A61" t="s">
        <v>30</v>
      </c>
      <c r="B61">
        <v>2023</v>
      </c>
      <c r="C61" t="s">
        <v>38</v>
      </c>
      <c r="D61" t="str">
        <f t="shared" si="0"/>
        <v>2023-May</v>
      </c>
      <c r="E61">
        <v>173.2</v>
      </c>
      <c r="F61">
        <v>211.5</v>
      </c>
      <c r="G61">
        <v>171</v>
      </c>
      <c r="H61">
        <v>179.6</v>
      </c>
      <c r="I61">
        <v>173.3</v>
      </c>
      <c r="J61">
        <v>169</v>
      </c>
      <c r="K61">
        <v>148.69999999999999</v>
      </c>
      <c r="L61">
        <v>174.9</v>
      </c>
      <c r="M61">
        <v>121.9</v>
      </c>
      <c r="N61">
        <v>221</v>
      </c>
      <c r="O61">
        <v>178.7</v>
      </c>
      <c r="P61">
        <v>191.1</v>
      </c>
      <c r="Q61">
        <v>176.8</v>
      </c>
      <c r="R61">
        <v>2290.7000000000007</v>
      </c>
    </row>
    <row r="62" spans="1:18" x14ac:dyDescent="0.3">
      <c r="A62" t="s">
        <v>33</v>
      </c>
      <c r="B62">
        <v>2023</v>
      </c>
      <c r="C62" t="s">
        <v>38</v>
      </c>
      <c r="D62" t="str">
        <f t="shared" si="0"/>
        <v>2023-May</v>
      </c>
      <c r="E62">
        <v>174.7</v>
      </c>
      <c r="F62">
        <v>219.4</v>
      </c>
      <c r="G62">
        <v>176.7</v>
      </c>
      <c r="H62">
        <v>179.4</v>
      </c>
      <c r="I62">
        <v>164.4</v>
      </c>
      <c r="J62">
        <v>175.8</v>
      </c>
      <c r="K62">
        <v>185</v>
      </c>
      <c r="L62">
        <v>176.9</v>
      </c>
      <c r="M62">
        <v>124.2</v>
      </c>
      <c r="N62">
        <v>211.9</v>
      </c>
      <c r="O62">
        <v>165.9</v>
      </c>
      <c r="P62">
        <v>197.7</v>
      </c>
      <c r="Q62">
        <v>183.1</v>
      </c>
      <c r="R62">
        <v>2335.1</v>
      </c>
    </row>
    <row r="63" spans="1:18" x14ac:dyDescent="0.3">
      <c r="A63" t="s">
        <v>34</v>
      </c>
      <c r="B63">
        <v>2023</v>
      </c>
      <c r="C63" t="s">
        <v>38</v>
      </c>
      <c r="D63" t="str">
        <f t="shared" si="0"/>
        <v>2023-May</v>
      </c>
      <c r="E63">
        <v>173.7</v>
      </c>
      <c r="F63">
        <v>214.3</v>
      </c>
      <c r="G63">
        <v>173.2</v>
      </c>
      <c r="H63">
        <v>179.5</v>
      </c>
      <c r="I63">
        <v>170</v>
      </c>
      <c r="J63">
        <v>172.2</v>
      </c>
      <c r="K63">
        <v>161</v>
      </c>
      <c r="L63">
        <v>175.6</v>
      </c>
      <c r="M63">
        <v>122.7</v>
      </c>
      <c r="N63">
        <v>218</v>
      </c>
      <c r="O63">
        <v>173.4</v>
      </c>
      <c r="P63">
        <v>194.2</v>
      </c>
      <c r="Q63">
        <v>179.1</v>
      </c>
      <c r="R63">
        <v>2306.9</v>
      </c>
    </row>
  </sheetData>
  <autoFilter ref="A24:R63" xr:uid="{57268333-8845-4A90-9465-C1C4191A2E14}"/>
  <mergeCells count="1">
    <mergeCell ref="Z2:AB2"/>
  </mergeCells>
  <phoneticPr fontId="18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8D40-3FBB-4A1A-A716-7BEB27759C53}">
  <dimension ref="A1:W40"/>
  <sheetViews>
    <sheetView workbookViewId="0">
      <selection activeCell="A6" sqref="A6"/>
    </sheetView>
  </sheetViews>
  <sheetFormatPr defaultRowHeight="14.4" x14ac:dyDescent="0.3"/>
  <cols>
    <col min="2" max="2" width="25.44140625" bestFit="1" customWidth="1"/>
    <col min="3" max="3" width="19.21875" bestFit="1" customWidth="1"/>
    <col min="4" max="4" width="12" bestFit="1" customWidth="1"/>
    <col min="5" max="5" width="23" bestFit="1" customWidth="1"/>
    <col min="6" max="6" width="20.44140625" customWidth="1"/>
    <col min="7" max="7" width="14.44140625" customWidth="1"/>
    <col min="8" max="8" width="25.44140625" bestFit="1" customWidth="1"/>
    <col min="9" max="9" width="19.21875" bestFit="1" customWidth="1"/>
    <col min="10" max="10" width="20.44140625" customWidth="1"/>
    <col min="11" max="11" width="23" bestFit="1" customWidth="1"/>
    <col min="12" max="12" width="17.88671875" bestFit="1" customWidth="1"/>
    <col min="13" max="13" width="19.6640625" customWidth="1"/>
    <col min="14" max="14" width="23.6640625" customWidth="1"/>
    <col min="15" max="15" width="24.5546875" bestFit="1" customWidth="1"/>
    <col min="16" max="16" width="28.6640625" bestFit="1" customWidth="1"/>
    <col min="17" max="17" width="32.6640625" customWidth="1"/>
    <col min="18" max="18" width="28.5546875" bestFit="1" customWidth="1"/>
    <col min="19" max="19" width="38" bestFit="1" customWidth="1"/>
    <col min="20" max="20" width="24.6640625" bestFit="1" customWidth="1"/>
    <col min="21" max="21" width="32.6640625" customWidth="1"/>
    <col min="22" max="22" width="19.77734375" customWidth="1"/>
    <col min="23" max="23" width="21.5546875" bestFit="1" customWidth="1"/>
    <col min="24" max="24" width="14" bestFit="1" customWidth="1"/>
    <col min="25" max="25" width="21.5546875" bestFit="1" customWidth="1"/>
    <col min="26" max="26" width="10.77734375" bestFit="1" customWidth="1"/>
  </cols>
  <sheetData>
    <row r="1" spans="1:23" x14ac:dyDescent="0.3">
      <c r="A1" s="23" t="s">
        <v>122</v>
      </c>
      <c r="B1" s="23"/>
      <c r="C1" s="23"/>
      <c r="D1" s="23"/>
      <c r="E1" s="23"/>
      <c r="G1" s="4" t="s">
        <v>0</v>
      </c>
      <c r="H1" s="4" t="s">
        <v>1</v>
      </c>
      <c r="I1" s="4" t="s">
        <v>2</v>
      </c>
      <c r="J1" s="4" t="s">
        <v>107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</row>
    <row r="2" spans="1:23" x14ac:dyDescent="0.3">
      <c r="A2" s="23"/>
      <c r="B2" s="23"/>
      <c r="C2" s="23"/>
      <c r="D2" s="23"/>
      <c r="E2" s="23"/>
      <c r="G2" t="s">
        <v>34</v>
      </c>
      <c r="H2">
        <v>2022</v>
      </c>
      <c r="I2" t="s">
        <v>38</v>
      </c>
      <c r="J2" t="s">
        <v>92</v>
      </c>
      <c r="K2">
        <v>154.1</v>
      </c>
      <c r="L2">
        <v>217</v>
      </c>
      <c r="M2">
        <v>162.4</v>
      </c>
      <c r="N2">
        <v>164.9</v>
      </c>
      <c r="O2">
        <v>202.4</v>
      </c>
      <c r="P2">
        <v>171</v>
      </c>
      <c r="Q2">
        <v>174.9</v>
      </c>
      <c r="R2">
        <v>164.7</v>
      </c>
      <c r="S2">
        <v>119.7</v>
      </c>
      <c r="T2">
        <v>184.9</v>
      </c>
      <c r="U2">
        <v>167.1</v>
      </c>
      <c r="V2">
        <v>182.5</v>
      </c>
      <c r="W2">
        <v>173.3</v>
      </c>
    </row>
    <row r="3" spans="1:23" ht="15.6" x14ac:dyDescent="0.3">
      <c r="A3" s="19" t="s">
        <v>123</v>
      </c>
      <c r="B3" s="14"/>
      <c r="C3" s="14"/>
      <c r="D3" s="14"/>
      <c r="E3" s="14"/>
      <c r="G3" t="s">
        <v>34</v>
      </c>
      <c r="H3">
        <v>2022</v>
      </c>
      <c r="I3" t="s">
        <v>39</v>
      </c>
      <c r="J3" t="s">
        <v>91</v>
      </c>
      <c r="K3">
        <v>155</v>
      </c>
      <c r="L3">
        <v>219.4</v>
      </c>
      <c r="M3">
        <v>170.8</v>
      </c>
      <c r="N3">
        <v>165.8</v>
      </c>
      <c r="O3">
        <v>200.9</v>
      </c>
      <c r="P3">
        <v>169.7</v>
      </c>
      <c r="Q3">
        <v>182.3</v>
      </c>
      <c r="R3">
        <v>164.3</v>
      </c>
      <c r="S3">
        <v>119.9</v>
      </c>
      <c r="T3">
        <v>187.1</v>
      </c>
      <c r="U3">
        <v>167.9</v>
      </c>
      <c r="V3">
        <v>183.9</v>
      </c>
      <c r="W3">
        <v>174.9</v>
      </c>
    </row>
    <row r="4" spans="1:23" ht="15.6" x14ac:dyDescent="0.3">
      <c r="A4" s="19" t="s">
        <v>162</v>
      </c>
      <c r="B4" s="14"/>
      <c r="C4" s="14"/>
      <c r="D4" s="14"/>
      <c r="E4" s="14"/>
      <c r="G4" t="s">
        <v>34</v>
      </c>
      <c r="H4">
        <v>2022</v>
      </c>
      <c r="I4" t="s">
        <v>40</v>
      </c>
      <c r="J4" t="s">
        <v>90</v>
      </c>
      <c r="K4">
        <v>156.5</v>
      </c>
      <c r="L4">
        <v>213</v>
      </c>
      <c r="M4">
        <v>175.2</v>
      </c>
      <c r="N4">
        <v>166.6</v>
      </c>
      <c r="O4">
        <v>195.8</v>
      </c>
      <c r="P4">
        <v>174.2</v>
      </c>
      <c r="Q4">
        <v>182.1</v>
      </c>
      <c r="R4">
        <v>164.3</v>
      </c>
      <c r="S4">
        <v>120</v>
      </c>
      <c r="T4">
        <v>190</v>
      </c>
      <c r="U4">
        <v>168.4</v>
      </c>
      <c r="V4">
        <v>185.2</v>
      </c>
      <c r="W4">
        <v>175</v>
      </c>
    </row>
    <row r="5" spans="1:23" ht="15.6" x14ac:dyDescent="0.3">
      <c r="A5" s="19" t="s">
        <v>163</v>
      </c>
      <c r="B5" s="14"/>
      <c r="C5" s="14"/>
      <c r="D5" s="14"/>
      <c r="E5" s="14"/>
      <c r="G5" t="s">
        <v>34</v>
      </c>
      <c r="H5">
        <v>2022</v>
      </c>
      <c r="I5" t="s">
        <v>41</v>
      </c>
      <c r="J5" t="s">
        <v>88</v>
      </c>
      <c r="K5">
        <v>160.30000000000001</v>
      </c>
      <c r="L5">
        <v>206.5</v>
      </c>
      <c r="M5">
        <v>169.2</v>
      </c>
      <c r="N5">
        <v>168.1</v>
      </c>
      <c r="O5">
        <v>192.4</v>
      </c>
      <c r="P5">
        <v>172.9</v>
      </c>
      <c r="Q5">
        <v>186.7</v>
      </c>
      <c r="R5">
        <v>167.2</v>
      </c>
      <c r="S5">
        <v>120.9</v>
      </c>
      <c r="T5">
        <v>193.6</v>
      </c>
      <c r="U5">
        <v>168.8</v>
      </c>
      <c r="V5">
        <v>186.3</v>
      </c>
      <c r="W5">
        <v>176.3</v>
      </c>
    </row>
    <row r="6" spans="1:23" x14ac:dyDescent="0.3">
      <c r="G6" t="s">
        <v>34</v>
      </c>
      <c r="H6">
        <v>2022</v>
      </c>
      <c r="I6" t="s">
        <v>42</v>
      </c>
      <c r="J6" t="s">
        <v>95</v>
      </c>
      <c r="K6">
        <v>163.5</v>
      </c>
      <c r="L6">
        <v>209.2</v>
      </c>
      <c r="M6">
        <v>169.7</v>
      </c>
      <c r="N6">
        <v>169.7</v>
      </c>
      <c r="O6">
        <v>188.7</v>
      </c>
      <c r="P6">
        <v>165.7</v>
      </c>
      <c r="Q6">
        <v>191.8</v>
      </c>
      <c r="R6">
        <v>169.1</v>
      </c>
      <c r="S6">
        <v>121.6</v>
      </c>
      <c r="T6">
        <v>197.3</v>
      </c>
      <c r="U6">
        <v>169.4</v>
      </c>
      <c r="V6">
        <v>187.4</v>
      </c>
      <c r="W6">
        <v>177.8</v>
      </c>
    </row>
    <row r="7" spans="1:23" x14ac:dyDescent="0.3">
      <c r="G7" t="s">
        <v>34</v>
      </c>
      <c r="H7">
        <v>2022</v>
      </c>
      <c r="I7" t="s">
        <v>43</v>
      </c>
      <c r="J7" t="s">
        <v>94</v>
      </c>
      <c r="K7">
        <v>165.2</v>
      </c>
      <c r="L7">
        <v>210.9</v>
      </c>
      <c r="M7">
        <v>170.9</v>
      </c>
      <c r="N7">
        <v>170.9</v>
      </c>
      <c r="O7">
        <v>186.5</v>
      </c>
      <c r="P7">
        <v>163.80000000000001</v>
      </c>
      <c r="Q7">
        <v>199.7</v>
      </c>
      <c r="R7">
        <v>169.8</v>
      </c>
      <c r="S7">
        <v>121.9</v>
      </c>
      <c r="T7">
        <v>199.9</v>
      </c>
      <c r="U7">
        <v>169.9</v>
      </c>
      <c r="V7">
        <v>188.3</v>
      </c>
      <c r="W7">
        <v>179.6</v>
      </c>
    </row>
    <row r="8" spans="1:23" x14ac:dyDescent="0.3">
      <c r="G8" t="s">
        <v>34</v>
      </c>
      <c r="H8">
        <v>2022</v>
      </c>
      <c r="I8" t="s">
        <v>45</v>
      </c>
      <c r="J8" t="s">
        <v>93</v>
      </c>
      <c r="K8">
        <v>167.4</v>
      </c>
      <c r="L8">
        <v>209.4</v>
      </c>
      <c r="M8">
        <v>181.4</v>
      </c>
      <c r="N8">
        <v>172.3</v>
      </c>
      <c r="O8">
        <v>188.9</v>
      </c>
      <c r="P8">
        <v>160.69999999999999</v>
      </c>
      <c r="Q8">
        <v>183.1</v>
      </c>
      <c r="R8">
        <v>170.5</v>
      </c>
      <c r="S8">
        <v>122.1</v>
      </c>
      <c r="T8">
        <v>202.8</v>
      </c>
      <c r="U8">
        <v>170.4</v>
      </c>
      <c r="V8">
        <v>189.5</v>
      </c>
      <c r="W8">
        <v>178.3</v>
      </c>
    </row>
    <row r="9" spans="1:23" x14ac:dyDescent="0.3">
      <c r="G9" t="s">
        <v>34</v>
      </c>
      <c r="H9">
        <v>2022</v>
      </c>
      <c r="I9" t="s">
        <v>46</v>
      </c>
      <c r="J9" t="s">
        <v>89</v>
      </c>
      <c r="K9">
        <v>169.2</v>
      </c>
      <c r="L9">
        <v>209</v>
      </c>
      <c r="M9">
        <v>190.2</v>
      </c>
      <c r="N9">
        <v>173.6</v>
      </c>
      <c r="O9">
        <v>188.5</v>
      </c>
      <c r="P9">
        <v>158</v>
      </c>
      <c r="Q9">
        <v>159.9</v>
      </c>
      <c r="R9">
        <v>170.8</v>
      </c>
      <c r="S9">
        <v>121.8</v>
      </c>
      <c r="T9">
        <v>205.2</v>
      </c>
      <c r="U9">
        <v>171</v>
      </c>
      <c r="V9">
        <v>190.3</v>
      </c>
      <c r="W9">
        <v>175.9</v>
      </c>
    </row>
    <row r="10" spans="1:23" x14ac:dyDescent="0.3">
      <c r="G10" t="s">
        <v>34</v>
      </c>
      <c r="H10">
        <v>2023</v>
      </c>
      <c r="I10" t="s">
        <v>31</v>
      </c>
      <c r="J10" t="s">
        <v>98</v>
      </c>
      <c r="K10">
        <v>173.8</v>
      </c>
      <c r="L10">
        <v>210.7</v>
      </c>
      <c r="M10">
        <v>194.5</v>
      </c>
      <c r="N10">
        <v>174.6</v>
      </c>
      <c r="O10">
        <v>187.2</v>
      </c>
      <c r="P10">
        <v>158.30000000000001</v>
      </c>
      <c r="Q10">
        <v>153.9</v>
      </c>
      <c r="R10">
        <v>170.9</v>
      </c>
      <c r="S10">
        <v>121.1</v>
      </c>
      <c r="T10">
        <v>208.4</v>
      </c>
      <c r="U10">
        <v>171.4</v>
      </c>
      <c r="V10">
        <v>191.2</v>
      </c>
      <c r="W10">
        <v>176.7</v>
      </c>
    </row>
    <row r="11" spans="1:23" x14ac:dyDescent="0.3">
      <c r="G11" t="s">
        <v>34</v>
      </c>
      <c r="H11">
        <v>2023</v>
      </c>
      <c r="I11" t="s">
        <v>35</v>
      </c>
      <c r="J11" t="s">
        <v>97</v>
      </c>
      <c r="K11">
        <v>174.4</v>
      </c>
      <c r="L11">
        <v>207.7</v>
      </c>
      <c r="M11">
        <v>175.2</v>
      </c>
      <c r="N11">
        <v>177.3</v>
      </c>
      <c r="O11">
        <v>179.3</v>
      </c>
      <c r="P11">
        <v>169.5</v>
      </c>
      <c r="Q11">
        <v>152.69999999999999</v>
      </c>
      <c r="R11">
        <v>171</v>
      </c>
      <c r="S11">
        <v>120</v>
      </c>
      <c r="T11">
        <v>209.7</v>
      </c>
      <c r="U11">
        <v>172.3</v>
      </c>
      <c r="V11">
        <v>193</v>
      </c>
      <c r="W11">
        <v>177</v>
      </c>
    </row>
    <row r="12" spans="1:23" x14ac:dyDescent="0.3">
      <c r="G12" t="s">
        <v>34</v>
      </c>
      <c r="H12">
        <v>2023</v>
      </c>
      <c r="I12" t="s">
        <v>36</v>
      </c>
      <c r="J12" t="s">
        <v>99</v>
      </c>
      <c r="K12">
        <v>174.4</v>
      </c>
      <c r="L12">
        <v>207.7</v>
      </c>
      <c r="M12">
        <v>175.2</v>
      </c>
      <c r="N12">
        <v>177.3</v>
      </c>
      <c r="O12">
        <v>179.2</v>
      </c>
      <c r="P12">
        <v>169.5</v>
      </c>
      <c r="Q12">
        <v>152.80000000000001</v>
      </c>
      <c r="R12">
        <v>171.1</v>
      </c>
      <c r="S12">
        <v>120</v>
      </c>
      <c r="T12">
        <v>209.7</v>
      </c>
      <c r="U12">
        <v>172.3</v>
      </c>
      <c r="V12">
        <v>193</v>
      </c>
      <c r="W12">
        <v>177</v>
      </c>
    </row>
    <row r="13" spans="1:23" x14ac:dyDescent="0.3">
      <c r="G13" t="s">
        <v>34</v>
      </c>
      <c r="H13">
        <v>2023</v>
      </c>
      <c r="I13" t="s">
        <v>37</v>
      </c>
      <c r="J13" t="s">
        <v>96</v>
      </c>
      <c r="K13">
        <v>173.8</v>
      </c>
      <c r="L13">
        <v>209.3</v>
      </c>
      <c r="M13">
        <v>169.6</v>
      </c>
      <c r="N13">
        <v>178.4</v>
      </c>
      <c r="O13">
        <v>174.9</v>
      </c>
      <c r="P13">
        <v>176.3</v>
      </c>
      <c r="Q13">
        <v>155.4</v>
      </c>
      <c r="R13">
        <v>173.4</v>
      </c>
      <c r="S13">
        <v>121.3</v>
      </c>
      <c r="T13">
        <v>212.9</v>
      </c>
      <c r="U13">
        <v>172.9</v>
      </c>
      <c r="V13">
        <v>193.5</v>
      </c>
      <c r="W13">
        <v>177.9</v>
      </c>
    </row>
    <row r="14" spans="1:23" x14ac:dyDescent="0.3">
      <c r="G14" t="s">
        <v>34</v>
      </c>
      <c r="H14">
        <v>2023</v>
      </c>
      <c r="I14" t="s">
        <v>38</v>
      </c>
      <c r="J14" t="s">
        <v>100</v>
      </c>
      <c r="K14">
        <v>173.7</v>
      </c>
      <c r="L14">
        <v>214.3</v>
      </c>
      <c r="M14">
        <v>173.2</v>
      </c>
      <c r="N14">
        <v>179.5</v>
      </c>
      <c r="O14">
        <v>170</v>
      </c>
      <c r="P14">
        <v>172.2</v>
      </c>
      <c r="Q14">
        <v>161</v>
      </c>
      <c r="R14">
        <v>175.6</v>
      </c>
      <c r="S14">
        <v>122.7</v>
      </c>
      <c r="T14">
        <v>218</v>
      </c>
      <c r="U14">
        <v>173.4</v>
      </c>
      <c r="V14">
        <v>194.2</v>
      </c>
      <c r="W14">
        <v>179.1</v>
      </c>
    </row>
    <row r="17" spans="7:22" x14ac:dyDescent="0.3">
      <c r="H17" s="22" t="s">
        <v>121</v>
      </c>
      <c r="I17" s="22"/>
      <c r="J17" s="22"/>
      <c r="K17" s="22"/>
      <c r="L17" s="22"/>
      <c r="M17" s="22"/>
      <c r="N17" s="22"/>
      <c r="O17" s="22"/>
    </row>
    <row r="18" spans="7:22" x14ac:dyDescent="0.3">
      <c r="H18" s="22"/>
      <c r="I18" s="22"/>
      <c r="J18" s="22"/>
      <c r="K18" s="22"/>
      <c r="L18" s="22"/>
      <c r="M18" s="22"/>
      <c r="N18" s="22"/>
      <c r="O18" s="22"/>
    </row>
    <row r="20" spans="7:22" x14ac:dyDescent="0.3">
      <c r="G20" s="4" t="s">
        <v>3</v>
      </c>
      <c r="H20" s="4" t="s">
        <v>4</v>
      </c>
      <c r="I20" s="4" t="s">
        <v>5</v>
      </c>
      <c r="J20" s="4" t="s">
        <v>6</v>
      </c>
      <c r="K20" s="4" t="s">
        <v>7</v>
      </c>
      <c r="L20" s="4" t="s">
        <v>8</v>
      </c>
      <c r="M20" s="4" t="s">
        <v>9</v>
      </c>
      <c r="N20" s="4" t="s">
        <v>10</v>
      </c>
      <c r="O20" s="4" t="s">
        <v>11</v>
      </c>
      <c r="P20" s="4" t="s">
        <v>12</v>
      </c>
      <c r="Q20" s="4" t="s">
        <v>13</v>
      </c>
      <c r="R20" s="4" t="s">
        <v>14</v>
      </c>
      <c r="S20" s="4" t="s">
        <v>15</v>
      </c>
    </row>
    <row r="21" spans="7:22" x14ac:dyDescent="0.3">
      <c r="G21">
        <v>12.085220029035371</v>
      </c>
      <c r="H21">
        <v>-1.0960038075584961</v>
      </c>
      <c r="I21">
        <v>7.585802092885797</v>
      </c>
      <c r="J21">
        <v>8.5207275393248896</v>
      </c>
      <c r="K21">
        <v>-17.196654140370345</v>
      </c>
      <c r="L21">
        <v>1.2128923318338822</v>
      </c>
      <c r="M21">
        <v>-6.6466572857876525</v>
      </c>
      <c r="N21">
        <v>6.4492479670082723</v>
      </c>
      <c r="O21">
        <v>2.4990010110495779</v>
      </c>
      <c r="P21">
        <v>16.602381892132637</v>
      </c>
      <c r="Q21">
        <v>3.7075142679248589</v>
      </c>
      <c r="R21">
        <v>6.2333124010194663</v>
      </c>
      <c r="S21">
        <v>3.3242003192595182</v>
      </c>
    </row>
    <row r="24" spans="7:22" x14ac:dyDescent="0.3">
      <c r="G24" s="4" t="s">
        <v>0</v>
      </c>
      <c r="H24" s="4" t="s">
        <v>1</v>
      </c>
      <c r="I24" s="4" t="s">
        <v>2</v>
      </c>
      <c r="J24" s="4" t="s">
        <v>3</v>
      </c>
      <c r="K24" s="4" t="s">
        <v>4</v>
      </c>
      <c r="L24" s="4" t="s">
        <v>5</v>
      </c>
      <c r="M24" s="4" t="s">
        <v>6</v>
      </c>
      <c r="N24" s="4" t="s">
        <v>7</v>
      </c>
      <c r="O24" s="4" t="s">
        <v>8</v>
      </c>
      <c r="P24" s="4" t="s">
        <v>9</v>
      </c>
      <c r="Q24" s="4" t="s">
        <v>10</v>
      </c>
      <c r="R24" s="4" t="s">
        <v>11</v>
      </c>
      <c r="S24" s="4" t="s">
        <v>12</v>
      </c>
      <c r="T24" s="4" t="s">
        <v>13</v>
      </c>
      <c r="U24" s="4" t="s">
        <v>14</v>
      </c>
      <c r="V24" s="4" t="s">
        <v>15</v>
      </c>
    </row>
    <row r="25" spans="7:22" x14ac:dyDescent="0.3">
      <c r="G25" t="s">
        <v>34</v>
      </c>
      <c r="H25">
        <v>2022</v>
      </c>
      <c r="I25" t="s">
        <v>39</v>
      </c>
      <c r="J25">
        <f t="shared" ref="J25:V25" si="0">((K3-K2)/K2)*100</f>
        <v>0.58403634003893945</v>
      </c>
      <c r="K25">
        <f t="shared" si="0"/>
        <v>1.1059907834101408</v>
      </c>
      <c r="L25">
        <f t="shared" si="0"/>
        <v>5.172413793103452</v>
      </c>
      <c r="M25">
        <f t="shared" si="0"/>
        <v>0.54578532443905736</v>
      </c>
      <c r="N25">
        <f t="shared" si="0"/>
        <v>-0.74110671936758887</v>
      </c>
      <c r="O25">
        <f t="shared" si="0"/>
        <v>-0.76023391812866159</v>
      </c>
      <c r="P25">
        <f t="shared" si="0"/>
        <v>4.2309891366495167</v>
      </c>
      <c r="Q25">
        <f t="shared" si="0"/>
        <v>-0.24286581663629467</v>
      </c>
      <c r="R25">
        <f t="shared" si="0"/>
        <v>0.16708437761069578</v>
      </c>
      <c r="S25">
        <f t="shared" si="0"/>
        <v>1.1898323418063756</v>
      </c>
      <c r="T25">
        <f t="shared" si="0"/>
        <v>0.47875523638540479</v>
      </c>
      <c r="U25">
        <f t="shared" si="0"/>
        <v>0.76712328767123594</v>
      </c>
      <c r="V25">
        <f t="shared" si="0"/>
        <v>0.92325447201384547</v>
      </c>
    </row>
    <row r="26" spans="7:22" x14ac:dyDescent="0.3">
      <c r="G26" t="s">
        <v>34</v>
      </c>
      <c r="H26">
        <v>2022</v>
      </c>
      <c r="I26" t="s">
        <v>40</v>
      </c>
      <c r="J26">
        <f t="shared" ref="J26:V26" si="1">((K4-K3)/K3)*100</f>
        <v>0.967741935483871</v>
      </c>
      <c r="K26">
        <f t="shared" si="1"/>
        <v>-2.9170464904284437</v>
      </c>
      <c r="L26">
        <f t="shared" si="1"/>
        <v>2.5761124121779724</v>
      </c>
      <c r="M26">
        <f t="shared" si="1"/>
        <v>0.48250904704462172</v>
      </c>
      <c r="N26">
        <f t="shared" si="1"/>
        <v>-2.538576406172222</v>
      </c>
      <c r="O26">
        <f t="shared" si="1"/>
        <v>2.6517383618149681</v>
      </c>
      <c r="P26">
        <f t="shared" si="1"/>
        <v>-0.10970927043336097</v>
      </c>
      <c r="Q26">
        <f t="shared" si="1"/>
        <v>0</v>
      </c>
      <c r="R26">
        <f t="shared" si="1"/>
        <v>8.3402835696408939E-2</v>
      </c>
      <c r="S26">
        <f t="shared" si="1"/>
        <v>1.5499732763228251</v>
      </c>
      <c r="T26">
        <f t="shared" si="1"/>
        <v>0.29779630732578916</v>
      </c>
      <c r="U26">
        <f t="shared" si="1"/>
        <v>0.70690592713430289</v>
      </c>
      <c r="V26">
        <f t="shared" si="1"/>
        <v>5.7175528873638831E-2</v>
      </c>
    </row>
    <row r="27" spans="7:22" x14ac:dyDescent="0.3">
      <c r="G27" t="s">
        <v>34</v>
      </c>
      <c r="H27">
        <v>2022</v>
      </c>
      <c r="I27" t="s">
        <v>41</v>
      </c>
      <c r="J27">
        <f t="shared" ref="J27:V27" si="2">((K5-K4)/K4)*100</f>
        <v>2.4281150159744485</v>
      </c>
      <c r="K27">
        <f t="shared" si="2"/>
        <v>-3.051643192488263</v>
      </c>
      <c r="L27">
        <f t="shared" si="2"/>
        <v>-3.4246575342465757</v>
      </c>
      <c r="M27">
        <f t="shared" si="2"/>
        <v>0.90036014405762299</v>
      </c>
      <c r="N27">
        <f t="shared" si="2"/>
        <v>-1.7364657814096043</v>
      </c>
      <c r="O27">
        <f t="shared" si="2"/>
        <v>-0.74626865671640819</v>
      </c>
      <c r="P27">
        <f t="shared" si="2"/>
        <v>2.5260845689181735</v>
      </c>
      <c r="Q27">
        <f t="shared" si="2"/>
        <v>1.7650639074862917</v>
      </c>
      <c r="R27">
        <f t="shared" si="2"/>
        <v>0.75000000000000477</v>
      </c>
      <c r="S27">
        <f t="shared" si="2"/>
        <v>1.8947368421052602</v>
      </c>
      <c r="T27">
        <f t="shared" si="2"/>
        <v>0.23752969121140477</v>
      </c>
      <c r="U27">
        <f t="shared" si="2"/>
        <v>0.59395248380130827</v>
      </c>
      <c r="V27">
        <f t="shared" si="2"/>
        <v>0.74285714285714932</v>
      </c>
    </row>
    <row r="28" spans="7:22" x14ac:dyDescent="0.3">
      <c r="G28" t="s">
        <v>34</v>
      </c>
      <c r="H28">
        <v>2022</v>
      </c>
      <c r="I28" t="s">
        <v>42</v>
      </c>
      <c r="J28">
        <f t="shared" ref="J28:V28" si="3">((K6-K5)/K5)*100</f>
        <v>1.9962570180910719</v>
      </c>
      <c r="K28">
        <f t="shared" si="3"/>
        <v>1.3075060532687597</v>
      </c>
      <c r="L28">
        <f t="shared" si="3"/>
        <v>0.29550827423167852</v>
      </c>
      <c r="M28">
        <f t="shared" si="3"/>
        <v>0.951814396192739</v>
      </c>
      <c r="N28">
        <f t="shared" si="3"/>
        <v>-1.9230769230769318</v>
      </c>
      <c r="O28">
        <f t="shared" si="3"/>
        <v>-4.1642567958357528</v>
      </c>
      <c r="P28">
        <f t="shared" si="3"/>
        <v>2.7316550615961557</v>
      </c>
      <c r="Q28">
        <f t="shared" si="3"/>
        <v>1.1363636363636398</v>
      </c>
      <c r="R28">
        <f t="shared" si="3"/>
        <v>0.57899090157153732</v>
      </c>
      <c r="S28">
        <f t="shared" si="3"/>
        <v>1.9111570247933973</v>
      </c>
      <c r="T28">
        <f t="shared" si="3"/>
        <v>0.35545023696682126</v>
      </c>
      <c r="U28">
        <f t="shared" si="3"/>
        <v>0.59044551798174671</v>
      </c>
      <c r="V28">
        <f t="shared" si="3"/>
        <v>0.85082246171298925</v>
      </c>
    </row>
    <row r="29" spans="7:22" x14ac:dyDescent="0.3">
      <c r="G29" t="s">
        <v>34</v>
      </c>
      <c r="H29">
        <v>2022</v>
      </c>
      <c r="I29" t="s">
        <v>43</v>
      </c>
      <c r="J29">
        <f t="shared" ref="J29:V29" si="4">((K7-K6)/K6)*100</f>
        <v>1.0397553516819502</v>
      </c>
      <c r="K29">
        <f t="shared" si="4"/>
        <v>0.81261950286807705</v>
      </c>
      <c r="L29">
        <f t="shared" si="4"/>
        <v>0.70713022981733475</v>
      </c>
      <c r="M29">
        <f t="shared" si="4"/>
        <v>0.70713022981733475</v>
      </c>
      <c r="N29">
        <f t="shared" si="4"/>
        <v>-1.1658717541070422</v>
      </c>
      <c r="O29">
        <f t="shared" si="4"/>
        <v>-1.146650573325273</v>
      </c>
      <c r="P29">
        <f t="shared" si="4"/>
        <v>4.1188738269030116</v>
      </c>
      <c r="Q29">
        <f t="shared" si="4"/>
        <v>0.41395623891189659</v>
      </c>
      <c r="R29">
        <f t="shared" si="4"/>
        <v>0.24671052631579882</v>
      </c>
      <c r="S29">
        <f t="shared" si="4"/>
        <v>1.3177901672579797</v>
      </c>
      <c r="T29">
        <f t="shared" si="4"/>
        <v>0.29515938606847697</v>
      </c>
      <c r="U29">
        <f t="shared" si="4"/>
        <v>0.48025613660619304</v>
      </c>
      <c r="V29">
        <f t="shared" si="4"/>
        <v>1.0123734533183255</v>
      </c>
    </row>
    <row r="30" spans="7:22" x14ac:dyDescent="0.3">
      <c r="G30" t="s">
        <v>34</v>
      </c>
      <c r="H30">
        <v>2022</v>
      </c>
      <c r="I30" t="s">
        <v>45</v>
      </c>
      <c r="J30">
        <f t="shared" ref="J30:V30" si="5">((K8-K7)/K7)*100</f>
        <v>1.3317191283293082</v>
      </c>
      <c r="K30">
        <f t="shared" si="5"/>
        <v>-0.71123755334281646</v>
      </c>
      <c r="L30">
        <f t="shared" si="5"/>
        <v>6.1439438267992976</v>
      </c>
      <c r="M30">
        <f t="shared" si="5"/>
        <v>0.81919251023990969</v>
      </c>
      <c r="N30">
        <f t="shared" si="5"/>
        <v>1.286863270777483</v>
      </c>
      <c r="O30">
        <f t="shared" si="5"/>
        <v>-1.8925518925519063</v>
      </c>
      <c r="P30">
        <f t="shared" si="5"/>
        <v>-8.312468703054579</v>
      </c>
      <c r="Q30">
        <f t="shared" si="5"/>
        <v>0.41224970553591794</v>
      </c>
      <c r="R30">
        <f t="shared" si="5"/>
        <v>0.16406890894174619</v>
      </c>
      <c r="S30">
        <f t="shared" si="5"/>
        <v>1.4507253626813434</v>
      </c>
      <c r="T30">
        <f t="shared" si="5"/>
        <v>0.29429075927015891</v>
      </c>
      <c r="U30">
        <f t="shared" si="5"/>
        <v>0.63728093467869806</v>
      </c>
      <c r="V30">
        <f t="shared" si="5"/>
        <v>-0.7238307349665829</v>
      </c>
    </row>
    <row r="31" spans="7:22" x14ac:dyDescent="0.3">
      <c r="G31" t="s">
        <v>34</v>
      </c>
      <c r="H31">
        <v>2022</v>
      </c>
      <c r="I31" t="s">
        <v>46</v>
      </c>
      <c r="J31">
        <f t="shared" ref="J31:V31" si="6">((K9-K8)/K8)*100</f>
        <v>1.075268817204291</v>
      </c>
      <c r="K31">
        <f t="shared" si="6"/>
        <v>-0.19102196752626824</v>
      </c>
      <c r="L31">
        <f t="shared" si="6"/>
        <v>4.8511576626240256</v>
      </c>
      <c r="M31">
        <f t="shared" si="6"/>
        <v>0.75449796865930518</v>
      </c>
      <c r="N31">
        <f t="shared" si="6"/>
        <v>-0.21175224986765784</v>
      </c>
      <c r="O31">
        <f t="shared" si="6"/>
        <v>-1.6801493466085806</v>
      </c>
      <c r="P31">
        <f t="shared" si="6"/>
        <v>-12.670671764063348</v>
      </c>
      <c r="Q31">
        <f t="shared" si="6"/>
        <v>0.1759530791788923</v>
      </c>
      <c r="R31">
        <f t="shared" si="6"/>
        <v>-0.2457002457002434</v>
      </c>
      <c r="S31">
        <f t="shared" si="6"/>
        <v>1.1834319526627106</v>
      </c>
      <c r="T31">
        <f t="shared" si="6"/>
        <v>0.35211267605633467</v>
      </c>
      <c r="U31">
        <f t="shared" si="6"/>
        <v>0.42216358839050727</v>
      </c>
      <c r="V31">
        <f t="shared" si="6"/>
        <v>-1.3460459899046582</v>
      </c>
    </row>
    <row r="32" spans="7:22" x14ac:dyDescent="0.3">
      <c r="G32" t="s">
        <v>34</v>
      </c>
      <c r="H32">
        <v>2023</v>
      </c>
      <c r="I32" t="s">
        <v>31</v>
      </c>
      <c r="J32">
        <f t="shared" ref="J32:V32" si="7">((K10-K9)/K9)*100</f>
        <v>2.7186761229314556</v>
      </c>
      <c r="K32">
        <f t="shared" si="7"/>
        <v>0.81339712918659746</v>
      </c>
      <c r="L32">
        <f t="shared" si="7"/>
        <v>2.2607781282860206</v>
      </c>
      <c r="M32">
        <f t="shared" si="7"/>
        <v>0.57603686635944706</v>
      </c>
      <c r="N32">
        <f t="shared" si="7"/>
        <v>-0.68965517241379914</v>
      </c>
      <c r="O32">
        <f t="shared" si="7"/>
        <v>0.18987341772152619</v>
      </c>
      <c r="P32">
        <f t="shared" si="7"/>
        <v>-3.7523452157598496</v>
      </c>
      <c r="Q32">
        <f t="shared" si="7"/>
        <v>5.8548009367678171E-2</v>
      </c>
      <c r="R32">
        <f t="shared" si="7"/>
        <v>-0.57471264367816322</v>
      </c>
      <c r="S32">
        <f t="shared" si="7"/>
        <v>1.5594541910331468</v>
      </c>
      <c r="T32">
        <f t="shared" si="7"/>
        <v>0.23391812865497411</v>
      </c>
      <c r="U32">
        <f t="shared" si="7"/>
        <v>0.47293746715710833</v>
      </c>
      <c r="V32">
        <f t="shared" si="7"/>
        <v>0.45480386583284982</v>
      </c>
    </row>
    <row r="33" spans="7:22" x14ac:dyDescent="0.3">
      <c r="G33" t="s">
        <v>34</v>
      </c>
      <c r="H33">
        <v>2023</v>
      </c>
      <c r="I33" t="s">
        <v>35</v>
      </c>
      <c r="J33">
        <f t="shared" ref="J33:V33" si="8">((K11-K10)/K10)*100</f>
        <v>0.34522439585730397</v>
      </c>
      <c r="K33">
        <f t="shared" si="8"/>
        <v>-1.423825344091125</v>
      </c>
      <c r="L33">
        <f t="shared" si="8"/>
        <v>-9.922879177377899</v>
      </c>
      <c r="M33">
        <f t="shared" si="8"/>
        <v>1.5463917525773294</v>
      </c>
      <c r="N33">
        <f t="shared" si="8"/>
        <v>-4.2200854700854578</v>
      </c>
      <c r="O33">
        <f t="shared" si="8"/>
        <v>7.0751737207833152</v>
      </c>
      <c r="P33">
        <f t="shared" si="8"/>
        <v>-0.77972709551658026</v>
      </c>
      <c r="Q33">
        <f t="shared" si="8"/>
        <v>5.8513750731418554E-2</v>
      </c>
      <c r="R33">
        <f t="shared" si="8"/>
        <v>-0.90834021469859161</v>
      </c>
      <c r="S33">
        <f t="shared" si="8"/>
        <v>0.62380038387715109</v>
      </c>
      <c r="T33">
        <f t="shared" si="8"/>
        <v>0.52508751458576763</v>
      </c>
      <c r="U33">
        <f t="shared" si="8"/>
        <v>0.94142259414226537</v>
      </c>
      <c r="V33">
        <f t="shared" si="8"/>
        <v>0.16977928692700134</v>
      </c>
    </row>
    <row r="34" spans="7:22" x14ac:dyDescent="0.3">
      <c r="G34" t="s">
        <v>34</v>
      </c>
      <c r="H34">
        <v>2023</v>
      </c>
      <c r="I34" t="s">
        <v>36</v>
      </c>
      <c r="J34">
        <f t="shared" ref="J34:V34" si="9">((K12-K11)/K11)*100</f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-5.5772448410497895E-2</v>
      </c>
      <c r="O34">
        <f t="shared" si="9"/>
        <v>0</v>
      </c>
      <c r="P34">
        <f t="shared" si="9"/>
        <v>6.5487884741337751E-2</v>
      </c>
      <c r="Q34">
        <f t="shared" si="9"/>
        <v>5.8479532163739363E-2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</row>
    <row r="35" spans="7:22" x14ac:dyDescent="0.3">
      <c r="G35" t="s">
        <v>34</v>
      </c>
      <c r="H35">
        <v>2023</v>
      </c>
      <c r="I35" t="s">
        <v>37</v>
      </c>
      <c r="J35">
        <f t="shared" ref="J35:V35" si="10">((K13-K12)/K12)*100</f>
        <v>-0.34403669724770314</v>
      </c>
      <c r="K35">
        <f t="shared" si="10"/>
        <v>0.77034183919115207</v>
      </c>
      <c r="L35">
        <f t="shared" si="10"/>
        <v>-3.1963470319634673</v>
      </c>
      <c r="M35">
        <f t="shared" si="10"/>
        <v>0.62041737168640398</v>
      </c>
      <c r="N35">
        <f t="shared" si="10"/>
        <v>-2.3995535714285623</v>
      </c>
      <c r="O35">
        <f t="shared" si="10"/>
        <v>4.0117994100295054</v>
      </c>
      <c r="P35">
        <f t="shared" si="10"/>
        <v>1.7015706806282684</v>
      </c>
      <c r="Q35">
        <f t="shared" si="10"/>
        <v>1.3442431326709592</v>
      </c>
      <c r="R35">
        <f t="shared" si="10"/>
        <v>1.083333333333331</v>
      </c>
      <c r="S35">
        <f t="shared" si="10"/>
        <v>1.5259895088221351</v>
      </c>
      <c r="T35">
        <f t="shared" si="10"/>
        <v>0.34822983168891136</v>
      </c>
      <c r="U35">
        <f t="shared" si="10"/>
        <v>0.2590673575129534</v>
      </c>
      <c r="V35">
        <f t="shared" si="10"/>
        <v>0.50847457627118964</v>
      </c>
    </row>
    <row r="36" spans="7:22" x14ac:dyDescent="0.3">
      <c r="G36" t="s">
        <v>34</v>
      </c>
      <c r="H36">
        <v>2023</v>
      </c>
      <c r="I36" t="s">
        <v>38</v>
      </c>
      <c r="J36">
        <f t="shared" ref="J36:V36" si="11">((K14-K13)/K13)*100</f>
        <v>-5.7537399309564287E-2</v>
      </c>
      <c r="K36">
        <f t="shared" si="11"/>
        <v>2.3889154323936932</v>
      </c>
      <c r="L36">
        <f t="shared" si="11"/>
        <v>2.1226415094339588</v>
      </c>
      <c r="M36">
        <f t="shared" si="11"/>
        <v>0.61659192825111786</v>
      </c>
      <c r="N36">
        <f t="shared" si="11"/>
        <v>-2.8016009148084651</v>
      </c>
      <c r="O36">
        <f t="shared" si="11"/>
        <v>-2.3255813953488502</v>
      </c>
      <c r="P36">
        <f t="shared" si="11"/>
        <v>3.6036036036036001</v>
      </c>
      <c r="Q36">
        <f t="shared" si="11"/>
        <v>1.268742791234134</v>
      </c>
      <c r="R36">
        <f t="shared" si="11"/>
        <v>1.1541632316570534</v>
      </c>
      <c r="S36">
        <f t="shared" si="11"/>
        <v>2.3954908407703117</v>
      </c>
      <c r="T36">
        <f t="shared" si="11"/>
        <v>0.2891844997108155</v>
      </c>
      <c r="U36">
        <f t="shared" si="11"/>
        <v>0.36175710594314658</v>
      </c>
      <c r="V36">
        <f t="shared" si="11"/>
        <v>0.6745362563237709</v>
      </c>
    </row>
    <row r="39" spans="7:22" x14ac:dyDescent="0.3">
      <c r="H39" t="s">
        <v>108</v>
      </c>
      <c r="I39" t="s">
        <v>109</v>
      </c>
      <c r="J39" t="s">
        <v>110</v>
      </c>
      <c r="K39" t="s">
        <v>111</v>
      </c>
      <c r="L39" t="s">
        <v>112</v>
      </c>
      <c r="M39" t="s">
        <v>113</v>
      </c>
      <c r="N39" t="s">
        <v>114</v>
      </c>
      <c r="O39" t="s">
        <v>115</v>
      </c>
      <c r="P39" t="s">
        <v>116</v>
      </c>
      <c r="Q39" t="s">
        <v>117</v>
      </c>
      <c r="R39" t="s">
        <v>118</v>
      </c>
      <c r="S39" t="s">
        <v>119</v>
      </c>
      <c r="T39" t="s">
        <v>120</v>
      </c>
    </row>
    <row r="40" spans="7:22" x14ac:dyDescent="0.3">
      <c r="H40">
        <v>12.085220029035371</v>
      </c>
      <c r="I40">
        <v>-1.0960038075584961</v>
      </c>
      <c r="J40">
        <v>7.585802092885797</v>
      </c>
      <c r="K40">
        <v>8.5207275393248896</v>
      </c>
      <c r="L40">
        <v>-17.196654140370345</v>
      </c>
      <c r="M40">
        <v>1.2128923318338822</v>
      </c>
      <c r="N40">
        <v>-6.6466572857876525</v>
      </c>
      <c r="O40">
        <v>6.4492479670082723</v>
      </c>
      <c r="P40">
        <v>2.4990010110495779</v>
      </c>
      <c r="Q40">
        <v>16.602381892132637</v>
      </c>
      <c r="R40">
        <v>3.7075142679248589</v>
      </c>
      <c r="S40">
        <v>6.2333124010194663</v>
      </c>
      <c r="T40">
        <v>3.3242003192595182</v>
      </c>
    </row>
  </sheetData>
  <mergeCells count="2">
    <mergeCell ref="H17:O18"/>
    <mergeCell ref="A1:E2"/>
  </mergeCells>
  <pageMargins left="0.7" right="0.7" top="0.75" bottom="0.75" header="0.3" footer="0.3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D96E-99F0-43BA-9A1F-613BD0003298}">
  <dimension ref="A1:S46"/>
  <sheetViews>
    <sheetView zoomScale="80" zoomScaleNormal="80" workbookViewId="0">
      <selection activeCell="N8" sqref="N8"/>
    </sheetView>
  </sheetViews>
  <sheetFormatPr defaultRowHeight="14.4" x14ac:dyDescent="0.3"/>
  <cols>
    <col min="1" max="1" width="11.21875" bestFit="1" customWidth="1"/>
    <col min="2" max="2" width="14.5546875" bestFit="1" customWidth="1"/>
    <col min="4" max="4" width="14.5546875" bestFit="1" customWidth="1"/>
    <col min="5" max="6" width="14.5546875" customWidth="1"/>
    <col min="7" max="7" width="20.109375" bestFit="1" customWidth="1"/>
    <col min="8" max="8" width="25.33203125" customWidth="1"/>
    <col min="9" max="9" width="20.109375" bestFit="1" customWidth="1"/>
    <col min="10" max="10" width="20.109375" customWidth="1"/>
    <col min="11" max="11" width="7" bestFit="1" customWidth="1"/>
    <col min="12" max="12" width="14.5546875" bestFit="1" customWidth="1"/>
    <col min="13" max="13" width="19.44140625" bestFit="1" customWidth="1"/>
    <col min="14" max="14" width="12" customWidth="1"/>
    <col min="15" max="15" width="14.5546875" bestFit="1" customWidth="1"/>
    <col min="16" max="16" width="29.77734375" bestFit="1" customWidth="1"/>
    <col min="17" max="18" width="14.5546875" bestFit="1" customWidth="1"/>
    <col min="19" max="19" width="20.6640625" bestFit="1" customWidth="1"/>
    <col min="20" max="20" width="11.21875" bestFit="1" customWidth="1"/>
    <col min="21" max="21" width="12.5546875" bestFit="1" customWidth="1"/>
    <col min="22" max="22" width="26.77734375" bestFit="1" customWidth="1"/>
  </cols>
  <sheetData>
    <row r="1" spans="1:16" s="4" customFormat="1" ht="18" x14ac:dyDescent="0.35">
      <c r="G1" s="26" t="s">
        <v>153</v>
      </c>
      <c r="H1" s="26"/>
    </row>
    <row r="2" spans="1:16" ht="15.6" x14ac:dyDescent="0.3">
      <c r="A2" s="25" t="s">
        <v>154</v>
      </c>
      <c r="B2" s="25"/>
      <c r="C2" s="25"/>
      <c r="D2" s="25"/>
      <c r="E2" s="25"/>
      <c r="I2" s="17"/>
      <c r="J2" s="25" t="s">
        <v>155</v>
      </c>
      <c r="K2" s="25"/>
      <c r="L2" s="25"/>
    </row>
    <row r="3" spans="1:16" x14ac:dyDescent="0.3">
      <c r="A3" s="24" t="s">
        <v>156</v>
      </c>
      <c r="B3" s="24"/>
      <c r="C3" s="24"/>
      <c r="D3" s="24"/>
      <c r="E3" s="24"/>
      <c r="I3" s="24" t="s">
        <v>159</v>
      </c>
      <c r="J3" s="24"/>
      <c r="K3" s="24"/>
      <c r="L3" s="24"/>
      <c r="M3" s="24"/>
      <c r="N3" s="24"/>
      <c r="O3" s="24"/>
      <c r="P3" s="24"/>
    </row>
    <row r="4" spans="1:16" x14ac:dyDescent="0.3">
      <c r="A4" s="24" t="s">
        <v>157</v>
      </c>
      <c r="B4" s="24"/>
      <c r="C4" s="24"/>
      <c r="D4" s="24"/>
      <c r="E4" s="24"/>
      <c r="F4" s="24"/>
      <c r="G4" s="24"/>
      <c r="H4" s="24"/>
      <c r="I4" s="24" t="s">
        <v>160</v>
      </c>
      <c r="J4" s="24"/>
      <c r="K4" s="24"/>
      <c r="L4" s="24"/>
      <c r="M4" s="24"/>
      <c r="N4" s="24"/>
      <c r="O4" s="24"/>
      <c r="P4" s="24"/>
    </row>
    <row r="5" spans="1:16" x14ac:dyDescent="0.3">
      <c r="A5" s="24" t="s">
        <v>158</v>
      </c>
      <c r="B5" s="24"/>
      <c r="C5" s="24"/>
      <c r="D5" s="24"/>
      <c r="E5" s="24"/>
      <c r="F5" s="24"/>
      <c r="G5" s="24"/>
      <c r="H5" s="24"/>
      <c r="I5" s="24" t="s">
        <v>161</v>
      </c>
      <c r="J5" s="24"/>
      <c r="K5" s="24"/>
      <c r="L5" s="24"/>
      <c r="M5" s="24"/>
      <c r="N5" s="24"/>
      <c r="O5" s="24"/>
      <c r="P5" s="24"/>
    </row>
    <row r="7" spans="1:16" ht="18" x14ac:dyDescent="0.35">
      <c r="B7" s="27" t="s">
        <v>164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22" spans="1:19" x14ac:dyDescent="0.3">
      <c r="A22" s="18" t="s">
        <v>0</v>
      </c>
      <c r="B22" s="18" t="str">
        <f>_xlfn.CONCAT(D22,"-",C22)</f>
        <v>Month-Year</v>
      </c>
      <c r="C22" s="18" t="s">
        <v>1</v>
      </c>
      <c r="D22" s="18" t="s">
        <v>2</v>
      </c>
      <c r="E22" s="18" t="s">
        <v>77</v>
      </c>
      <c r="F22" s="18" t="s">
        <v>147</v>
      </c>
      <c r="G22" s="18" t="s">
        <v>79</v>
      </c>
      <c r="H22" s="18" t="s">
        <v>148</v>
      </c>
      <c r="I22" s="18" t="s">
        <v>23</v>
      </c>
      <c r="J22" s="18" t="s">
        <v>149</v>
      </c>
      <c r="K22" s="4"/>
    </row>
    <row r="23" spans="1:19" x14ac:dyDescent="0.3">
      <c r="A23" t="s">
        <v>34</v>
      </c>
      <c r="B23" t="str">
        <f t="shared" ref="B23:B45" si="0">_xlfn.CONCAT(D23,"-",C23)</f>
        <v>May-2019</v>
      </c>
      <c r="C23">
        <v>2019</v>
      </c>
      <c r="D23" t="s">
        <v>38</v>
      </c>
      <c r="E23">
        <v>137.83846153846156</v>
      </c>
      <c r="G23">
        <v>144.69999999999999</v>
      </c>
      <c r="I23">
        <v>146.9</v>
      </c>
      <c r="L23" s="1" t="s">
        <v>82</v>
      </c>
      <c r="M23" t="s">
        <v>150</v>
      </c>
      <c r="O23" s="1" t="s">
        <v>82</v>
      </c>
      <c r="P23" t="s">
        <v>151</v>
      </c>
      <c r="R23" s="1" t="s">
        <v>82</v>
      </c>
      <c r="S23" t="s">
        <v>152</v>
      </c>
    </row>
    <row r="24" spans="1:19" x14ac:dyDescent="0.3">
      <c r="A24" t="s">
        <v>34</v>
      </c>
      <c r="B24" t="str">
        <f t="shared" si="0"/>
        <v>June-2019</v>
      </c>
      <c r="C24">
        <v>2019</v>
      </c>
      <c r="D24" t="s">
        <v>39</v>
      </c>
      <c r="E24">
        <v>139.54615384615386</v>
      </c>
      <c r="F24">
        <f>((E24-E23)/E23)*100</f>
        <v>1.2389084212288559</v>
      </c>
      <c r="G24">
        <v>144.80000000000001</v>
      </c>
      <c r="H24">
        <f>((G24-G23)/G23)*100</f>
        <v>6.9108500345558224E-2</v>
      </c>
      <c r="I24">
        <v>147.4</v>
      </c>
      <c r="J24">
        <f>((I24-I23)/I23)*100</f>
        <v>0.3403675970047651</v>
      </c>
      <c r="L24" s="5" t="s">
        <v>139</v>
      </c>
      <c r="O24" s="5" t="s">
        <v>139</v>
      </c>
      <c r="R24" s="5" t="s">
        <v>139</v>
      </c>
    </row>
    <row r="25" spans="1:19" x14ac:dyDescent="0.3">
      <c r="A25" t="s">
        <v>34</v>
      </c>
      <c r="B25" t="str">
        <f t="shared" si="0"/>
        <v>July-2019</v>
      </c>
      <c r="C25">
        <v>2019</v>
      </c>
      <c r="D25" t="s">
        <v>40</v>
      </c>
      <c r="E25">
        <v>141.34615384615384</v>
      </c>
      <c r="F25">
        <f t="shared" ref="F25:F44" si="1">((E25-E24)/E24)*100</f>
        <v>1.2898958161071483</v>
      </c>
      <c r="G25">
        <v>144.69999999999999</v>
      </c>
      <c r="H25">
        <f t="shared" ref="H25:H45" si="2">((G25-G24)/G24)*100</f>
        <v>-6.9060773480678683E-2</v>
      </c>
      <c r="I25">
        <v>147.9</v>
      </c>
      <c r="J25">
        <f>((I25-I24)/I24)*100</f>
        <v>0.33921302578018991</v>
      </c>
      <c r="L25" s="5" t="s">
        <v>135</v>
      </c>
      <c r="M25">
        <v>1.2389084212288559</v>
      </c>
      <c r="O25" s="5" t="s">
        <v>135</v>
      </c>
      <c r="P25">
        <v>6.9108500345558224E-2</v>
      </c>
      <c r="R25" s="5" t="s">
        <v>135</v>
      </c>
      <c r="S25">
        <v>0.3403675970047651</v>
      </c>
    </row>
    <row r="26" spans="1:19" x14ac:dyDescent="0.3">
      <c r="A26" t="s">
        <v>34</v>
      </c>
      <c r="B26" t="str">
        <f t="shared" si="0"/>
        <v>August-2019</v>
      </c>
      <c r="C26">
        <v>2019</v>
      </c>
      <c r="D26" t="s">
        <v>41</v>
      </c>
      <c r="E26">
        <v>142.03846153846155</v>
      </c>
      <c r="F26">
        <f t="shared" si="1"/>
        <v>0.48979591836735775</v>
      </c>
      <c r="G26">
        <v>144.86666666666667</v>
      </c>
      <c r="H26">
        <f t="shared" si="2"/>
        <v>0.1151808339092506</v>
      </c>
      <c r="I26">
        <v>148.5</v>
      </c>
      <c r="J26">
        <f t="shared" ref="J26:J45" si="3">((I26-I25)/I25)*100</f>
        <v>0.40567951318458034</v>
      </c>
      <c r="L26" s="5" t="s">
        <v>133</v>
      </c>
      <c r="M26">
        <v>1.2898958161071483</v>
      </c>
      <c r="O26" s="5" t="s">
        <v>133</v>
      </c>
      <c r="P26">
        <v>-6.9060773480678683E-2</v>
      </c>
      <c r="R26" s="5" t="s">
        <v>133</v>
      </c>
      <c r="S26">
        <v>0.33921302578018991</v>
      </c>
    </row>
    <row r="27" spans="1:19" x14ac:dyDescent="0.3">
      <c r="A27" t="s">
        <v>34</v>
      </c>
      <c r="B27" t="str">
        <f t="shared" si="0"/>
        <v>September-2019</v>
      </c>
      <c r="C27">
        <v>2019</v>
      </c>
      <c r="D27" t="s">
        <v>42</v>
      </c>
      <c r="E27">
        <v>142.89999999999998</v>
      </c>
      <c r="F27">
        <f t="shared" si="1"/>
        <v>0.60655293799077126</v>
      </c>
      <c r="G27">
        <v>145.33333333333334</v>
      </c>
      <c r="H27">
        <f t="shared" si="2"/>
        <v>0.32213529682466768</v>
      </c>
      <c r="I27">
        <v>149</v>
      </c>
      <c r="J27">
        <f t="shared" si="3"/>
        <v>0.33670033670033667</v>
      </c>
      <c r="L27" s="5" t="s">
        <v>125</v>
      </c>
      <c r="M27">
        <v>0.48979591836735775</v>
      </c>
      <c r="O27" s="5" t="s">
        <v>125</v>
      </c>
      <c r="P27">
        <v>0.1151808339092506</v>
      </c>
      <c r="R27" s="5" t="s">
        <v>125</v>
      </c>
      <c r="S27">
        <v>0.40567951318458034</v>
      </c>
    </row>
    <row r="28" spans="1:19" x14ac:dyDescent="0.3">
      <c r="A28" t="s">
        <v>34</v>
      </c>
      <c r="B28" t="str">
        <f t="shared" si="0"/>
        <v>October-2019</v>
      </c>
      <c r="C28">
        <v>2019</v>
      </c>
      <c r="D28" t="s">
        <v>43</v>
      </c>
      <c r="E28">
        <v>145.04615384615383</v>
      </c>
      <c r="F28">
        <f t="shared" si="1"/>
        <v>1.5018571351671457</v>
      </c>
      <c r="G28">
        <v>146.20000000000002</v>
      </c>
      <c r="H28">
        <f t="shared" si="2"/>
        <v>0.59633027522936299</v>
      </c>
      <c r="I28">
        <v>149.4</v>
      </c>
      <c r="J28">
        <f t="shared" si="3"/>
        <v>0.26845637583892995</v>
      </c>
      <c r="L28" s="5" t="s">
        <v>145</v>
      </c>
      <c r="M28">
        <v>0.60655293799077126</v>
      </c>
      <c r="O28" s="5" t="s">
        <v>145</v>
      </c>
      <c r="P28">
        <v>0.32213529682466768</v>
      </c>
      <c r="R28" s="5" t="s">
        <v>145</v>
      </c>
      <c r="S28">
        <v>0.33670033670033667</v>
      </c>
    </row>
    <row r="29" spans="1:19" x14ac:dyDescent="0.3">
      <c r="A29" t="s">
        <v>34</v>
      </c>
      <c r="B29" t="str">
        <f t="shared" si="0"/>
        <v>November-2019</v>
      </c>
      <c r="C29">
        <v>2019</v>
      </c>
      <c r="D29" t="s">
        <v>45</v>
      </c>
      <c r="E29">
        <v>146.99230769230769</v>
      </c>
      <c r="F29">
        <f t="shared" si="1"/>
        <v>1.3417479847263583</v>
      </c>
      <c r="G29">
        <v>147.03333333333333</v>
      </c>
      <c r="H29">
        <f t="shared" si="2"/>
        <v>0.56999544003646674</v>
      </c>
      <c r="I29">
        <v>149.9</v>
      </c>
      <c r="J29">
        <f t="shared" si="3"/>
        <v>0.33467202141900937</v>
      </c>
      <c r="L29" s="5" t="s">
        <v>143</v>
      </c>
      <c r="M29">
        <v>1.5018571351671457</v>
      </c>
      <c r="O29" s="5" t="s">
        <v>143</v>
      </c>
      <c r="P29">
        <v>0.59633027522936299</v>
      </c>
      <c r="R29" s="5" t="s">
        <v>143</v>
      </c>
      <c r="S29">
        <v>0.26845637583892995</v>
      </c>
    </row>
    <row r="30" spans="1:19" x14ac:dyDescent="0.3">
      <c r="A30" t="s">
        <v>34</v>
      </c>
      <c r="B30" t="str">
        <f t="shared" si="0"/>
        <v>December-2019</v>
      </c>
      <c r="C30">
        <v>2019</v>
      </c>
      <c r="D30" t="s">
        <v>46</v>
      </c>
      <c r="E30">
        <v>149.70000000000002</v>
      </c>
      <c r="F30">
        <f t="shared" si="1"/>
        <v>1.8420639489246031</v>
      </c>
      <c r="G30">
        <v>147.43333333333334</v>
      </c>
      <c r="H30">
        <f t="shared" si="2"/>
        <v>0.27204715484017616</v>
      </c>
      <c r="I30">
        <v>150.4</v>
      </c>
      <c r="J30">
        <f t="shared" si="3"/>
        <v>0.33355570380253502</v>
      </c>
      <c r="L30" s="5" t="s">
        <v>141</v>
      </c>
      <c r="M30">
        <v>1.3417479847263583</v>
      </c>
      <c r="O30" s="5" t="s">
        <v>141</v>
      </c>
      <c r="P30">
        <v>0.56999544003646674</v>
      </c>
      <c r="R30" s="5" t="s">
        <v>141</v>
      </c>
      <c r="S30">
        <v>0.33467202141900937</v>
      </c>
    </row>
    <row r="31" spans="1:19" x14ac:dyDescent="0.3">
      <c r="A31" t="s">
        <v>34</v>
      </c>
      <c r="B31" t="str">
        <f t="shared" si="0"/>
        <v>January-2020</v>
      </c>
      <c r="C31">
        <v>2020</v>
      </c>
      <c r="D31" t="s">
        <v>31</v>
      </c>
      <c r="E31">
        <v>149.26153846153846</v>
      </c>
      <c r="F31">
        <f t="shared" si="1"/>
        <v>-0.29289347926623438</v>
      </c>
      <c r="G31">
        <v>148.23333333333332</v>
      </c>
      <c r="H31">
        <f t="shared" si="2"/>
        <v>0.54261813248924906</v>
      </c>
      <c r="I31">
        <v>151.19999999999999</v>
      </c>
      <c r="J31">
        <f t="shared" si="3"/>
        <v>0.53191489361700994</v>
      </c>
      <c r="L31" s="5" t="s">
        <v>127</v>
      </c>
      <c r="M31">
        <v>1.8420639489246031</v>
      </c>
      <c r="O31" s="5" t="s">
        <v>127</v>
      </c>
      <c r="P31">
        <v>0.27204715484017616</v>
      </c>
      <c r="R31" s="5" t="s">
        <v>127</v>
      </c>
      <c r="S31">
        <v>0.33355570380253502</v>
      </c>
    </row>
    <row r="32" spans="1:19" x14ac:dyDescent="0.3">
      <c r="A32" t="s">
        <v>34</v>
      </c>
      <c r="B32" t="str">
        <f t="shared" si="0"/>
        <v>February-2020</v>
      </c>
      <c r="C32">
        <v>2020</v>
      </c>
      <c r="D32" t="s">
        <v>35</v>
      </c>
      <c r="E32">
        <v>147.04615384615383</v>
      </c>
      <c r="F32">
        <f t="shared" si="1"/>
        <v>-1.4842300556586407</v>
      </c>
      <c r="G32">
        <v>149.46666666666667</v>
      </c>
      <c r="H32">
        <f t="shared" si="2"/>
        <v>0.83202158758714762</v>
      </c>
      <c r="I32">
        <v>151.69999999999999</v>
      </c>
      <c r="J32">
        <f t="shared" si="3"/>
        <v>0.3306878306878307</v>
      </c>
      <c r="L32" s="5" t="s">
        <v>131</v>
      </c>
      <c r="M32">
        <v>-0.29289347926623438</v>
      </c>
      <c r="O32" s="5" t="s">
        <v>131</v>
      </c>
      <c r="P32">
        <v>0.54261813248924906</v>
      </c>
      <c r="R32" s="5" t="s">
        <v>131</v>
      </c>
      <c r="S32">
        <v>0.53191489361700994</v>
      </c>
    </row>
    <row r="33" spans="1:19" x14ac:dyDescent="0.3">
      <c r="A33" t="s">
        <v>34</v>
      </c>
      <c r="B33" t="str">
        <f t="shared" si="0"/>
        <v>March-2020</v>
      </c>
      <c r="C33">
        <v>2020</v>
      </c>
      <c r="D33" t="s">
        <v>36</v>
      </c>
      <c r="E33">
        <v>145.80000000000001</v>
      </c>
      <c r="F33">
        <f t="shared" si="1"/>
        <v>-0.84745762711862427</v>
      </c>
      <c r="G33">
        <v>149.93333333333331</v>
      </c>
      <c r="H33">
        <f t="shared" si="2"/>
        <v>0.31222123104369326</v>
      </c>
      <c r="I33">
        <v>152.30000000000001</v>
      </c>
      <c r="J33">
        <f t="shared" si="3"/>
        <v>0.39551746868821541</v>
      </c>
      <c r="L33" s="5" t="s">
        <v>129</v>
      </c>
      <c r="M33">
        <v>-1.4842300556586407</v>
      </c>
      <c r="O33" s="5" t="s">
        <v>129</v>
      </c>
      <c r="P33">
        <v>0.83202158758714762</v>
      </c>
      <c r="R33" s="5" t="s">
        <v>129</v>
      </c>
      <c r="S33">
        <v>0.3306878306878307</v>
      </c>
    </row>
    <row r="34" spans="1:19" x14ac:dyDescent="0.3">
      <c r="A34" t="s">
        <v>34</v>
      </c>
      <c r="B34" t="str">
        <f t="shared" si="0"/>
        <v>April-2020</v>
      </c>
      <c r="C34">
        <v>2020</v>
      </c>
      <c r="D34" t="s">
        <v>37</v>
      </c>
      <c r="E34">
        <v>149.94615384615383</v>
      </c>
      <c r="F34">
        <f t="shared" si="1"/>
        <v>2.8437269178009754</v>
      </c>
      <c r="G34">
        <v>148.70000000000002</v>
      </c>
      <c r="H34">
        <f t="shared" si="2"/>
        <v>-0.82258781680744231</v>
      </c>
      <c r="I34">
        <v>150.69999999999999</v>
      </c>
      <c r="J34">
        <f t="shared" si="3"/>
        <v>-1.0505581089954186</v>
      </c>
      <c r="L34" s="5" t="s">
        <v>137</v>
      </c>
      <c r="M34">
        <v>-0.84745762711862427</v>
      </c>
      <c r="O34" s="5" t="s">
        <v>137</v>
      </c>
      <c r="P34">
        <v>0.31222123104369326</v>
      </c>
      <c r="R34" s="5" t="s">
        <v>137</v>
      </c>
      <c r="S34">
        <v>0.39551746868821541</v>
      </c>
    </row>
    <row r="35" spans="1:19" x14ac:dyDescent="0.3">
      <c r="A35" t="s">
        <v>34</v>
      </c>
      <c r="B35" t="str">
        <f t="shared" si="0"/>
        <v>May-2020</v>
      </c>
      <c r="C35">
        <v>2020</v>
      </c>
      <c r="D35" t="s">
        <v>38</v>
      </c>
      <c r="E35">
        <v>151.69230769230768</v>
      </c>
      <c r="F35">
        <f t="shared" si="1"/>
        <v>1.1645205971374333</v>
      </c>
      <c r="G35">
        <v>148.03333333333333</v>
      </c>
      <c r="H35">
        <f t="shared" si="2"/>
        <v>-0.44832997085856457</v>
      </c>
      <c r="I35">
        <v>152.55000000000001</v>
      </c>
      <c r="J35">
        <f t="shared" si="3"/>
        <v>1.2276045122760604</v>
      </c>
      <c r="L35" s="5" t="s">
        <v>124</v>
      </c>
      <c r="M35">
        <v>2.8437269178009754</v>
      </c>
      <c r="O35" s="5" t="s">
        <v>124</v>
      </c>
      <c r="P35">
        <v>-0.82258781680744231</v>
      </c>
      <c r="R35" s="5" t="s">
        <v>124</v>
      </c>
      <c r="S35">
        <v>-1.0505581089954186</v>
      </c>
    </row>
    <row r="36" spans="1:19" x14ac:dyDescent="0.3">
      <c r="A36" t="s">
        <v>34</v>
      </c>
      <c r="B36" t="str">
        <f t="shared" si="0"/>
        <v>June-2020</v>
      </c>
      <c r="C36">
        <v>2020</v>
      </c>
      <c r="D36" t="s">
        <v>39</v>
      </c>
      <c r="E36">
        <v>151.2923076923077</v>
      </c>
      <c r="F36">
        <f t="shared" si="1"/>
        <v>-0.26369168356996475</v>
      </c>
      <c r="G36">
        <v>147.66666666666666</v>
      </c>
      <c r="H36">
        <f t="shared" si="2"/>
        <v>-0.24769196126998935</v>
      </c>
      <c r="I36">
        <v>154.4</v>
      </c>
      <c r="J36">
        <f t="shared" si="3"/>
        <v>1.2127171419206779</v>
      </c>
      <c r="L36" s="5" t="s">
        <v>140</v>
      </c>
      <c r="M36">
        <v>1.1645205971374333</v>
      </c>
      <c r="O36" s="5" t="s">
        <v>140</v>
      </c>
      <c r="P36">
        <v>-0.44832997085856457</v>
      </c>
      <c r="R36" s="5" t="s">
        <v>140</v>
      </c>
      <c r="S36">
        <v>1.2276045122760604</v>
      </c>
    </row>
    <row r="37" spans="1:19" x14ac:dyDescent="0.3">
      <c r="A37" t="s">
        <v>34</v>
      </c>
      <c r="B37" t="str">
        <f t="shared" si="0"/>
        <v>July-2020</v>
      </c>
      <c r="C37">
        <v>2020</v>
      </c>
      <c r="D37" t="s">
        <v>40</v>
      </c>
      <c r="E37">
        <v>151.2923076923077</v>
      </c>
      <c r="F37">
        <f t="shared" si="1"/>
        <v>0</v>
      </c>
      <c r="G37">
        <v>147.66666666666666</v>
      </c>
      <c r="H37">
        <f t="shared" si="2"/>
        <v>0</v>
      </c>
      <c r="I37">
        <v>154.4</v>
      </c>
      <c r="J37">
        <f t="shared" si="3"/>
        <v>0</v>
      </c>
      <c r="L37" s="5" t="s">
        <v>136</v>
      </c>
      <c r="M37">
        <v>-0.26369168356996475</v>
      </c>
      <c r="O37" s="5" t="s">
        <v>136</v>
      </c>
      <c r="P37">
        <v>-0.24769196126998935</v>
      </c>
      <c r="R37" s="5" t="s">
        <v>136</v>
      </c>
      <c r="S37">
        <v>1.2127171419206779</v>
      </c>
    </row>
    <row r="38" spans="1:19" x14ac:dyDescent="0.3">
      <c r="A38" t="s">
        <v>34</v>
      </c>
      <c r="B38" t="str">
        <f t="shared" si="0"/>
        <v>August-2020</v>
      </c>
      <c r="C38">
        <v>2020</v>
      </c>
      <c r="D38" t="s">
        <v>41</v>
      </c>
      <c r="E38">
        <v>153.47692307692307</v>
      </c>
      <c r="F38">
        <f t="shared" si="1"/>
        <v>1.4439699003457294</v>
      </c>
      <c r="G38">
        <v>148.96666666666667</v>
      </c>
      <c r="H38">
        <f t="shared" si="2"/>
        <v>0.88036117381490619</v>
      </c>
      <c r="I38">
        <v>155</v>
      </c>
      <c r="J38">
        <f t="shared" si="3"/>
        <v>0.38860103626942638</v>
      </c>
      <c r="L38" s="5" t="s">
        <v>134</v>
      </c>
      <c r="M38">
        <v>0</v>
      </c>
      <c r="O38" s="5" t="s">
        <v>134</v>
      </c>
      <c r="P38">
        <v>0</v>
      </c>
      <c r="R38" s="5" t="s">
        <v>134</v>
      </c>
      <c r="S38">
        <v>0</v>
      </c>
    </row>
    <row r="39" spans="1:19" x14ac:dyDescent="0.3">
      <c r="A39" t="s">
        <v>34</v>
      </c>
      <c r="B39" t="str">
        <f t="shared" si="0"/>
        <v>September-2020</v>
      </c>
      <c r="C39">
        <v>2020</v>
      </c>
      <c r="D39" t="s">
        <v>42</v>
      </c>
      <c r="E39">
        <v>154.38461538461539</v>
      </c>
      <c r="F39">
        <f t="shared" si="1"/>
        <v>0.59141940657578673</v>
      </c>
      <c r="G39">
        <v>149.30000000000001</v>
      </c>
      <c r="H39">
        <f t="shared" si="2"/>
        <v>0.22376370552696986</v>
      </c>
      <c r="I39">
        <v>155.6</v>
      </c>
      <c r="J39">
        <f t="shared" si="3"/>
        <v>0.38709677419354471</v>
      </c>
      <c r="L39" s="5" t="s">
        <v>126</v>
      </c>
      <c r="M39">
        <v>1.4439699003457294</v>
      </c>
      <c r="O39" s="5" t="s">
        <v>126</v>
      </c>
      <c r="P39">
        <v>0.88036117381490619</v>
      </c>
      <c r="R39" s="5" t="s">
        <v>126</v>
      </c>
      <c r="S39">
        <v>0.38860103626942638</v>
      </c>
    </row>
    <row r="40" spans="1:19" x14ac:dyDescent="0.3">
      <c r="A40" t="s">
        <v>34</v>
      </c>
      <c r="B40" t="str">
        <f t="shared" si="0"/>
        <v>October-2020</v>
      </c>
      <c r="C40">
        <v>2020</v>
      </c>
      <c r="D40" t="s">
        <v>43</v>
      </c>
      <c r="E40">
        <v>157.5846153846154</v>
      </c>
      <c r="F40">
        <f t="shared" si="1"/>
        <v>2.0727453911310523</v>
      </c>
      <c r="G40">
        <v>149.43333333333334</v>
      </c>
      <c r="H40">
        <f t="shared" si="2"/>
        <v>8.9305648582267749E-2</v>
      </c>
      <c r="I40">
        <v>156.30000000000001</v>
      </c>
      <c r="J40">
        <f t="shared" si="3"/>
        <v>0.44987146529564076</v>
      </c>
      <c r="L40" s="5" t="s">
        <v>146</v>
      </c>
      <c r="M40">
        <v>0.59141940657578673</v>
      </c>
      <c r="O40" s="5" t="s">
        <v>146</v>
      </c>
      <c r="P40">
        <v>0.22376370552696986</v>
      </c>
      <c r="R40" s="5" t="s">
        <v>146</v>
      </c>
      <c r="S40">
        <v>0.38709677419354471</v>
      </c>
    </row>
    <row r="41" spans="1:19" x14ac:dyDescent="0.3">
      <c r="A41" t="s">
        <v>34</v>
      </c>
      <c r="B41" t="str">
        <f t="shared" si="0"/>
        <v>November-2020</v>
      </c>
      <c r="C41">
        <v>2020</v>
      </c>
      <c r="D41" t="s">
        <v>45</v>
      </c>
      <c r="E41">
        <v>161.19999999999999</v>
      </c>
      <c r="F41">
        <f t="shared" si="1"/>
        <v>2.2942497315239478</v>
      </c>
      <c r="G41">
        <v>150.26666666666668</v>
      </c>
      <c r="H41">
        <f t="shared" si="2"/>
        <v>0.55766227972340576</v>
      </c>
      <c r="I41">
        <v>157.19999999999999</v>
      </c>
      <c r="J41">
        <f t="shared" si="3"/>
        <v>0.57581573896351712</v>
      </c>
      <c r="L41" s="5" t="s">
        <v>144</v>
      </c>
      <c r="M41">
        <v>2.0727453911310523</v>
      </c>
      <c r="O41" s="5" t="s">
        <v>144</v>
      </c>
      <c r="P41">
        <v>8.9305648582267749E-2</v>
      </c>
      <c r="R41" s="5" t="s">
        <v>144</v>
      </c>
      <c r="S41">
        <v>0.44987146529564076</v>
      </c>
    </row>
    <row r="42" spans="1:19" x14ac:dyDescent="0.3">
      <c r="A42" t="s">
        <v>34</v>
      </c>
      <c r="B42" t="str">
        <f t="shared" si="0"/>
        <v>December-2020</v>
      </c>
      <c r="C42">
        <v>2020</v>
      </c>
      <c r="D42" t="s">
        <v>46</v>
      </c>
      <c r="E42">
        <v>162.23846153846154</v>
      </c>
      <c r="F42">
        <f t="shared" si="1"/>
        <v>0.64420690971560002</v>
      </c>
      <c r="G42">
        <v>150.9</v>
      </c>
      <c r="H42">
        <f t="shared" si="2"/>
        <v>0.42147293700088229</v>
      </c>
      <c r="I42">
        <v>158.30000000000001</v>
      </c>
      <c r="J42">
        <f t="shared" si="3"/>
        <v>0.69974554707380587</v>
      </c>
      <c r="L42" s="5" t="s">
        <v>142</v>
      </c>
      <c r="M42">
        <v>2.2942497315239478</v>
      </c>
      <c r="O42" s="5" t="s">
        <v>142</v>
      </c>
      <c r="P42">
        <v>0.55766227972340576</v>
      </c>
      <c r="R42" s="5" t="s">
        <v>142</v>
      </c>
      <c r="S42">
        <v>0.57581573896351712</v>
      </c>
    </row>
    <row r="43" spans="1:19" x14ac:dyDescent="0.3">
      <c r="A43" t="s">
        <v>34</v>
      </c>
      <c r="B43" t="str">
        <f t="shared" si="0"/>
        <v>January-2021</v>
      </c>
      <c r="C43">
        <v>2021</v>
      </c>
      <c r="D43" t="s">
        <v>31</v>
      </c>
      <c r="E43">
        <v>159.73076923076923</v>
      </c>
      <c r="F43">
        <f t="shared" si="1"/>
        <v>-1.5456829927457221</v>
      </c>
      <c r="G43">
        <v>151.86666666666667</v>
      </c>
      <c r="H43">
        <f t="shared" si="2"/>
        <v>0.64060083940799772</v>
      </c>
      <c r="I43">
        <v>159.30000000000001</v>
      </c>
      <c r="J43">
        <f t="shared" si="3"/>
        <v>0.63171193935565373</v>
      </c>
      <c r="L43" s="5" t="s">
        <v>128</v>
      </c>
      <c r="M43">
        <v>0.64420690971560002</v>
      </c>
      <c r="O43" s="5" t="s">
        <v>128</v>
      </c>
      <c r="P43">
        <v>0.42147293700088229</v>
      </c>
      <c r="R43" s="5" t="s">
        <v>128</v>
      </c>
      <c r="S43">
        <v>0.69974554707380587</v>
      </c>
    </row>
    <row r="44" spans="1:19" x14ac:dyDescent="0.3">
      <c r="A44" t="s">
        <v>34</v>
      </c>
      <c r="B44" t="str">
        <f t="shared" si="0"/>
        <v>February-2021</v>
      </c>
      <c r="C44">
        <v>2021</v>
      </c>
      <c r="D44" t="s">
        <v>35</v>
      </c>
      <c r="E44">
        <v>156.8692307692308</v>
      </c>
      <c r="F44">
        <f t="shared" si="1"/>
        <v>-1.7914760414158244</v>
      </c>
      <c r="G44">
        <v>154.36666666666667</v>
      </c>
      <c r="H44">
        <f t="shared" si="2"/>
        <v>1.646180860403863</v>
      </c>
      <c r="I44">
        <v>161.30000000000001</v>
      </c>
      <c r="J44">
        <f t="shared" si="3"/>
        <v>1.2554927809165097</v>
      </c>
      <c r="L44" s="5" t="s">
        <v>132</v>
      </c>
      <c r="M44">
        <v>-1.5456829927457221</v>
      </c>
      <c r="O44" s="5" t="s">
        <v>132</v>
      </c>
      <c r="P44">
        <v>0.64060083940799772</v>
      </c>
      <c r="R44" s="5" t="s">
        <v>132</v>
      </c>
      <c r="S44">
        <v>0.63171193935565373</v>
      </c>
    </row>
    <row r="45" spans="1:19" x14ac:dyDescent="0.3">
      <c r="A45" t="s">
        <v>34</v>
      </c>
      <c r="B45" t="str">
        <f t="shared" si="0"/>
        <v>March-2021</v>
      </c>
      <c r="C45">
        <v>2021</v>
      </c>
      <c r="D45" t="s">
        <v>36</v>
      </c>
      <c r="E45">
        <v>156.87692307692308</v>
      </c>
      <c r="F45">
        <f>((E45-E44)/E44)*100</f>
        <v>4.9036434070344357E-3</v>
      </c>
      <c r="G45">
        <v>155.53333333333333</v>
      </c>
      <c r="H45">
        <f t="shared" si="2"/>
        <v>0.75577629021808923</v>
      </c>
      <c r="I45">
        <v>161.69999999999999</v>
      </c>
      <c r="J45">
        <f t="shared" si="3"/>
        <v>0.24798512089273234</v>
      </c>
      <c r="L45" s="5" t="s">
        <v>130</v>
      </c>
      <c r="M45">
        <v>-1.7914760414158244</v>
      </c>
      <c r="O45" s="5" t="s">
        <v>130</v>
      </c>
      <c r="P45">
        <v>1.646180860403863</v>
      </c>
      <c r="R45" s="5" t="s">
        <v>130</v>
      </c>
      <c r="S45">
        <v>1.2554927809165097</v>
      </c>
    </row>
    <row r="46" spans="1:19" x14ac:dyDescent="0.3">
      <c r="L46" s="5" t="s">
        <v>138</v>
      </c>
      <c r="M46">
        <v>4.9036434070344357E-3</v>
      </c>
      <c r="O46" s="5" t="s">
        <v>138</v>
      </c>
      <c r="P46">
        <v>0.75577629021808923</v>
      </c>
      <c r="R46" s="5" t="s">
        <v>138</v>
      </c>
      <c r="S46">
        <v>0.24798512089273234</v>
      </c>
    </row>
  </sheetData>
  <autoFilter ref="A22:J22" xr:uid="{5A2DD96E-99F0-43BA-9A1F-613BD0003298}"/>
  <mergeCells count="10">
    <mergeCell ref="G1:H1"/>
    <mergeCell ref="A3:E3"/>
    <mergeCell ref="I5:P5"/>
    <mergeCell ref="A2:E2"/>
    <mergeCell ref="J2:L2"/>
    <mergeCell ref="B7:M7"/>
    <mergeCell ref="A4:H4"/>
    <mergeCell ref="A5:H5"/>
    <mergeCell ref="I3:P3"/>
    <mergeCell ref="I4:P4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 Data</vt:lpstr>
      <vt:lpstr>All_India_Index_Upto_April23 (1</vt:lpstr>
      <vt:lpstr>After DataCleaning</vt:lpstr>
      <vt:lpstr>Buckets</vt:lpstr>
      <vt:lpstr>Problem 1</vt:lpstr>
      <vt:lpstr>Problem 2</vt:lpstr>
      <vt:lpstr>Problem 3.a</vt:lpstr>
      <vt:lpstr>Problem 3.b</vt:lpstr>
      <vt:lpstr>Problem 4</vt:lpstr>
      <vt:lpstr>Problem 5</vt:lpstr>
      <vt:lpstr>PT_Import_Val_2020-21</vt:lpstr>
      <vt:lpstr>PT_Import_Val_2021-22</vt:lpstr>
      <vt:lpstr>PT_Import_Val_2022-23</vt:lpstr>
      <vt:lpstr>PT_Import_Val_2023-24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gupta</dc:creator>
  <cp:lastModifiedBy>Gautam gupta</cp:lastModifiedBy>
  <dcterms:created xsi:type="dcterms:W3CDTF">2025-05-01T11:45:07Z</dcterms:created>
  <dcterms:modified xsi:type="dcterms:W3CDTF">2025-05-13T12:23:24Z</dcterms:modified>
</cp:coreProperties>
</file>