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auta\OneDrive\Desktop\Experiments\"/>
    </mc:Choice>
  </mc:AlternateContent>
  <xr:revisionPtr revIDLastSave="0" documentId="13_ncr:1_{61AC2D9D-1C3B-4BC9-B9BB-A4AB421FC96C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heet1" sheetId="1" state="hidden" r:id="rId1"/>
    <sheet name="BERT_binary" sheetId="2" state="hidden" r:id="rId2"/>
    <sheet name="BERT_ML_BS64_LR2e-5" sheetId="3" state="hidden" r:id="rId3"/>
    <sheet name="Main_Results" sheetId="4" r:id="rId4"/>
    <sheet name="Loss_Fn_Experiments" sheetId="5" r:id="rId5"/>
    <sheet name="Comparison_with_Benchmark" sheetId="7" r:id="rId6"/>
    <sheet name="Sheet4" sheetId="6" state="hidden" r:id="rId7"/>
  </sheets>
  <definedNames>
    <definedName name="_xlnm._FilterDatabase" localSheetId="3" hidden="1">Main_Results!$A$2:$M$45</definedName>
    <definedName name="_xlnm._FilterDatabase" localSheetId="0" hidden="1">Sheet1!$A$1:$E$33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4" l="1"/>
  <c r="P50" i="4"/>
  <c r="O50" i="4"/>
  <c r="M50" i="4"/>
  <c r="N50" i="4"/>
  <c r="L50" i="4"/>
  <c r="K50" i="4"/>
  <c r="J50" i="4"/>
  <c r="J27" i="6"/>
  <c r="I27" i="6"/>
  <c r="H41" i="1"/>
</calcChain>
</file>

<file path=xl/sharedStrings.xml><?xml version="1.0" encoding="utf-8"?>
<sst xmlns="http://schemas.openxmlformats.org/spreadsheetml/2006/main" count="479" uniqueCount="129">
  <si>
    <t>Preprocessing</t>
  </si>
  <si>
    <t>Model</t>
  </si>
  <si>
    <t>Embedding</t>
  </si>
  <si>
    <t>Classification</t>
  </si>
  <si>
    <t>Experiment#</t>
  </si>
  <si>
    <t>Yes</t>
  </si>
  <si>
    <t>BERT</t>
  </si>
  <si>
    <t>No</t>
  </si>
  <si>
    <t>Binary</t>
  </si>
  <si>
    <t>Multi Label</t>
  </si>
  <si>
    <t>Word2Vec</t>
  </si>
  <si>
    <t>GloVe</t>
  </si>
  <si>
    <t>FastText</t>
  </si>
  <si>
    <t>RoBERTa</t>
  </si>
  <si>
    <t>Status</t>
  </si>
  <si>
    <t>Results</t>
  </si>
  <si>
    <t>yes</t>
  </si>
  <si>
    <t>Comments</t>
  </si>
  <si>
    <t>Validation epochs have same results</t>
  </si>
  <si>
    <t>training_accuracy</t>
  </si>
  <si>
    <t>training_recall</t>
  </si>
  <si>
    <t>training_precision</t>
  </si>
  <si>
    <t>training_f1</t>
  </si>
  <si>
    <t>training_roc_auc</t>
  </si>
  <si>
    <t>testing_accuracy</t>
  </si>
  <si>
    <t>testing_recall</t>
  </si>
  <si>
    <t>testing_precision</t>
  </si>
  <si>
    <t>testing_f1</t>
  </si>
  <si>
    <t>testing_roc_auc</t>
  </si>
  <si>
    <t>Epoch 1</t>
  </si>
  <si>
    <t>Epoch 2</t>
  </si>
  <si>
    <t>Epoch 3</t>
  </si>
  <si>
    <t>Epoch 4</t>
  </si>
  <si>
    <t>Epoch 5</t>
  </si>
  <si>
    <t>training_loss</t>
  </si>
  <si>
    <t>testing_loss</t>
  </si>
  <si>
    <t xml:space="preserve">Train Accuracy Score </t>
  </si>
  <si>
    <t xml:space="preserve">Train Precision Score (Micro) </t>
  </si>
  <si>
    <t xml:space="preserve">Train Precision Score (Macro) </t>
  </si>
  <si>
    <t xml:space="preserve">Train Recall Score (Micro) </t>
  </si>
  <si>
    <t xml:space="preserve">Train Recall Score (Macro) </t>
  </si>
  <si>
    <t xml:space="preserve">Train F1 Score (Micro) </t>
  </si>
  <si>
    <t xml:space="preserve">Train F1 Score (Macro) </t>
  </si>
  <si>
    <t xml:space="preserve">Train AUC-ROC Score (Micro) </t>
  </si>
  <si>
    <t xml:space="preserve">Train AUC-ROC Score (Macro) </t>
  </si>
  <si>
    <t xml:space="preserve">Validation Accuracy Score </t>
  </si>
  <si>
    <t xml:space="preserve">Validation Precision Score (Micro) </t>
  </si>
  <si>
    <t xml:space="preserve">Validation Recall Score (Micro) </t>
  </si>
  <si>
    <t xml:space="preserve">Validation Recall Score (Macro) </t>
  </si>
  <si>
    <t xml:space="preserve">Validation F1 Score (Micro) </t>
  </si>
  <si>
    <t xml:space="preserve">Validation F1 Score (Macro) </t>
  </si>
  <si>
    <t xml:space="preserve">Validation AUC-ROC Score (Micro) </t>
  </si>
  <si>
    <t xml:space="preserve">Validation AUC-ROC Score (Macro) </t>
  </si>
  <si>
    <t>E1</t>
  </si>
  <si>
    <t>E2</t>
  </si>
  <si>
    <t>E3</t>
  </si>
  <si>
    <t>E4</t>
  </si>
  <si>
    <t>E5</t>
  </si>
  <si>
    <t xml:space="preserve">accuracy </t>
  </si>
  <si>
    <t xml:space="preserve">precision micro </t>
  </si>
  <si>
    <t xml:space="preserve">precision macro </t>
  </si>
  <si>
    <t xml:space="preserve">recall micro </t>
  </si>
  <si>
    <t xml:space="preserve">recall macro </t>
  </si>
  <si>
    <t xml:space="preserve">f1 micro </t>
  </si>
  <si>
    <t xml:space="preserve">f1 macro </t>
  </si>
  <si>
    <t>roc_auc micro</t>
  </si>
  <si>
    <t xml:space="preserve">roc_auc macro </t>
  </si>
  <si>
    <t>Model Name</t>
  </si>
  <si>
    <t>Batch Size</t>
  </si>
  <si>
    <t>Learning Rate</t>
  </si>
  <si>
    <t>Loss Function</t>
  </si>
  <si>
    <t>1*e-05</t>
  </si>
  <si>
    <t>BCEWithLogitsLoss</t>
  </si>
  <si>
    <t>2*e-05</t>
  </si>
  <si>
    <t>DistilBERT</t>
  </si>
  <si>
    <t>Done</t>
  </si>
  <si>
    <t>Loss Function Parameter</t>
  </si>
  <si>
    <t>Weights</t>
  </si>
  <si>
    <t>POS_weight</t>
  </si>
  <si>
    <t>None</t>
  </si>
  <si>
    <t>Epochs</t>
  </si>
  <si>
    <t>NA</t>
  </si>
  <si>
    <t>Dropout</t>
  </si>
  <si>
    <t>BERT Layers frozen</t>
  </si>
  <si>
    <t>Validation Recall</t>
  </si>
  <si>
    <t>Validation Precision</t>
  </si>
  <si>
    <t>Validation F1</t>
  </si>
  <si>
    <t xml:space="preserve">Validation ROC_AUC </t>
  </si>
  <si>
    <t>Macro</t>
  </si>
  <si>
    <t>Focal Loss</t>
  </si>
  <si>
    <t>Gamma = 2, POS_Weight</t>
  </si>
  <si>
    <t>Gamma = 3, POS_Weight</t>
  </si>
  <si>
    <t>Number of Classes</t>
  </si>
  <si>
    <t>Gamma = 2, POS_Weight = Custom weights</t>
  </si>
  <si>
    <t>POS_weight with scalar 5</t>
  </si>
  <si>
    <t>bert-base-uncased</t>
  </si>
  <si>
    <t>POS_weight with scalar 10</t>
  </si>
  <si>
    <t>1*e-04</t>
  </si>
  <si>
    <t>Gamma = 2, POS_Weight = Scalar 10</t>
  </si>
  <si>
    <t>Gamma = 5, POS_Weight = Scalar 20</t>
  </si>
  <si>
    <t>Gamma = 2, POS_Weight = Scalar 8</t>
  </si>
  <si>
    <t>Gamma = 2, POS_Weight = Scalar 15</t>
  </si>
  <si>
    <t>Gamma = 3, POS_Weight = Scalar 15</t>
  </si>
  <si>
    <t>Gamma  = 5, pos_weight = 40</t>
  </si>
  <si>
    <t>Gamma  = 2, pos_weight = 30</t>
  </si>
  <si>
    <t>POS_weight = 5</t>
  </si>
  <si>
    <t>Dice Loss</t>
  </si>
  <si>
    <t>Focal Tversky Loss</t>
  </si>
  <si>
    <t>bert-base</t>
  </si>
  <si>
    <t>Roberta</t>
  </si>
  <si>
    <t>Alpha</t>
  </si>
  <si>
    <t>Beta</t>
  </si>
  <si>
    <t>Gamma</t>
  </si>
  <si>
    <t>Smooth</t>
  </si>
  <si>
    <t>weights</t>
  </si>
  <si>
    <t>Training Use case</t>
  </si>
  <si>
    <t>Micro</t>
  </si>
  <si>
    <t>Gamma = 2, POS_Weight = weights</t>
  </si>
  <si>
    <t>AUROC</t>
  </si>
  <si>
    <t>Macro F1</t>
  </si>
  <si>
    <t>Micro F1</t>
  </si>
  <si>
    <t>Precision</t>
  </si>
  <si>
    <t>Recall</t>
  </si>
  <si>
    <t>Benchmark</t>
  </si>
  <si>
    <t>Our results</t>
  </si>
  <si>
    <t>Metric</t>
  </si>
  <si>
    <t>gamma = 3, POS_weight = 15</t>
  </si>
  <si>
    <t>gamma = 2, POS_weight</t>
  </si>
  <si>
    <t>gamma = 2, POS_weight =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</si>
</sst>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1" fillId="2" borderId="0" xfId="0" applyFont="1" applyFill="1"/>
    <xf numFmtId="0" fontId="5" fillId="0" borderId="0" xfId="0" applyFont="1" applyFill="1"/>
    <xf numFmtId="0" fontId="0" fillId="0" borderId="1" xfId="0" applyBorder="1"/>
    <xf numFmtId="0" fontId="3" fillId="3" borderId="1" xfId="0" applyFont="1" applyFill="1" applyBorder="1"/>
    <xf numFmtId="0" fontId="6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7" fillId="4" borderId="1" xfId="0" applyFont="1" applyFill="1" applyBorder="1"/>
    <xf numFmtId="0" fontId="2" fillId="0" borderId="1" xfId="0" applyFont="1" applyFill="1" applyBorder="1" applyAlignment="1">
      <alignment wrapText="1"/>
    </xf>
    <xf numFmtId="0" fontId="7" fillId="0" borderId="1" xfId="0" applyFont="1" applyBorder="1"/>
    <xf numFmtId="0" fontId="2" fillId="0" borderId="2" xfId="0" applyFont="1" applyFill="1" applyBorder="1"/>
    <xf numFmtId="0" fontId="6" fillId="3" borderId="1" xfId="0" applyFont="1" applyFill="1" applyBorder="1" applyAlignment="1">
      <alignment horizontal="center" textRotation="90" wrapText="1"/>
    </xf>
    <xf numFmtId="0" fontId="6" fillId="3" borderId="1" xfId="0" applyFont="1" applyFill="1" applyBorder="1"/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1"/>
  <sheetViews>
    <sheetView workbookViewId="0">
      <selection activeCell="H40" sqref="H40"/>
    </sheetView>
  </sheetViews>
  <sheetFormatPr defaultRowHeight="15" x14ac:dyDescent="0.25"/>
  <cols>
    <col min="1" max="1" width="12.28515625" bestFit="1" customWidth="1"/>
    <col min="2" max="2" width="13.5703125" bestFit="1" customWidth="1"/>
    <col min="3" max="3" width="14.140625" customWidth="1"/>
    <col min="4" max="4" width="11" bestFit="1" customWidth="1"/>
    <col min="5" max="5" width="17.42578125" customWidth="1"/>
    <col min="6" max="6" width="15.140625" customWidth="1"/>
    <col min="7" max="7" width="24" customWidth="1"/>
    <col min="8" max="8" width="32.140625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15</v>
      </c>
      <c r="H1" s="1" t="s">
        <v>17</v>
      </c>
    </row>
    <row r="2" spans="1:8" x14ac:dyDescent="0.25">
      <c r="A2">
        <v>1</v>
      </c>
      <c r="B2" t="s">
        <v>7</v>
      </c>
      <c r="C2" t="s">
        <v>6</v>
      </c>
      <c r="D2" t="s">
        <v>7</v>
      </c>
      <c r="E2" t="s">
        <v>8</v>
      </c>
      <c r="F2" t="s">
        <v>16</v>
      </c>
      <c r="H2" t="s">
        <v>18</v>
      </c>
    </row>
    <row r="3" spans="1:8" hidden="1" x14ac:dyDescent="0.25">
      <c r="A3">
        <v>2</v>
      </c>
      <c r="B3" t="s">
        <v>7</v>
      </c>
      <c r="C3" t="s">
        <v>6</v>
      </c>
      <c r="D3" t="s">
        <v>7</v>
      </c>
      <c r="E3" t="s">
        <v>9</v>
      </c>
      <c r="F3" t="s">
        <v>16</v>
      </c>
      <c r="H3" t="s">
        <v>18</v>
      </c>
    </row>
    <row r="4" spans="1:8" x14ac:dyDescent="0.25">
      <c r="A4">
        <v>3</v>
      </c>
      <c r="B4" t="s">
        <v>7</v>
      </c>
      <c r="C4" t="s">
        <v>6</v>
      </c>
      <c r="D4" t="s">
        <v>10</v>
      </c>
      <c r="E4" t="s">
        <v>8</v>
      </c>
    </row>
    <row r="5" spans="1:8" hidden="1" x14ac:dyDescent="0.25">
      <c r="A5">
        <v>4</v>
      </c>
      <c r="B5" t="s">
        <v>7</v>
      </c>
      <c r="C5" t="s">
        <v>6</v>
      </c>
      <c r="D5" t="s">
        <v>10</v>
      </c>
      <c r="E5" t="s">
        <v>9</v>
      </c>
    </row>
    <row r="6" spans="1:8" x14ac:dyDescent="0.25">
      <c r="A6">
        <v>5</v>
      </c>
      <c r="B6" t="s">
        <v>7</v>
      </c>
      <c r="C6" t="s">
        <v>6</v>
      </c>
      <c r="D6" t="s">
        <v>11</v>
      </c>
      <c r="E6" t="s">
        <v>8</v>
      </c>
    </row>
    <row r="7" spans="1:8" hidden="1" x14ac:dyDescent="0.25">
      <c r="A7">
        <v>6</v>
      </c>
      <c r="B7" t="s">
        <v>7</v>
      </c>
      <c r="C7" t="s">
        <v>6</v>
      </c>
      <c r="D7" t="s">
        <v>11</v>
      </c>
      <c r="E7" t="s">
        <v>9</v>
      </c>
    </row>
    <row r="8" spans="1:8" x14ac:dyDescent="0.25">
      <c r="A8">
        <v>7</v>
      </c>
      <c r="B8" t="s">
        <v>7</v>
      </c>
      <c r="C8" t="s">
        <v>6</v>
      </c>
      <c r="D8" t="s">
        <v>12</v>
      </c>
      <c r="E8" t="s">
        <v>8</v>
      </c>
    </row>
    <row r="9" spans="1:8" hidden="1" x14ac:dyDescent="0.25">
      <c r="A9">
        <v>8</v>
      </c>
      <c r="B9" t="s">
        <v>7</v>
      </c>
      <c r="C9" t="s">
        <v>6</v>
      </c>
      <c r="D9" t="s">
        <v>12</v>
      </c>
      <c r="E9" t="s">
        <v>9</v>
      </c>
    </row>
    <row r="10" spans="1:8" x14ac:dyDescent="0.25">
      <c r="A10">
        <v>9</v>
      </c>
      <c r="B10" t="s">
        <v>5</v>
      </c>
      <c r="C10" t="s">
        <v>6</v>
      </c>
      <c r="D10" t="s">
        <v>7</v>
      </c>
      <c r="E10" t="s">
        <v>8</v>
      </c>
    </row>
    <row r="11" spans="1:8" hidden="1" x14ac:dyDescent="0.25">
      <c r="A11">
        <v>10</v>
      </c>
      <c r="B11" t="s">
        <v>5</v>
      </c>
      <c r="C11" t="s">
        <v>6</v>
      </c>
      <c r="D11" t="s">
        <v>7</v>
      </c>
      <c r="E11" t="s">
        <v>9</v>
      </c>
    </row>
    <row r="12" spans="1:8" x14ac:dyDescent="0.25">
      <c r="A12">
        <v>11</v>
      </c>
      <c r="B12" t="s">
        <v>5</v>
      </c>
      <c r="C12" t="s">
        <v>6</v>
      </c>
      <c r="D12" t="s">
        <v>10</v>
      </c>
      <c r="E12" t="s">
        <v>8</v>
      </c>
    </row>
    <row r="13" spans="1:8" hidden="1" x14ac:dyDescent="0.25">
      <c r="A13">
        <v>12</v>
      </c>
      <c r="B13" t="s">
        <v>5</v>
      </c>
      <c r="C13" t="s">
        <v>6</v>
      </c>
      <c r="D13" t="s">
        <v>10</v>
      </c>
      <c r="E13" t="s">
        <v>9</v>
      </c>
    </row>
    <row r="14" spans="1:8" x14ac:dyDescent="0.25">
      <c r="A14">
        <v>13</v>
      </c>
      <c r="B14" t="s">
        <v>5</v>
      </c>
      <c r="C14" t="s">
        <v>6</v>
      </c>
      <c r="D14" t="s">
        <v>11</v>
      </c>
      <c r="E14" t="s">
        <v>8</v>
      </c>
    </row>
    <row r="15" spans="1:8" hidden="1" x14ac:dyDescent="0.25">
      <c r="A15">
        <v>14</v>
      </c>
      <c r="B15" t="s">
        <v>5</v>
      </c>
      <c r="C15" t="s">
        <v>6</v>
      </c>
      <c r="D15" t="s">
        <v>11</v>
      </c>
      <c r="E15" t="s">
        <v>9</v>
      </c>
    </row>
    <row r="16" spans="1:8" x14ac:dyDescent="0.25">
      <c r="A16">
        <v>15</v>
      </c>
      <c r="B16" t="s">
        <v>5</v>
      </c>
      <c r="C16" t="s">
        <v>6</v>
      </c>
      <c r="D16" t="s">
        <v>12</v>
      </c>
      <c r="E16" t="s">
        <v>8</v>
      </c>
    </row>
    <row r="17" spans="1:5" hidden="1" x14ac:dyDescent="0.25">
      <c r="A17">
        <v>16</v>
      </c>
      <c r="B17" t="s">
        <v>5</v>
      </c>
      <c r="C17" t="s">
        <v>6</v>
      </c>
      <c r="D17" t="s">
        <v>12</v>
      </c>
      <c r="E17" t="s">
        <v>9</v>
      </c>
    </row>
    <row r="18" spans="1:5" x14ac:dyDescent="0.25">
      <c r="A18">
        <v>17</v>
      </c>
      <c r="B18" t="s">
        <v>7</v>
      </c>
      <c r="C18" t="s">
        <v>13</v>
      </c>
      <c r="D18" t="s">
        <v>7</v>
      </c>
      <c r="E18" t="s">
        <v>8</v>
      </c>
    </row>
    <row r="19" spans="1:5" hidden="1" x14ac:dyDescent="0.25">
      <c r="A19">
        <v>18</v>
      </c>
      <c r="B19" t="s">
        <v>7</v>
      </c>
      <c r="C19" t="s">
        <v>13</v>
      </c>
      <c r="D19" t="s">
        <v>7</v>
      </c>
      <c r="E19" t="s">
        <v>9</v>
      </c>
    </row>
    <row r="20" spans="1:5" x14ac:dyDescent="0.25">
      <c r="A20">
        <v>19</v>
      </c>
      <c r="B20" t="s">
        <v>7</v>
      </c>
      <c r="C20" t="s">
        <v>13</v>
      </c>
      <c r="D20" t="s">
        <v>10</v>
      </c>
      <c r="E20" t="s">
        <v>8</v>
      </c>
    </row>
    <row r="21" spans="1:5" hidden="1" x14ac:dyDescent="0.25">
      <c r="A21">
        <v>20</v>
      </c>
      <c r="B21" t="s">
        <v>7</v>
      </c>
      <c r="C21" t="s">
        <v>13</v>
      </c>
      <c r="D21" t="s">
        <v>10</v>
      </c>
      <c r="E21" t="s">
        <v>9</v>
      </c>
    </row>
    <row r="22" spans="1:5" x14ac:dyDescent="0.25">
      <c r="A22">
        <v>21</v>
      </c>
      <c r="B22" t="s">
        <v>7</v>
      </c>
      <c r="C22" t="s">
        <v>13</v>
      </c>
      <c r="D22" t="s">
        <v>11</v>
      </c>
      <c r="E22" t="s">
        <v>8</v>
      </c>
    </row>
    <row r="23" spans="1:5" hidden="1" x14ac:dyDescent="0.25">
      <c r="A23">
        <v>22</v>
      </c>
      <c r="B23" t="s">
        <v>7</v>
      </c>
      <c r="C23" t="s">
        <v>13</v>
      </c>
      <c r="D23" t="s">
        <v>11</v>
      </c>
      <c r="E23" t="s">
        <v>9</v>
      </c>
    </row>
    <row r="24" spans="1:5" x14ac:dyDescent="0.25">
      <c r="A24">
        <v>23</v>
      </c>
      <c r="B24" t="s">
        <v>7</v>
      </c>
      <c r="C24" t="s">
        <v>13</v>
      </c>
      <c r="D24" t="s">
        <v>12</v>
      </c>
      <c r="E24" t="s">
        <v>8</v>
      </c>
    </row>
    <row r="25" spans="1:5" hidden="1" x14ac:dyDescent="0.25">
      <c r="A25">
        <v>24</v>
      </c>
      <c r="B25" t="s">
        <v>7</v>
      </c>
      <c r="C25" t="s">
        <v>13</v>
      </c>
      <c r="D25" t="s">
        <v>12</v>
      </c>
      <c r="E25" t="s">
        <v>9</v>
      </c>
    </row>
    <row r="26" spans="1:5" x14ac:dyDescent="0.25">
      <c r="A26">
        <v>25</v>
      </c>
      <c r="B26" t="s">
        <v>5</v>
      </c>
      <c r="C26" t="s">
        <v>13</v>
      </c>
      <c r="D26" t="s">
        <v>7</v>
      </c>
      <c r="E26" t="s">
        <v>8</v>
      </c>
    </row>
    <row r="27" spans="1:5" hidden="1" x14ac:dyDescent="0.25">
      <c r="A27">
        <v>26</v>
      </c>
      <c r="B27" t="s">
        <v>5</v>
      </c>
      <c r="C27" t="s">
        <v>13</v>
      </c>
      <c r="D27" t="s">
        <v>7</v>
      </c>
      <c r="E27" t="s">
        <v>9</v>
      </c>
    </row>
    <row r="28" spans="1:5" x14ac:dyDescent="0.25">
      <c r="A28">
        <v>27</v>
      </c>
      <c r="B28" t="s">
        <v>5</v>
      </c>
      <c r="C28" t="s">
        <v>13</v>
      </c>
      <c r="D28" t="s">
        <v>10</v>
      </c>
      <c r="E28" t="s">
        <v>8</v>
      </c>
    </row>
    <row r="29" spans="1:5" hidden="1" x14ac:dyDescent="0.25">
      <c r="A29">
        <v>28</v>
      </c>
      <c r="B29" t="s">
        <v>5</v>
      </c>
      <c r="C29" t="s">
        <v>13</v>
      </c>
      <c r="D29" t="s">
        <v>10</v>
      </c>
      <c r="E29" t="s">
        <v>9</v>
      </c>
    </row>
    <row r="30" spans="1:5" x14ac:dyDescent="0.25">
      <c r="A30">
        <v>29</v>
      </c>
      <c r="B30" t="s">
        <v>5</v>
      </c>
      <c r="C30" t="s">
        <v>13</v>
      </c>
      <c r="D30" t="s">
        <v>11</v>
      </c>
      <c r="E30" t="s">
        <v>8</v>
      </c>
    </row>
    <row r="31" spans="1:5" hidden="1" x14ac:dyDescent="0.25">
      <c r="A31">
        <v>30</v>
      </c>
      <c r="B31" t="s">
        <v>5</v>
      </c>
      <c r="C31" t="s">
        <v>13</v>
      </c>
      <c r="D31" t="s">
        <v>11</v>
      </c>
      <c r="E31" t="s">
        <v>9</v>
      </c>
    </row>
    <row r="32" spans="1:5" x14ac:dyDescent="0.25">
      <c r="A32">
        <v>31</v>
      </c>
      <c r="B32" t="s">
        <v>5</v>
      </c>
      <c r="C32" t="s">
        <v>13</v>
      </c>
      <c r="D32" t="s">
        <v>12</v>
      </c>
      <c r="E32" t="s">
        <v>8</v>
      </c>
    </row>
    <row r="33" spans="1:8" hidden="1" x14ac:dyDescent="0.25">
      <c r="A33">
        <v>32</v>
      </c>
      <c r="B33" t="s">
        <v>5</v>
      </c>
      <c r="C33" t="s">
        <v>13</v>
      </c>
      <c r="D33" t="s">
        <v>12</v>
      </c>
      <c r="E33" t="s">
        <v>9</v>
      </c>
    </row>
    <row r="41" spans="1:8" x14ac:dyDescent="0.25">
      <c r="H41">
        <f>2/(1+1)</f>
        <v>1</v>
      </c>
    </row>
  </sheetData>
  <autoFilter ref="A1:E33" xr:uid="{00000000-0001-0000-0000-000000000000}">
    <filterColumn colId="4">
      <filters>
        <filter val="Binar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3548-AD03-48BE-A9C4-FB76CE385223}">
  <dimension ref="A1:M6"/>
  <sheetViews>
    <sheetView workbookViewId="0">
      <selection sqref="A1:M6"/>
    </sheetView>
  </sheetViews>
  <sheetFormatPr defaultRowHeight="15" x14ac:dyDescent="0.25"/>
  <cols>
    <col min="2" max="2" width="16.42578125" bestFit="1" customWidth="1"/>
    <col min="3" max="3" width="13.85546875" bestFit="1" customWidth="1"/>
    <col min="4" max="5" width="13.85546875" customWidth="1"/>
    <col min="6" max="6" width="17.28515625" bestFit="1" customWidth="1"/>
    <col min="7" max="7" width="13.5703125" customWidth="1"/>
    <col min="8" max="9" width="15.7109375" bestFit="1" customWidth="1"/>
    <col min="10" max="10" width="13.140625" bestFit="1" customWidth="1"/>
    <col min="11" max="12" width="15.7109375" bestFit="1" customWidth="1"/>
    <col min="13" max="13" width="16.42578125" bestFit="1" customWidth="1"/>
    <col min="14" max="14" width="9.85546875" bestFit="1" customWidth="1"/>
  </cols>
  <sheetData>
    <row r="1" spans="1:13" x14ac:dyDescent="0.25">
      <c r="B1" t="s">
        <v>19</v>
      </c>
      <c r="C1" t="s">
        <v>24</v>
      </c>
      <c r="D1" t="s">
        <v>34</v>
      </c>
      <c r="E1" t="s">
        <v>35</v>
      </c>
      <c r="F1" t="s">
        <v>21</v>
      </c>
      <c r="G1" t="s">
        <v>26</v>
      </c>
      <c r="H1" t="s">
        <v>20</v>
      </c>
      <c r="I1" t="s">
        <v>25</v>
      </c>
      <c r="J1" t="s">
        <v>22</v>
      </c>
      <c r="K1" t="s">
        <v>27</v>
      </c>
      <c r="L1" t="s">
        <v>23</v>
      </c>
      <c r="M1" t="s">
        <v>28</v>
      </c>
    </row>
    <row r="2" spans="1:13" x14ac:dyDescent="0.25">
      <c r="A2" t="s">
        <v>29</v>
      </c>
      <c r="B2">
        <v>0.94920000000000004</v>
      </c>
      <c r="C2">
        <v>0.95430000000000004</v>
      </c>
      <c r="D2">
        <v>0.13880000000000001</v>
      </c>
      <c r="E2">
        <v>6.4699999999999994E-2</v>
      </c>
      <c r="F2">
        <v>0.76219999999999999</v>
      </c>
      <c r="G2">
        <v>0.76639999999999997</v>
      </c>
      <c r="H2">
        <v>0.53090000000000004</v>
      </c>
      <c r="I2">
        <v>0.61499999999999999</v>
      </c>
      <c r="J2">
        <v>0.62590000000000001</v>
      </c>
      <c r="K2">
        <v>0.68240000000000001</v>
      </c>
      <c r="L2">
        <v>0.75829999999999997</v>
      </c>
      <c r="M2">
        <v>0.7994</v>
      </c>
    </row>
    <row r="3" spans="1:13" x14ac:dyDescent="0.25">
      <c r="A3" t="s">
        <v>30</v>
      </c>
      <c r="B3">
        <v>0.9546</v>
      </c>
      <c r="C3">
        <v>0.95430000000000004</v>
      </c>
      <c r="D3">
        <v>5.7500000000000002E-2</v>
      </c>
      <c r="E3">
        <v>7.1099999999999997E-2</v>
      </c>
      <c r="F3">
        <v>0.80210000000000004</v>
      </c>
      <c r="G3">
        <v>0.76639999999999997</v>
      </c>
      <c r="H3">
        <v>0.57399999999999995</v>
      </c>
      <c r="I3">
        <v>0.61499999999999999</v>
      </c>
      <c r="J3">
        <v>0.66910000000000003</v>
      </c>
      <c r="K3">
        <v>0.68240000000000001</v>
      </c>
      <c r="L3">
        <v>0.78080000000000005</v>
      </c>
      <c r="M3">
        <v>0.7994</v>
      </c>
    </row>
    <row r="4" spans="1:13" x14ac:dyDescent="0.25">
      <c r="A4" t="s">
        <v>31</v>
      </c>
      <c r="B4">
        <v>0.95450000000000002</v>
      </c>
      <c r="C4">
        <v>0.95409999999999995</v>
      </c>
      <c r="D4">
        <v>5.4100000000000002E-2</v>
      </c>
      <c r="E4">
        <v>0.1208</v>
      </c>
      <c r="F4">
        <v>0.78310000000000002</v>
      </c>
      <c r="G4">
        <v>0.74450000000000005</v>
      </c>
      <c r="H4">
        <v>0.59670000000000001</v>
      </c>
      <c r="I4">
        <v>0.64810000000000001</v>
      </c>
      <c r="J4">
        <v>0.67730000000000001</v>
      </c>
      <c r="K4">
        <v>0.69289999999999996</v>
      </c>
      <c r="L4">
        <v>0.79120000000000001</v>
      </c>
      <c r="M4">
        <v>0.81440000000000001</v>
      </c>
    </row>
    <row r="5" spans="1:13" x14ac:dyDescent="0.25">
      <c r="A5" t="s">
        <v>32</v>
      </c>
      <c r="B5">
        <v>0.95830000000000004</v>
      </c>
      <c r="C5">
        <v>0.95320000000000005</v>
      </c>
      <c r="D5">
        <v>2.3900000000000001E-2</v>
      </c>
      <c r="E5">
        <v>0.122</v>
      </c>
      <c r="F5">
        <v>0.79820000000000002</v>
      </c>
      <c r="G5">
        <v>0.73839999999999995</v>
      </c>
      <c r="H5">
        <v>0.64049999999999996</v>
      </c>
      <c r="I5">
        <v>0.6421</v>
      </c>
      <c r="J5">
        <v>0.71079999999999999</v>
      </c>
      <c r="K5">
        <v>0.68689999999999996</v>
      </c>
      <c r="L5">
        <v>0.81320000000000003</v>
      </c>
      <c r="M5">
        <v>0.81120000000000003</v>
      </c>
    </row>
    <row r="6" spans="1:13" x14ac:dyDescent="0.25">
      <c r="A6" t="s">
        <v>33</v>
      </c>
      <c r="B6">
        <v>0.96140000000000003</v>
      </c>
      <c r="C6">
        <v>0.95330000000000004</v>
      </c>
      <c r="D6">
        <v>1.7600000000000001E-2</v>
      </c>
      <c r="E6">
        <v>0.19620000000000001</v>
      </c>
      <c r="F6">
        <v>0.81120000000000003</v>
      </c>
      <c r="G6">
        <v>0.75590000000000002</v>
      </c>
      <c r="H6">
        <v>0.67390000000000005</v>
      </c>
      <c r="I6">
        <v>0.61450000000000005</v>
      </c>
      <c r="J6">
        <v>0.73619999999999997</v>
      </c>
      <c r="K6">
        <v>0.67789999999999995</v>
      </c>
      <c r="L6">
        <v>0.83009999999999995</v>
      </c>
      <c r="M6">
        <v>0.79859999999999998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2E7A-26BA-4ACF-8E90-129DC59D7A60}">
  <dimension ref="A1:F28"/>
  <sheetViews>
    <sheetView workbookViewId="0">
      <selection activeCell="B28" sqref="B28"/>
    </sheetView>
  </sheetViews>
  <sheetFormatPr defaultRowHeight="15" x14ac:dyDescent="0.25"/>
  <cols>
    <col min="1" max="1" width="40.85546875" customWidth="1"/>
    <col min="2" max="2" width="12" bestFit="1" customWidth="1"/>
    <col min="3" max="3" width="15.7109375" bestFit="1" customWidth="1"/>
    <col min="4" max="4" width="12.28515625" bestFit="1" customWidth="1"/>
    <col min="5" max="5" width="11.5703125" bestFit="1" customWidth="1"/>
    <col min="6" max="6" width="17.28515625" bestFit="1" customWidth="1"/>
    <col min="7" max="7" width="16.42578125" bestFit="1" customWidth="1"/>
    <col min="8" max="8" width="13.85546875" bestFit="1" customWidth="1"/>
    <col min="9" max="9" width="13.140625" bestFit="1" customWidth="1"/>
    <col min="10" max="10" width="10.5703125" bestFit="1" customWidth="1"/>
    <col min="11" max="11" width="9.85546875" bestFit="1" customWidth="1"/>
    <col min="12" max="12" width="15.7109375" bestFit="1" customWidth="1"/>
    <col min="13" max="13" width="15" bestFit="1" customWidth="1"/>
  </cols>
  <sheetData>
    <row r="1" spans="1:6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 t="s">
        <v>36</v>
      </c>
      <c r="B2">
        <v>0.93647645209582497</v>
      </c>
      <c r="C2">
        <v>0.94274835805712698</v>
      </c>
      <c r="E2">
        <v>0.95635928048162899</v>
      </c>
      <c r="F2">
        <v>0.963569202060642</v>
      </c>
    </row>
    <row r="3" spans="1:6" x14ac:dyDescent="0.25">
      <c r="A3" t="s">
        <v>37</v>
      </c>
      <c r="B3">
        <v>0.76445682337577503</v>
      </c>
      <c r="C3">
        <v>0.79242680245341901</v>
      </c>
      <c r="E3">
        <v>0.84678685872013704</v>
      </c>
      <c r="F3">
        <v>0.87841137276378201</v>
      </c>
    </row>
    <row r="4" spans="1:6" x14ac:dyDescent="0.25">
      <c r="A4" t="s">
        <v>38</v>
      </c>
      <c r="B4">
        <v>0.57814390781379699</v>
      </c>
      <c r="C4">
        <v>0.70868291892244595</v>
      </c>
      <c r="E4">
        <v>0.77769063055757204</v>
      </c>
      <c r="F4">
        <v>0.80682025593996998</v>
      </c>
    </row>
    <row r="5" spans="1:6" x14ac:dyDescent="0.25">
      <c r="A5" t="s">
        <v>39</v>
      </c>
      <c r="B5">
        <v>0.51802893340477296</v>
      </c>
      <c r="C5">
        <v>0.59174862160153396</v>
      </c>
      <c r="E5">
        <v>0.73809219282022898</v>
      </c>
      <c r="F5">
        <v>0.79842715661026298</v>
      </c>
    </row>
    <row r="6" spans="1:6" x14ac:dyDescent="0.25">
      <c r="A6" t="s">
        <v>40</v>
      </c>
      <c r="B6">
        <v>0.307859065205702</v>
      </c>
      <c r="C6">
        <v>0.414093168777663</v>
      </c>
      <c r="E6">
        <v>0.586548170526206</v>
      </c>
      <c r="F6">
        <v>0.64666821971904098</v>
      </c>
    </row>
    <row r="7" spans="1:6" x14ac:dyDescent="0.25">
      <c r="A7" t="s">
        <v>41</v>
      </c>
      <c r="B7">
        <v>0.61756748681789397</v>
      </c>
      <c r="C7">
        <v>0.67754051968098705</v>
      </c>
      <c r="E7">
        <v>0.78871226015215001</v>
      </c>
      <c r="F7">
        <v>0.83651166454496195</v>
      </c>
    </row>
    <row r="8" spans="1:6" x14ac:dyDescent="0.25">
      <c r="A8" t="s">
        <v>42</v>
      </c>
      <c r="B8">
        <v>0.388120142296693</v>
      </c>
      <c r="C8">
        <v>0.49590720173291603</v>
      </c>
      <c r="E8">
        <v>0.63790079634022601</v>
      </c>
      <c r="F8">
        <v>0.68602423972846305</v>
      </c>
    </row>
    <row r="9" spans="1:6" x14ac:dyDescent="0.25">
      <c r="A9" t="s">
        <v>43</v>
      </c>
      <c r="B9">
        <v>0.75714429154489304</v>
      </c>
      <c r="C9">
        <v>0.79405812584306001</v>
      </c>
      <c r="E9">
        <v>0.86748135268292104</v>
      </c>
      <c r="F9">
        <v>0.89791866406854304</v>
      </c>
    </row>
    <row r="10" spans="1:6" x14ac:dyDescent="0.25">
      <c r="A10" t="s">
        <v>44</v>
      </c>
      <c r="B10">
        <v>0.65197714385115402</v>
      </c>
      <c r="C10">
        <v>0.70515140357903805</v>
      </c>
      <c r="E10">
        <v>0.79164420188754403</v>
      </c>
      <c r="F10">
        <v>0.82198689184768003</v>
      </c>
    </row>
    <row r="11" spans="1:6" x14ac:dyDescent="0.25">
      <c r="A11" t="s">
        <v>45</v>
      </c>
      <c r="B11">
        <v>0.94185162351006901</v>
      </c>
      <c r="C11">
        <v>0.94031031648170904</v>
      </c>
      <c r="E11">
        <v>0.93533703247020095</v>
      </c>
      <c r="F11">
        <v>0.93668310727496895</v>
      </c>
    </row>
    <row r="12" spans="1:6" x14ac:dyDescent="0.25">
      <c r="A12" t="s">
        <v>46</v>
      </c>
      <c r="B12">
        <v>0.76009802264661097</v>
      </c>
      <c r="C12">
        <v>0.75350848563968598</v>
      </c>
      <c r="E12">
        <v>0.68199737187910603</v>
      </c>
      <c r="F12">
        <v>0.70582226762001998</v>
      </c>
    </row>
    <row r="13" spans="1:6" x14ac:dyDescent="0.25">
      <c r="A13" t="s">
        <v>46</v>
      </c>
      <c r="B13">
        <v>0.57955304656028095</v>
      </c>
      <c r="C13">
        <v>0.73115919729984002</v>
      </c>
      <c r="E13">
        <v>0.59021130917711295</v>
      </c>
      <c r="F13">
        <v>0.55610228702925202</v>
      </c>
    </row>
    <row r="14" spans="1:6" x14ac:dyDescent="0.25">
      <c r="A14" t="s">
        <v>47</v>
      </c>
      <c r="B14">
        <v>0.58409090909090899</v>
      </c>
      <c r="C14">
        <v>0.59967532467532403</v>
      </c>
      <c r="E14">
        <v>0.64032467532467496</v>
      </c>
      <c r="F14">
        <v>0.583311688311688</v>
      </c>
    </row>
    <row r="15" spans="1:6" x14ac:dyDescent="0.25">
      <c r="A15" t="s">
        <v>48</v>
      </c>
      <c r="B15">
        <v>0.42845435139077598</v>
      </c>
      <c r="C15">
        <v>0.42499311420054597</v>
      </c>
      <c r="E15">
        <v>0.45835851715318499</v>
      </c>
      <c r="F15">
        <v>0.44848543930304502</v>
      </c>
    </row>
    <row r="16" spans="1:6" x14ac:dyDescent="0.25">
      <c r="A16" t="s">
        <v>49</v>
      </c>
      <c r="B16">
        <v>0.66057134464272604</v>
      </c>
      <c r="C16">
        <v>0.66784784495227001</v>
      </c>
      <c r="E16">
        <v>0.66050437054154498</v>
      </c>
      <c r="F16">
        <v>0.63874568919543495</v>
      </c>
    </row>
    <row r="17" spans="1:6" x14ac:dyDescent="0.25">
      <c r="A17" t="s">
        <v>50</v>
      </c>
      <c r="B17">
        <v>0.490658183134972</v>
      </c>
      <c r="C17">
        <v>0.48917205168556299</v>
      </c>
      <c r="E17">
        <v>0.49076640383352899</v>
      </c>
      <c r="F17">
        <v>0.47428211198946002</v>
      </c>
    </row>
    <row r="18" spans="1:6" x14ac:dyDescent="0.25">
      <c r="A18" t="s">
        <v>51</v>
      </c>
      <c r="B18">
        <v>0.78991356099745402</v>
      </c>
      <c r="C18">
        <v>0.79756909931951903</v>
      </c>
      <c r="E18">
        <v>0.81670955621334096</v>
      </c>
      <c r="F18">
        <v>0.78884435791290197</v>
      </c>
    </row>
    <row r="19" spans="1:6" x14ac:dyDescent="0.25">
      <c r="A19" t="s">
        <v>52</v>
      </c>
      <c r="B19">
        <v>0.71200628187330395</v>
      </c>
      <c r="C19">
        <v>0.71012559084652904</v>
      </c>
      <c r="E19">
        <v>0.72557488898989697</v>
      </c>
      <c r="F19">
        <v>0.72131657646422298</v>
      </c>
    </row>
    <row r="20" spans="1:6" x14ac:dyDescent="0.25">
      <c r="A20" t="s">
        <v>58</v>
      </c>
      <c r="B20">
        <v>0.935593916974928</v>
      </c>
    </row>
    <row r="21" spans="1:6" x14ac:dyDescent="0.25">
      <c r="A21" t="s">
        <v>59</v>
      </c>
      <c r="B21">
        <v>0.70433639947437499</v>
      </c>
    </row>
    <row r="22" spans="1:6" x14ac:dyDescent="0.25">
      <c r="A22" t="s">
        <v>60</v>
      </c>
      <c r="B22">
        <v>0.55741981802302798</v>
      </c>
    </row>
    <row r="23" spans="1:6" x14ac:dyDescent="0.25">
      <c r="A23" t="s">
        <v>61</v>
      </c>
      <c r="B23">
        <v>0.58425237240317995</v>
      </c>
    </row>
    <row r="24" spans="1:6" x14ac:dyDescent="0.25">
      <c r="A24" t="s">
        <v>62</v>
      </c>
      <c r="B24">
        <v>0.44587445621048299</v>
      </c>
    </row>
    <row r="25" spans="1:6" x14ac:dyDescent="0.25">
      <c r="A25" t="s">
        <v>63</v>
      </c>
      <c r="B25">
        <v>0.63869905022254903</v>
      </c>
    </row>
    <row r="26" spans="1:6" x14ac:dyDescent="0.25">
      <c r="A26" t="s">
        <v>64</v>
      </c>
      <c r="B26">
        <v>0.47178600272882998</v>
      </c>
    </row>
    <row r="27" spans="1:6" x14ac:dyDescent="0.25">
      <c r="A27" t="s">
        <v>65</v>
      </c>
      <c r="B27">
        <v>0.78925302877810199</v>
      </c>
    </row>
    <row r="28" spans="1:6" x14ac:dyDescent="0.25">
      <c r="A28" t="s">
        <v>66</v>
      </c>
      <c r="B28">
        <v>0.71994583291810699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CAED-A45B-4D6C-82C4-BA1FED2D9BD4}">
  <dimension ref="A1:Q50"/>
  <sheetViews>
    <sheetView tabSelected="1" zoomScale="89" zoomScaleNormal="89" workbookViewId="0">
      <selection activeCell="I7" sqref="I7"/>
    </sheetView>
  </sheetViews>
  <sheetFormatPr defaultRowHeight="15" x14ac:dyDescent="0.25"/>
  <cols>
    <col min="1" max="1" width="17.85546875" bestFit="1" customWidth="1"/>
    <col min="2" max="2" width="10.5703125" customWidth="1"/>
    <col min="4" max="4" width="9.85546875" customWidth="1"/>
    <col min="5" max="5" width="7.140625" bestFit="1" customWidth="1"/>
    <col min="6" max="6" width="17.42578125" customWidth="1"/>
    <col min="7" max="7" width="8.28515625" bestFit="1" customWidth="1"/>
    <col min="8" max="8" width="12.140625" customWidth="1"/>
    <col min="9" max="9" width="27.140625" customWidth="1"/>
    <col min="10" max="10" width="12" customWidth="1"/>
    <col min="11" max="11" width="9.85546875" customWidth="1"/>
    <col min="12" max="12" width="10.42578125" customWidth="1"/>
    <col min="13" max="13" width="9.85546875" customWidth="1"/>
    <col min="14" max="14" width="10.42578125" customWidth="1"/>
    <col min="15" max="15" width="10" customWidth="1"/>
    <col min="16" max="16" width="9.85546875" customWidth="1"/>
    <col min="17" max="17" width="10.140625" customWidth="1"/>
  </cols>
  <sheetData>
    <row r="1" spans="1:17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 t="s">
        <v>88</v>
      </c>
      <c r="K1" s="9"/>
      <c r="L1" s="9"/>
      <c r="M1" s="9"/>
      <c r="N1" s="9" t="s">
        <v>116</v>
      </c>
      <c r="O1" s="9"/>
      <c r="P1" s="9"/>
      <c r="Q1" s="9"/>
    </row>
    <row r="2" spans="1:17" ht="63.75" customHeight="1" x14ac:dyDescent="0.25">
      <c r="A2" s="19" t="s">
        <v>67</v>
      </c>
      <c r="B2" s="19" t="s">
        <v>92</v>
      </c>
      <c r="C2" s="19" t="s">
        <v>68</v>
      </c>
      <c r="D2" s="19" t="s">
        <v>69</v>
      </c>
      <c r="E2" s="19" t="s">
        <v>80</v>
      </c>
      <c r="F2" s="19" t="s">
        <v>70</v>
      </c>
      <c r="G2" s="19" t="s">
        <v>82</v>
      </c>
      <c r="H2" s="19" t="s">
        <v>83</v>
      </c>
      <c r="I2" s="19" t="s">
        <v>76</v>
      </c>
      <c r="J2" s="19" t="s">
        <v>87</v>
      </c>
      <c r="K2" s="19" t="s">
        <v>84</v>
      </c>
      <c r="L2" s="19" t="s">
        <v>85</v>
      </c>
      <c r="M2" s="19" t="s">
        <v>86</v>
      </c>
      <c r="N2" s="19" t="s">
        <v>87</v>
      </c>
      <c r="O2" s="19" t="s">
        <v>84</v>
      </c>
      <c r="P2" s="19" t="s">
        <v>85</v>
      </c>
      <c r="Q2" s="19" t="s">
        <v>86</v>
      </c>
    </row>
    <row r="3" spans="1:17" x14ac:dyDescent="0.25">
      <c r="A3" s="10" t="s">
        <v>95</v>
      </c>
      <c r="B3" s="10">
        <v>7</v>
      </c>
      <c r="C3" s="10">
        <v>128</v>
      </c>
      <c r="D3" s="10" t="s">
        <v>71</v>
      </c>
      <c r="E3" s="10">
        <v>7</v>
      </c>
      <c r="F3" s="10" t="s">
        <v>72</v>
      </c>
      <c r="G3" s="10">
        <v>0.3</v>
      </c>
      <c r="H3" s="10" t="s">
        <v>7</v>
      </c>
      <c r="I3" s="10" t="s">
        <v>81</v>
      </c>
      <c r="J3" s="11">
        <v>0.82609999999999995</v>
      </c>
      <c r="K3" s="11">
        <v>0.69099999999999995</v>
      </c>
      <c r="L3" s="11">
        <v>0.72519999999999996</v>
      </c>
      <c r="M3" s="11">
        <v>0.65559999999999996</v>
      </c>
      <c r="N3" s="12">
        <v>0.92979999999999996</v>
      </c>
      <c r="O3" s="12">
        <v>0.88819999999999999</v>
      </c>
      <c r="P3" s="12">
        <v>0.82679999999999998</v>
      </c>
      <c r="Q3" s="12">
        <v>0.85640000000000005</v>
      </c>
    </row>
    <row r="4" spans="1:17" x14ac:dyDescent="0.25">
      <c r="A4" s="10" t="s">
        <v>95</v>
      </c>
      <c r="B4" s="10">
        <v>7</v>
      </c>
      <c r="C4" s="10">
        <v>64</v>
      </c>
      <c r="D4" s="10" t="s">
        <v>73</v>
      </c>
      <c r="E4" s="10">
        <v>6</v>
      </c>
      <c r="F4" s="10" t="s">
        <v>72</v>
      </c>
      <c r="G4" s="10">
        <v>0.2</v>
      </c>
      <c r="H4" s="10" t="s">
        <v>7</v>
      </c>
      <c r="I4" s="10" t="s">
        <v>81</v>
      </c>
      <c r="J4" s="11">
        <v>0.82499999999999996</v>
      </c>
      <c r="K4" s="11">
        <v>0.68899999999999995</v>
      </c>
      <c r="L4" s="11">
        <v>0.69399999999999995</v>
      </c>
      <c r="M4" s="11">
        <v>0.66200000000000003</v>
      </c>
      <c r="N4" s="12">
        <v>0.93</v>
      </c>
      <c r="O4" s="12">
        <v>0.88900000000000001</v>
      </c>
      <c r="P4" s="12">
        <v>0.82899999999999996</v>
      </c>
      <c r="Q4" s="12">
        <v>0.85799999999999998</v>
      </c>
    </row>
    <row r="5" spans="1:17" x14ac:dyDescent="0.25">
      <c r="A5" s="10" t="s">
        <v>95</v>
      </c>
      <c r="B5" s="10">
        <v>7</v>
      </c>
      <c r="C5" s="10">
        <v>64</v>
      </c>
      <c r="D5" s="10" t="s">
        <v>71</v>
      </c>
      <c r="E5" s="10">
        <v>6</v>
      </c>
      <c r="F5" s="10" t="s">
        <v>72</v>
      </c>
      <c r="G5" s="10">
        <v>0.2</v>
      </c>
      <c r="H5" s="10" t="s">
        <v>7</v>
      </c>
      <c r="I5" s="10" t="s">
        <v>81</v>
      </c>
      <c r="J5" s="11">
        <v>0.83199999999999996</v>
      </c>
      <c r="K5" s="11">
        <v>0.70799999999999996</v>
      </c>
      <c r="L5" s="11">
        <v>0.75</v>
      </c>
      <c r="M5" s="11">
        <v>0.65400000000000003</v>
      </c>
      <c r="N5" s="12">
        <v>0.93500000000000005</v>
      </c>
      <c r="O5" s="12">
        <v>0.90300000000000002</v>
      </c>
      <c r="P5" s="12">
        <v>0.81200000000000006</v>
      </c>
      <c r="Q5" s="12">
        <v>0.85499999999999998</v>
      </c>
    </row>
    <row r="6" spans="1:17" x14ac:dyDescent="0.25">
      <c r="A6" s="10" t="s">
        <v>95</v>
      </c>
      <c r="B6" s="10">
        <v>7</v>
      </c>
      <c r="C6" s="10">
        <v>32</v>
      </c>
      <c r="D6" s="10" t="s">
        <v>71</v>
      </c>
      <c r="E6" s="10">
        <v>6</v>
      </c>
      <c r="F6" s="10" t="s">
        <v>72</v>
      </c>
      <c r="G6" s="10">
        <v>0.3</v>
      </c>
      <c r="H6" s="10" t="s">
        <v>5</v>
      </c>
      <c r="I6" s="10" t="s">
        <v>81</v>
      </c>
      <c r="J6" s="11">
        <v>0.83</v>
      </c>
      <c r="K6" s="11">
        <v>0.70099999999999996</v>
      </c>
      <c r="L6" s="11">
        <v>0.76100000000000001</v>
      </c>
      <c r="M6" s="11">
        <v>0.65800000000000003</v>
      </c>
      <c r="N6" s="12">
        <v>0.93600000000000005</v>
      </c>
      <c r="O6" s="12">
        <v>0.90200000000000002</v>
      </c>
      <c r="P6" s="12">
        <v>0.81899999999999995</v>
      </c>
      <c r="Q6" s="12">
        <v>0.85799999999999998</v>
      </c>
    </row>
    <row r="7" spans="1:17" x14ac:dyDescent="0.25">
      <c r="A7" s="10" t="s">
        <v>95</v>
      </c>
      <c r="B7" s="10">
        <v>7</v>
      </c>
      <c r="C7" s="10">
        <v>32</v>
      </c>
      <c r="D7" s="10" t="s">
        <v>71</v>
      </c>
      <c r="E7" s="10">
        <v>6</v>
      </c>
      <c r="F7" s="10" t="s">
        <v>72</v>
      </c>
      <c r="G7" s="10">
        <v>0.3</v>
      </c>
      <c r="H7" s="10" t="s">
        <v>7</v>
      </c>
      <c r="I7" s="10" t="s">
        <v>77</v>
      </c>
      <c r="J7" s="11">
        <v>0.83289999999999997</v>
      </c>
      <c r="K7" s="11">
        <v>0.71020000000000005</v>
      </c>
      <c r="L7" s="11">
        <v>0.64029999999999998</v>
      </c>
      <c r="M7" s="11">
        <v>0.65659999999999996</v>
      </c>
      <c r="N7" s="12">
        <v>0.93389999999999995</v>
      </c>
      <c r="O7" s="12">
        <v>0.90080000000000005</v>
      </c>
      <c r="P7" s="12">
        <v>0.80759999999999998</v>
      </c>
      <c r="Q7" s="12">
        <v>0.85170000000000001</v>
      </c>
    </row>
    <row r="8" spans="1:17" x14ac:dyDescent="0.25">
      <c r="A8" s="10" t="s">
        <v>95</v>
      </c>
      <c r="B8" s="10">
        <v>7</v>
      </c>
      <c r="C8" s="10">
        <v>32</v>
      </c>
      <c r="D8" s="10" t="s">
        <v>71</v>
      </c>
      <c r="E8" s="10">
        <v>6</v>
      </c>
      <c r="F8" s="10" t="s">
        <v>72</v>
      </c>
      <c r="G8" s="10">
        <v>0.3</v>
      </c>
      <c r="H8" s="10" t="s">
        <v>7</v>
      </c>
      <c r="I8" s="10" t="s">
        <v>78</v>
      </c>
      <c r="J8" s="11">
        <v>0.87970000000000004</v>
      </c>
      <c r="K8" s="11">
        <v>0.79569999999999996</v>
      </c>
      <c r="L8" s="11">
        <v>0.54990000000000006</v>
      </c>
      <c r="M8" s="11">
        <v>0.62439999999999996</v>
      </c>
      <c r="N8" s="12">
        <v>0.88560000000000005</v>
      </c>
      <c r="O8" s="12">
        <v>0.8054</v>
      </c>
      <c r="P8" s="12">
        <v>0.78400000000000003</v>
      </c>
      <c r="Q8" s="12">
        <v>0.79449999999999998</v>
      </c>
    </row>
    <row r="9" spans="1:17" x14ac:dyDescent="0.25">
      <c r="A9" s="13" t="s">
        <v>95</v>
      </c>
      <c r="B9" s="13">
        <v>6</v>
      </c>
      <c r="C9" s="13">
        <v>128</v>
      </c>
      <c r="D9" s="13" t="s">
        <v>71</v>
      </c>
      <c r="E9" s="13">
        <v>5</v>
      </c>
      <c r="F9" s="13" t="s">
        <v>72</v>
      </c>
      <c r="G9" s="13">
        <v>0.3</v>
      </c>
      <c r="H9" s="13" t="s">
        <v>7</v>
      </c>
      <c r="I9" s="13" t="s">
        <v>81</v>
      </c>
      <c r="J9" s="14">
        <v>0.88600000000000001</v>
      </c>
      <c r="K9" s="14">
        <v>0.82</v>
      </c>
      <c r="L9" s="14">
        <v>0.70199999999999996</v>
      </c>
      <c r="M9" s="14">
        <v>0.75600000000000001</v>
      </c>
      <c r="N9" s="12">
        <v>0.93899999999999995</v>
      </c>
      <c r="O9" s="12">
        <v>0.91300000000000003</v>
      </c>
      <c r="P9" s="12">
        <v>0.82</v>
      </c>
      <c r="Q9" s="12">
        <v>0.86399999999999999</v>
      </c>
    </row>
    <row r="10" spans="1:17" x14ac:dyDescent="0.25">
      <c r="A10" s="13" t="s">
        <v>95</v>
      </c>
      <c r="B10" s="13">
        <v>6</v>
      </c>
      <c r="C10" s="13">
        <v>64</v>
      </c>
      <c r="D10" s="13" t="s">
        <v>73</v>
      </c>
      <c r="E10" s="13">
        <v>5</v>
      </c>
      <c r="F10" s="13" t="s">
        <v>72</v>
      </c>
      <c r="G10" s="13">
        <v>0.3</v>
      </c>
      <c r="H10" s="13" t="s">
        <v>7</v>
      </c>
      <c r="I10" s="13" t="s">
        <v>81</v>
      </c>
      <c r="J10" s="14">
        <v>0.89500000000000002</v>
      </c>
      <c r="K10" s="14">
        <v>0.83499999999999996</v>
      </c>
      <c r="L10" s="14">
        <v>0.7</v>
      </c>
      <c r="M10" s="20">
        <v>0.75900000000000001</v>
      </c>
      <c r="N10" s="12">
        <v>0.93600000000000005</v>
      </c>
      <c r="O10" s="12">
        <v>0.90800000000000003</v>
      </c>
      <c r="P10" s="12">
        <v>0.82399999999999995</v>
      </c>
      <c r="Q10" s="12">
        <v>0.86399999999999999</v>
      </c>
    </row>
    <row r="11" spans="1:17" x14ac:dyDescent="0.25">
      <c r="A11" s="13" t="s">
        <v>95</v>
      </c>
      <c r="B11" s="13">
        <v>6</v>
      </c>
      <c r="C11" s="13">
        <v>64</v>
      </c>
      <c r="D11" s="13" t="s">
        <v>71</v>
      </c>
      <c r="E11" s="13">
        <v>5</v>
      </c>
      <c r="F11" s="13" t="s">
        <v>72</v>
      </c>
      <c r="G11" s="13">
        <v>0.3</v>
      </c>
      <c r="H11" s="13" t="s">
        <v>7</v>
      </c>
      <c r="I11" s="13" t="s">
        <v>81</v>
      </c>
      <c r="J11" s="14">
        <v>0.878</v>
      </c>
      <c r="K11" s="14">
        <v>0.81</v>
      </c>
      <c r="L11" s="14">
        <v>0.71599999999999997</v>
      </c>
      <c r="M11" s="14">
        <v>0.75700000000000001</v>
      </c>
      <c r="N11" s="15">
        <v>0.94</v>
      </c>
      <c r="O11" s="15">
        <v>0.92100000000000004</v>
      </c>
      <c r="P11" s="15">
        <v>0.80400000000000005</v>
      </c>
      <c r="Q11" s="15">
        <v>0.85899999999999999</v>
      </c>
    </row>
    <row r="12" spans="1:17" x14ac:dyDescent="0.25">
      <c r="A12" s="13" t="s">
        <v>95</v>
      </c>
      <c r="B12" s="13">
        <v>6</v>
      </c>
      <c r="C12" s="13">
        <v>32</v>
      </c>
      <c r="D12" s="13" t="s">
        <v>71</v>
      </c>
      <c r="E12" s="13">
        <v>5</v>
      </c>
      <c r="F12" s="13" t="s">
        <v>72</v>
      </c>
      <c r="G12" s="13">
        <v>0.3</v>
      </c>
      <c r="H12" s="13" t="s">
        <v>7</v>
      </c>
      <c r="I12" s="13" t="s">
        <v>81</v>
      </c>
      <c r="J12" s="14">
        <v>0.88300000000000001</v>
      </c>
      <c r="K12" s="14">
        <v>0.81399999999999995</v>
      </c>
      <c r="L12" s="14">
        <v>0.70399999999999996</v>
      </c>
      <c r="M12" s="14">
        <v>0.753</v>
      </c>
      <c r="N12" s="15">
        <v>0.93799999999999994</v>
      </c>
      <c r="O12" s="15">
        <v>0.91300000000000003</v>
      </c>
      <c r="P12" s="15">
        <v>0.81599999999999995</v>
      </c>
      <c r="Q12" s="15">
        <v>0.86099999999999999</v>
      </c>
    </row>
    <row r="13" spans="1:17" x14ac:dyDescent="0.25">
      <c r="A13" s="13" t="s">
        <v>95</v>
      </c>
      <c r="B13" s="13">
        <v>6</v>
      </c>
      <c r="C13" s="13">
        <v>32</v>
      </c>
      <c r="D13" s="13" t="s">
        <v>71</v>
      </c>
      <c r="E13" s="13">
        <v>5</v>
      </c>
      <c r="F13" s="13" t="s">
        <v>72</v>
      </c>
      <c r="G13" s="13">
        <v>0.3</v>
      </c>
      <c r="H13" s="13" t="s">
        <v>5</v>
      </c>
      <c r="I13" s="13" t="s">
        <v>81</v>
      </c>
      <c r="J13" s="12">
        <v>0.86899999999999999</v>
      </c>
      <c r="K13" s="12">
        <v>0.79</v>
      </c>
      <c r="L13" s="12">
        <v>0.72399999999999998</v>
      </c>
      <c r="M13" s="14">
        <v>0.749</v>
      </c>
      <c r="N13" s="21">
        <v>0.94</v>
      </c>
      <c r="O13" s="21">
        <v>0.92</v>
      </c>
      <c r="P13" s="18">
        <v>0.80900000000000005</v>
      </c>
      <c r="Q13" s="21">
        <v>0.86099999999999999</v>
      </c>
    </row>
    <row r="14" spans="1:17" x14ac:dyDescent="0.25">
      <c r="A14" s="13" t="s">
        <v>95</v>
      </c>
      <c r="B14" s="13">
        <v>6</v>
      </c>
      <c r="C14" s="13">
        <v>32</v>
      </c>
      <c r="D14" s="13" t="s">
        <v>71</v>
      </c>
      <c r="E14" s="13">
        <v>5</v>
      </c>
      <c r="F14" s="13" t="s">
        <v>72</v>
      </c>
      <c r="G14" s="13">
        <v>0.3</v>
      </c>
      <c r="H14" s="13" t="s">
        <v>7</v>
      </c>
      <c r="I14" s="13" t="s">
        <v>77</v>
      </c>
      <c r="J14" s="12">
        <v>0.93100000000000005</v>
      </c>
      <c r="K14" s="12">
        <v>0.90100000000000002</v>
      </c>
      <c r="L14" s="12">
        <v>0.61699999999999999</v>
      </c>
      <c r="M14" s="12">
        <v>0.71199999999999997</v>
      </c>
      <c r="N14" s="21">
        <v>0.91300000000000003</v>
      </c>
      <c r="O14" s="21">
        <v>0.86199999999999999</v>
      </c>
      <c r="P14" s="21">
        <v>0.81399999999999995</v>
      </c>
      <c r="Q14" s="21">
        <v>0.83699999999999997</v>
      </c>
    </row>
    <row r="15" spans="1:17" x14ac:dyDescent="0.25">
      <c r="A15" s="13" t="s">
        <v>95</v>
      </c>
      <c r="B15" s="13">
        <v>6</v>
      </c>
      <c r="C15" s="13">
        <v>32</v>
      </c>
      <c r="D15" s="13" t="s">
        <v>71</v>
      </c>
      <c r="E15" s="13">
        <v>6</v>
      </c>
      <c r="F15" s="13" t="s">
        <v>72</v>
      </c>
      <c r="G15" s="13">
        <v>0.3</v>
      </c>
      <c r="H15" s="13" t="s">
        <v>7</v>
      </c>
      <c r="I15" s="13" t="s">
        <v>105</v>
      </c>
      <c r="J15" s="12">
        <v>0.92700000000000005</v>
      </c>
      <c r="K15" s="12">
        <v>0.95</v>
      </c>
      <c r="L15" s="12">
        <v>0.55500000000000005</v>
      </c>
      <c r="M15" s="12">
        <v>0.69299999999999995</v>
      </c>
      <c r="N15" s="12">
        <v>0.95199999999999996</v>
      </c>
      <c r="O15" s="12">
        <v>0.98</v>
      </c>
      <c r="P15" s="12">
        <v>0.69899999999999995</v>
      </c>
      <c r="Q15" s="12">
        <v>0.81599999999999995</v>
      </c>
    </row>
    <row r="16" spans="1:17" x14ac:dyDescent="0.25">
      <c r="A16" s="13" t="s">
        <v>95</v>
      </c>
      <c r="B16" s="13">
        <v>6</v>
      </c>
      <c r="C16" s="13">
        <v>32</v>
      </c>
      <c r="D16" s="13" t="s">
        <v>71</v>
      </c>
      <c r="E16" s="13">
        <v>5</v>
      </c>
      <c r="F16" s="13" t="s">
        <v>89</v>
      </c>
      <c r="G16" s="13">
        <v>0.4</v>
      </c>
      <c r="H16" s="13" t="s">
        <v>7</v>
      </c>
      <c r="I16" s="13" t="s">
        <v>127</v>
      </c>
      <c r="J16" s="12">
        <v>0.93400000000000005</v>
      </c>
      <c r="K16" s="12">
        <v>0.91800000000000004</v>
      </c>
      <c r="L16" s="12">
        <v>0.60799999999999998</v>
      </c>
      <c r="M16" s="12">
        <v>0.71399999999999997</v>
      </c>
      <c r="N16" s="12">
        <v>0.92900000000000005</v>
      </c>
      <c r="O16" s="12">
        <v>0.90100000000000002</v>
      </c>
      <c r="P16" s="12">
        <v>0.78900000000000003</v>
      </c>
      <c r="Q16" s="12">
        <v>0.84099999999999997</v>
      </c>
    </row>
    <row r="17" spans="1:17" x14ac:dyDescent="0.25">
      <c r="A17" s="13" t="s">
        <v>95</v>
      </c>
      <c r="B17" s="13">
        <v>6</v>
      </c>
      <c r="C17" s="13">
        <v>32</v>
      </c>
      <c r="D17" s="13" t="s">
        <v>71</v>
      </c>
      <c r="E17" s="13">
        <v>5</v>
      </c>
      <c r="F17" s="13" t="s">
        <v>89</v>
      </c>
      <c r="G17" s="13">
        <v>0.4</v>
      </c>
      <c r="H17" s="13" t="s">
        <v>7</v>
      </c>
      <c r="I17" s="13" t="s">
        <v>128</v>
      </c>
      <c r="J17" s="14">
        <v>0.93400000000000005</v>
      </c>
      <c r="K17" s="14">
        <v>0.91300000000000003</v>
      </c>
      <c r="L17" s="14">
        <v>0.58099999999999996</v>
      </c>
      <c r="M17" s="14">
        <v>0.67700000000000005</v>
      </c>
      <c r="N17" s="14">
        <v>0.91100000000000003</v>
      </c>
      <c r="O17" s="14">
        <v>0.86399999999999999</v>
      </c>
      <c r="P17" s="14">
        <v>0.78900000000000003</v>
      </c>
      <c r="Q17" s="14">
        <v>0.82499999999999996</v>
      </c>
    </row>
    <row r="18" spans="1:17" x14ac:dyDescent="0.25">
      <c r="A18" s="13" t="s">
        <v>95</v>
      </c>
      <c r="B18" s="13">
        <v>6</v>
      </c>
      <c r="C18" s="13">
        <v>32</v>
      </c>
      <c r="D18" s="13" t="s">
        <v>71</v>
      </c>
      <c r="E18" s="13">
        <v>5</v>
      </c>
      <c r="F18" s="13" t="s">
        <v>89</v>
      </c>
      <c r="G18" s="13">
        <v>0.4</v>
      </c>
      <c r="H18" s="13" t="s">
        <v>7</v>
      </c>
      <c r="I18" s="13" t="s">
        <v>126</v>
      </c>
      <c r="J18" s="14">
        <v>0.93100000000000005</v>
      </c>
      <c r="K18" s="14">
        <v>0.95599999999999996</v>
      </c>
      <c r="L18" s="14">
        <v>0.56299999999999994</v>
      </c>
      <c r="M18" s="14">
        <v>0.7</v>
      </c>
      <c r="N18" s="14">
        <v>0.95199999999999996</v>
      </c>
      <c r="O18" s="14">
        <v>0.97799999999999998</v>
      </c>
      <c r="P18" s="14">
        <v>0.70499999999999996</v>
      </c>
      <c r="Q18" s="14">
        <v>0.81899999999999995</v>
      </c>
    </row>
    <row r="19" spans="1:17" x14ac:dyDescent="0.25">
      <c r="A19" s="10" t="s">
        <v>13</v>
      </c>
      <c r="B19" s="10">
        <v>7</v>
      </c>
      <c r="C19" s="10">
        <v>32</v>
      </c>
      <c r="D19" s="10" t="s">
        <v>71</v>
      </c>
      <c r="E19" s="10">
        <v>6</v>
      </c>
      <c r="F19" s="10" t="s">
        <v>72</v>
      </c>
      <c r="G19" s="10">
        <v>0.3</v>
      </c>
      <c r="H19" s="10" t="s">
        <v>7</v>
      </c>
      <c r="I19" s="10" t="s">
        <v>79</v>
      </c>
      <c r="J19" s="12">
        <v>0.83199999999999996</v>
      </c>
      <c r="K19" s="12">
        <v>0.7</v>
      </c>
      <c r="L19" s="12">
        <v>0.68400000000000005</v>
      </c>
      <c r="M19" s="12">
        <v>0.66200000000000003</v>
      </c>
      <c r="N19" s="12">
        <v>0.92800000000000005</v>
      </c>
      <c r="O19" s="12">
        <v>0.83399999999999996</v>
      </c>
      <c r="P19" s="20">
        <v>0.88300000000000001</v>
      </c>
      <c r="Q19" s="12">
        <v>0.85799999999999998</v>
      </c>
    </row>
    <row r="20" spans="1:17" x14ac:dyDescent="0.25">
      <c r="A20" s="10" t="s">
        <v>13</v>
      </c>
      <c r="B20" s="10">
        <v>7</v>
      </c>
      <c r="C20" s="10">
        <v>32</v>
      </c>
      <c r="D20" s="10" t="s">
        <v>71</v>
      </c>
      <c r="E20" s="10">
        <v>6</v>
      </c>
      <c r="F20" s="10" t="s">
        <v>72</v>
      </c>
      <c r="G20" s="10">
        <v>0.3</v>
      </c>
      <c r="H20" s="10" t="s">
        <v>7</v>
      </c>
      <c r="I20" s="10" t="s">
        <v>78</v>
      </c>
      <c r="J20" s="12">
        <v>0.88300000000000001</v>
      </c>
      <c r="K20" s="12">
        <v>0.80800000000000005</v>
      </c>
      <c r="L20" s="12">
        <v>0.55500000000000005</v>
      </c>
      <c r="M20" s="12">
        <v>0.64300000000000002</v>
      </c>
      <c r="N20" s="12">
        <v>0.90600000000000003</v>
      </c>
      <c r="O20" s="12">
        <v>0.84899999999999998</v>
      </c>
      <c r="P20" s="12">
        <v>0.78</v>
      </c>
      <c r="Q20" s="12">
        <v>0.81299999999999994</v>
      </c>
    </row>
    <row r="21" spans="1:17" x14ac:dyDescent="0.25">
      <c r="A21" s="10" t="s">
        <v>13</v>
      </c>
      <c r="B21" s="10">
        <v>7</v>
      </c>
      <c r="C21" s="10">
        <v>32</v>
      </c>
      <c r="D21" s="10" t="s">
        <v>71</v>
      </c>
      <c r="E21" s="10">
        <v>6</v>
      </c>
      <c r="F21" s="10" t="s">
        <v>72</v>
      </c>
      <c r="G21" s="10">
        <v>0.3</v>
      </c>
      <c r="H21" s="10" t="s">
        <v>7</v>
      </c>
      <c r="I21" s="10" t="s">
        <v>77</v>
      </c>
      <c r="J21" s="12">
        <v>0.83099999999999996</v>
      </c>
      <c r="K21" s="12">
        <v>0.7</v>
      </c>
      <c r="L21" s="12">
        <v>0.65900000000000003</v>
      </c>
      <c r="M21" s="12">
        <v>0.66300000000000003</v>
      </c>
      <c r="N21" s="12">
        <v>0.93</v>
      </c>
      <c r="O21" s="12">
        <v>0.88900000000000001</v>
      </c>
      <c r="P21" s="12">
        <v>0.82699999999999996</v>
      </c>
      <c r="Q21" s="12">
        <v>0.85699999999999998</v>
      </c>
    </row>
    <row r="22" spans="1:17" x14ac:dyDescent="0.25">
      <c r="A22" s="10" t="s">
        <v>13</v>
      </c>
      <c r="B22" s="10">
        <v>6</v>
      </c>
      <c r="C22" s="10">
        <v>32</v>
      </c>
      <c r="D22" s="10" t="s">
        <v>71</v>
      </c>
      <c r="E22" s="10">
        <v>5</v>
      </c>
      <c r="F22" s="10" t="s">
        <v>89</v>
      </c>
      <c r="G22" s="10">
        <v>0.4</v>
      </c>
      <c r="H22" s="10" t="s">
        <v>7</v>
      </c>
      <c r="I22" s="10" t="s">
        <v>103</v>
      </c>
      <c r="J22" s="12">
        <v>0.91800000000000004</v>
      </c>
      <c r="K22" s="20">
        <v>0.97599999999999998</v>
      </c>
      <c r="L22" s="12">
        <v>0.47299999999999998</v>
      </c>
      <c r="M22" s="12">
        <v>0.625</v>
      </c>
      <c r="N22" s="12">
        <v>0.94</v>
      </c>
      <c r="O22" s="20">
        <v>0.99099999999999999</v>
      </c>
      <c r="P22" s="12">
        <v>0.61699999999999999</v>
      </c>
      <c r="Q22" s="12">
        <v>0.76</v>
      </c>
    </row>
    <row r="23" spans="1:17" x14ac:dyDescent="0.25">
      <c r="A23" s="10" t="s">
        <v>13</v>
      </c>
      <c r="B23" s="10">
        <v>6</v>
      </c>
      <c r="C23" s="10">
        <v>64</v>
      </c>
      <c r="D23" s="10" t="s">
        <v>71</v>
      </c>
      <c r="E23" s="10">
        <v>5</v>
      </c>
      <c r="F23" s="10" t="s">
        <v>89</v>
      </c>
      <c r="G23" s="10">
        <v>0.3</v>
      </c>
      <c r="H23" s="10" t="s">
        <v>7</v>
      </c>
      <c r="I23" s="10" t="s">
        <v>104</v>
      </c>
      <c r="J23" s="12">
        <v>0.92700000000000005</v>
      </c>
      <c r="K23" s="12">
        <v>0.96799999999999997</v>
      </c>
      <c r="L23" s="12">
        <v>0.505</v>
      </c>
      <c r="M23" s="12">
        <v>0.65300000000000002</v>
      </c>
      <c r="N23" s="12">
        <v>0.94799999999999995</v>
      </c>
      <c r="O23" s="12">
        <v>0.98599999999999999</v>
      </c>
      <c r="P23" s="12">
        <v>0.79200000000000004</v>
      </c>
      <c r="Q23" s="12">
        <v>0.79200000000000004</v>
      </c>
    </row>
    <row r="24" spans="1:17" x14ac:dyDescent="0.25">
      <c r="A24" s="10" t="s">
        <v>13</v>
      </c>
      <c r="B24" s="10">
        <v>7</v>
      </c>
      <c r="C24" s="10">
        <v>32</v>
      </c>
      <c r="D24" s="10" t="s">
        <v>71</v>
      </c>
      <c r="E24" s="10">
        <v>6</v>
      </c>
      <c r="F24" s="10" t="s">
        <v>89</v>
      </c>
      <c r="G24" s="10">
        <v>0.3</v>
      </c>
      <c r="H24" s="10" t="s">
        <v>7</v>
      </c>
      <c r="I24" s="10" t="s">
        <v>90</v>
      </c>
      <c r="J24" s="12">
        <v>0.89300000000000002</v>
      </c>
      <c r="K24" s="12">
        <v>0.84399999999999997</v>
      </c>
      <c r="L24" s="12">
        <v>0.52100000000000002</v>
      </c>
      <c r="M24" s="12">
        <v>0.61099999999999999</v>
      </c>
      <c r="N24" s="12">
        <v>0.89900000000000002</v>
      </c>
      <c r="O24" s="12">
        <v>0.85499999999999998</v>
      </c>
      <c r="P24" s="12">
        <v>0.7</v>
      </c>
      <c r="Q24" s="12">
        <v>0.77</v>
      </c>
    </row>
    <row r="25" spans="1:17" x14ac:dyDescent="0.25">
      <c r="A25" s="10" t="s">
        <v>13</v>
      </c>
      <c r="B25" s="10">
        <v>7</v>
      </c>
      <c r="C25" s="10">
        <v>32</v>
      </c>
      <c r="D25" s="10" t="s">
        <v>71</v>
      </c>
      <c r="E25" s="10">
        <v>6</v>
      </c>
      <c r="F25" s="10" t="s">
        <v>89</v>
      </c>
      <c r="G25" s="10">
        <v>0.3</v>
      </c>
      <c r="H25" s="10" t="s">
        <v>7</v>
      </c>
      <c r="I25" s="10" t="s">
        <v>91</v>
      </c>
      <c r="J25" s="12">
        <v>0.88400000000000001</v>
      </c>
      <c r="K25" s="12">
        <v>0.81399999999999995</v>
      </c>
      <c r="L25" s="12">
        <v>0.52300000000000002</v>
      </c>
      <c r="M25" s="12">
        <v>0.61299999999999999</v>
      </c>
      <c r="N25" s="12">
        <v>0.91300000000000003</v>
      </c>
      <c r="O25" s="12">
        <v>0.86699999999999999</v>
      </c>
      <c r="P25" s="12">
        <v>0.76200000000000001</v>
      </c>
      <c r="Q25" s="12">
        <v>0.81100000000000005</v>
      </c>
    </row>
    <row r="26" spans="1:17" x14ac:dyDescent="0.25">
      <c r="A26" s="10" t="s">
        <v>13</v>
      </c>
      <c r="B26" s="10">
        <v>6</v>
      </c>
      <c r="C26" s="10">
        <v>32</v>
      </c>
      <c r="D26" s="10" t="s">
        <v>71</v>
      </c>
      <c r="E26" s="10">
        <v>6</v>
      </c>
      <c r="F26" s="10" t="s">
        <v>89</v>
      </c>
      <c r="G26" s="10">
        <v>0.3</v>
      </c>
      <c r="H26" s="10" t="s">
        <v>7</v>
      </c>
      <c r="I26" s="10" t="s">
        <v>90</v>
      </c>
      <c r="J26" s="12">
        <v>0.93300000000000005</v>
      </c>
      <c r="K26" s="12">
        <v>0.90700000000000003</v>
      </c>
      <c r="L26" s="12">
        <v>0.60599999999999998</v>
      </c>
      <c r="M26" s="12">
        <v>0.70099999999999996</v>
      </c>
      <c r="N26" s="12">
        <v>0.91300000000000003</v>
      </c>
      <c r="O26" s="12">
        <v>0.86399999999999999</v>
      </c>
      <c r="P26" s="12">
        <v>0.80600000000000005</v>
      </c>
      <c r="Q26" s="12">
        <v>0.83399999999999996</v>
      </c>
    </row>
    <row r="27" spans="1:17" ht="23.25" x14ac:dyDescent="0.25">
      <c r="A27" s="10" t="s">
        <v>13</v>
      </c>
      <c r="B27" s="10">
        <v>6</v>
      </c>
      <c r="C27" s="10">
        <v>32</v>
      </c>
      <c r="D27" s="10" t="s">
        <v>71</v>
      </c>
      <c r="E27" s="10">
        <v>6</v>
      </c>
      <c r="F27" s="10" t="s">
        <v>89</v>
      </c>
      <c r="G27" s="10">
        <v>0.3</v>
      </c>
      <c r="H27" s="10" t="s">
        <v>7</v>
      </c>
      <c r="I27" s="10" t="s">
        <v>93</v>
      </c>
      <c r="J27" s="12">
        <v>0.93899999999999995</v>
      </c>
      <c r="K27" s="12">
        <v>0.92100000000000004</v>
      </c>
      <c r="L27" s="12">
        <v>0.6</v>
      </c>
      <c r="M27" s="12">
        <v>0.70299999999999996</v>
      </c>
      <c r="N27" s="12">
        <v>0.91800000000000004</v>
      </c>
      <c r="O27" s="12">
        <v>0.875</v>
      </c>
      <c r="P27" s="12">
        <v>0.8</v>
      </c>
      <c r="Q27" s="12">
        <v>0.83499999999999996</v>
      </c>
    </row>
    <row r="28" spans="1:17" ht="23.25" x14ac:dyDescent="0.25">
      <c r="A28" s="10" t="s">
        <v>13</v>
      </c>
      <c r="B28" s="10">
        <v>6</v>
      </c>
      <c r="C28" s="10">
        <v>32</v>
      </c>
      <c r="D28" s="10" t="s">
        <v>71</v>
      </c>
      <c r="E28" s="10">
        <v>6</v>
      </c>
      <c r="F28" s="10" t="s">
        <v>89</v>
      </c>
      <c r="G28" s="16">
        <v>0.4</v>
      </c>
      <c r="H28" s="10" t="s">
        <v>7</v>
      </c>
      <c r="I28" s="10" t="s">
        <v>93</v>
      </c>
      <c r="J28" s="20">
        <v>0.94099999999999995</v>
      </c>
      <c r="K28" s="12">
        <v>0.93400000000000005</v>
      </c>
      <c r="L28" s="12">
        <v>0.58299999999999996</v>
      </c>
      <c r="M28" s="12">
        <v>0.69499999999999995</v>
      </c>
      <c r="N28" s="12">
        <v>0.92700000000000005</v>
      </c>
      <c r="O28" s="12">
        <v>0.89800000000000002</v>
      </c>
      <c r="P28" s="12">
        <v>0.78100000000000003</v>
      </c>
      <c r="Q28" s="12">
        <v>0.83599999999999997</v>
      </c>
    </row>
    <row r="29" spans="1:17" x14ac:dyDescent="0.25">
      <c r="A29" s="10" t="s">
        <v>13</v>
      </c>
      <c r="B29" s="10">
        <v>6</v>
      </c>
      <c r="C29" s="10">
        <v>32</v>
      </c>
      <c r="D29" s="10" t="s">
        <v>71</v>
      </c>
      <c r="E29" s="10">
        <v>6</v>
      </c>
      <c r="F29" s="10" t="s">
        <v>89</v>
      </c>
      <c r="G29" s="16">
        <v>0.2</v>
      </c>
      <c r="H29" s="10" t="s">
        <v>7</v>
      </c>
      <c r="I29" s="10" t="s">
        <v>98</v>
      </c>
      <c r="J29" s="12">
        <v>0.93100000000000005</v>
      </c>
      <c r="K29" s="12">
        <v>0.96299999999999997</v>
      </c>
      <c r="L29" s="12">
        <v>0.53800000000000003</v>
      </c>
      <c r="M29" s="12">
        <v>0.67900000000000005</v>
      </c>
      <c r="N29" s="17">
        <v>0.95099999999999996</v>
      </c>
      <c r="O29" s="17">
        <v>0.98299999999999998</v>
      </c>
      <c r="P29" s="17">
        <v>0.68899999999999995</v>
      </c>
      <c r="Q29" s="17">
        <v>0.81</v>
      </c>
    </row>
    <row r="30" spans="1:17" x14ac:dyDescent="0.25">
      <c r="A30" s="10" t="s">
        <v>13</v>
      </c>
      <c r="B30" s="10">
        <v>6</v>
      </c>
      <c r="C30" s="10">
        <v>32</v>
      </c>
      <c r="D30" s="10" t="s">
        <v>71</v>
      </c>
      <c r="E30" s="10">
        <v>5</v>
      </c>
      <c r="F30" s="10" t="s">
        <v>89</v>
      </c>
      <c r="G30" s="16">
        <v>0.1</v>
      </c>
      <c r="H30" s="10" t="s">
        <v>7</v>
      </c>
      <c r="I30" s="10" t="s">
        <v>99</v>
      </c>
      <c r="J30" s="12">
        <v>0.93</v>
      </c>
      <c r="K30" s="12">
        <v>0.96599999999999997</v>
      </c>
      <c r="L30" s="12">
        <v>0.53</v>
      </c>
      <c r="M30" s="12">
        <v>0.67500000000000004</v>
      </c>
      <c r="N30" s="12">
        <v>0.95</v>
      </c>
      <c r="O30" s="12">
        <v>0.98499999999999999</v>
      </c>
      <c r="P30" s="12">
        <v>0.67900000000000005</v>
      </c>
      <c r="Q30" s="12">
        <v>0.80400000000000005</v>
      </c>
    </row>
    <row r="31" spans="1:17" x14ac:dyDescent="0.25">
      <c r="A31" s="10" t="s">
        <v>13</v>
      </c>
      <c r="B31" s="10">
        <v>6</v>
      </c>
      <c r="C31" s="10">
        <v>32</v>
      </c>
      <c r="D31" s="10" t="s">
        <v>71</v>
      </c>
      <c r="E31" s="10">
        <v>5</v>
      </c>
      <c r="F31" s="10" t="s">
        <v>89</v>
      </c>
      <c r="G31" s="16">
        <v>0.2</v>
      </c>
      <c r="H31" s="10" t="s">
        <v>7</v>
      </c>
      <c r="I31" s="10" t="s">
        <v>100</v>
      </c>
      <c r="J31" s="12">
        <v>0.93300000000000005</v>
      </c>
      <c r="K31" s="12">
        <v>0.96299999999999997</v>
      </c>
      <c r="L31" s="12">
        <v>0.54800000000000004</v>
      </c>
      <c r="M31" s="12">
        <v>0.68899999999999995</v>
      </c>
      <c r="N31" s="20">
        <v>0.95299999999999996</v>
      </c>
      <c r="O31" s="12">
        <v>0.98099999999999998</v>
      </c>
      <c r="P31" s="12">
        <v>0.7</v>
      </c>
      <c r="Q31" s="12">
        <v>0.81699999999999995</v>
      </c>
    </row>
    <row r="32" spans="1:17" x14ac:dyDescent="0.25">
      <c r="A32" s="10" t="s">
        <v>13</v>
      </c>
      <c r="B32" s="10">
        <v>6</v>
      </c>
      <c r="C32" s="10">
        <v>32</v>
      </c>
      <c r="D32" s="10" t="s">
        <v>71</v>
      </c>
      <c r="E32" s="10">
        <v>5</v>
      </c>
      <c r="F32" s="10" t="s">
        <v>89</v>
      </c>
      <c r="G32" s="16">
        <v>0.4</v>
      </c>
      <c r="H32" s="10" t="s">
        <v>7</v>
      </c>
      <c r="I32" s="10" t="s">
        <v>102</v>
      </c>
      <c r="J32" s="12">
        <v>0.93200000000000005</v>
      </c>
      <c r="K32" s="12">
        <v>0.96199999999999997</v>
      </c>
      <c r="L32" s="12">
        <v>0.55200000000000005</v>
      </c>
      <c r="M32" s="12">
        <v>0.69199999999999995</v>
      </c>
      <c r="N32" s="12">
        <v>0.95199999999999996</v>
      </c>
      <c r="O32" s="12">
        <v>0.98099999999999998</v>
      </c>
      <c r="P32" s="12">
        <v>0.69499999999999995</v>
      </c>
      <c r="Q32" s="12">
        <v>0.81299999999999994</v>
      </c>
    </row>
    <row r="33" spans="1:17" ht="23.25" x14ac:dyDescent="0.25">
      <c r="A33" s="10" t="s">
        <v>13</v>
      </c>
      <c r="B33" s="10">
        <v>6</v>
      </c>
      <c r="C33" s="10">
        <v>32</v>
      </c>
      <c r="D33" s="10" t="s">
        <v>71</v>
      </c>
      <c r="E33" s="10">
        <v>6</v>
      </c>
      <c r="F33" s="10" t="s">
        <v>89</v>
      </c>
      <c r="G33" s="16">
        <v>0.4</v>
      </c>
      <c r="H33" s="10" t="s">
        <v>5</v>
      </c>
      <c r="I33" s="10" t="s">
        <v>93</v>
      </c>
      <c r="J33" s="12">
        <v>0.93600000000000005</v>
      </c>
      <c r="K33" s="12">
        <v>0.91500000000000004</v>
      </c>
      <c r="L33" s="12">
        <v>0.60899999999999999</v>
      </c>
      <c r="M33" s="12">
        <v>0.71099999999999997</v>
      </c>
      <c r="N33" s="12">
        <v>0.92200000000000004</v>
      </c>
      <c r="O33" s="12">
        <v>0.88200000000000001</v>
      </c>
      <c r="P33" s="12">
        <v>0.80500000000000005</v>
      </c>
      <c r="Q33" s="12">
        <v>0.84099999999999997</v>
      </c>
    </row>
    <row r="34" spans="1:17" ht="23.25" x14ac:dyDescent="0.25">
      <c r="A34" s="10" t="s">
        <v>13</v>
      </c>
      <c r="B34" s="10">
        <v>6</v>
      </c>
      <c r="C34" s="10">
        <v>32</v>
      </c>
      <c r="D34" s="10" t="s">
        <v>71</v>
      </c>
      <c r="E34" s="10">
        <v>6</v>
      </c>
      <c r="F34" s="10" t="s">
        <v>89</v>
      </c>
      <c r="G34" s="16">
        <v>0</v>
      </c>
      <c r="H34" s="10" t="s">
        <v>7</v>
      </c>
      <c r="I34" s="10" t="s">
        <v>93</v>
      </c>
      <c r="J34" s="12">
        <v>0.93700000000000006</v>
      </c>
      <c r="K34" s="12">
        <v>0.91700000000000004</v>
      </c>
      <c r="L34" s="12">
        <v>0.58399999999999996</v>
      </c>
      <c r="M34" s="12">
        <v>0.68</v>
      </c>
      <c r="N34" s="12">
        <v>0.90400000000000003</v>
      </c>
      <c r="O34" s="12">
        <v>0.84799999999999998</v>
      </c>
      <c r="P34" s="12">
        <v>0.79500000000000004</v>
      </c>
      <c r="Q34" s="12">
        <v>0.82099999999999995</v>
      </c>
    </row>
    <row r="35" spans="1:17" ht="23.25" x14ac:dyDescent="0.25">
      <c r="A35" s="10" t="s">
        <v>13</v>
      </c>
      <c r="B35" s="10">
        <v>6</v>
      </c>
      <c r="C35" s="10">
        <v>32</v>
      </c>
      <c r="D35" s="16" t="s">
        <v>97</v>
      </c>
      <c r="E35" s="10">
        <v>5</v>
      </c>
      <c r="F35" s="10" t="s">
        <v>89</v>
      </c>
      <c r="G35" s="16">
        <v>0.4</v>
      </c>
      <c r="H35" s="10" t="s">
        <v>7</v>
      </c>
      <c r="I35" s="10" t="s">
        <v>93</v>
      </c>
      <c r="J35" s="12">
        <v>0.92500000000000004</v>
      </c>
      <c r="K35" s="12">
        <v>0.90600000000000003</v>
      </c>
      <c r="L35" s="12">
        <v>0.54400000000000004</v>
      </c>
      <c r="M35" s="12">
        <v>0.64</v>
      </c>
      <c r="N35" s="12">
        <v>0.90300000000000002</v>
      </c>
      <c r="O35" s="12">
        <v>0.85699999999999998</v>
      </c>
      <c r="P35" s="12">
        <v>0.75</v>
      </c>
      <c r="Q35" s="12">
        <v>0.8</v>
      </c>
    </row>
    <row r="36" spans="1:17" ht="20.25" customHeight="1" x14ac:dyDescent="0.25">
      <c r="A36" s="10" t="s">
        <v>13</v>
      </c>
      <c r="B36" s="10">
        <v>6</v>
      </c>
      <c r="C36" s="10">
        <v>32</v>
      </c>
      <c r="D36" s="10" t="s">
        <v>71</v>
      </c>
      <c r="E36" s="10">
        <v>5</v>
      </c>
      <c r="F36" s="10" t="s">
        <v>106</v>
      </c>
      <c r="G36" s="16">
        <v>0.3</v>
      </c>
      <c r="H36" s="10" t="s">
        <v>7</v>
      </c>
      <c r="I36" s="10" t="s">
        <v>77</v>
      </c>
      <c r="J36" s="12">
        <v>0.60499999999999998</v>
      </c>
      <c r="K36" s="12">
        <v>0.245</v>
      </c>
      <c r="L36" s="12">
        <v>0.23499999999999999</v>
      </c>
      <c r="M36" s="12">
        <v>0.24</v>
      </c>
      <c r="N36" s="12">
        <v>0.86399999999999999</v>
      </c>
      <c r="O36" s="12">
        <v>0.752</v>
      </c>
      <c r="P36" s="12">
        <v>0.82599999999999996</v>
      </c>
      <c r="Q36" s="12">
        <v>0.78700000000000003</v>
      </c>
    </row>
    <row r="37" spans="1:17" x14ac:dyDescent="0.25">
      <c r="A37" s="10" t="s">
        <v>74</v>
      </c>
      <c r="B37" s="10">
        <v>7</v>
      </c>
      <c r="C37" s="10">
        <v>32</v>
      </c>
      <c r="D37" s="10" t="s">
        <v>71</v>
      </c>
      <c r="E37" s="10">
        <v>6</v>
      </c>
      <c r="F37" s="10" t="s">
        <v>72</v>
      </c>
      <c r="G37" s="10">
        <v>0.2</v>
      </c>
      <c r="H37" s="10" t="s">
        <v>7</v>
      </c>
      <c r="I37" s="10" t="s">
        <v>79</v>
      </c>
      <c r="J37" s="12">
        <v>0.81499999999999995</v>
      </c>
      <c r="K37" s="12">
        <v>0.66700000000000004</v>
      </c>
      <c r="L37" s="20">
        <v>0.77100000000000002</v>
      </c>
      <c r="M37" s="12">
        <v>0.64800000000000002</v>
      </c>
      <c r="N37" s="12">
        <v>0.93</v>
      </c>
      <c r="O37" s="12">
        <v>0.88700000000000001</v>
      </c>
      <c r="P37" s="12">
        <v>0.83399999999999996</v>
      </c>
      <c r="Q37" s="12">
        <v>0.86</v>
      </c>
    </row>
    <row r="38" spans="1:17" x14ac:dyDescent="0.25">
      <c r="A38" s="10" t="s">
        <v>74</v>
      </c>
      <c r="B38" s="10">
        <v>6</v>
      </c>
      <c r="C38" s="10">
        <v>32</v>
      </c>
      <c r="D38" s="10" t="s">
        <v>71</v>
      </c>
      <c r="E38" s="10">
        <v>5</v>
      </c>
      <c r="F38" s="10" t="s">
        <v>72</v>
      </c>
      <c r="G38" s="10">
        <v>0.3</v>
      </c>
      <c r="H38" s="10" t="s">
        <v>7</v>
      </c>
      <c r="I38" s="10" t="s">
        <v>79</v>
      </c>
      <c r="J38" s="12">
        <v>0.87</v>
      </c>
      <c r="K38" s="12">
        <v>0.79</v>
      </c>
      <c r="L38" s="12">
        <v>0.72799999999999998</v>
      </c>
      <c r="M38" s="12">
        <v>0.755</v>
      </c>
      <c r="N38" s="17">
        <v>0.94199999999999995</v>
      </c>
      <c r="O38" s="17">
        <v>0.92</v>
      </c>
      <c r="P38" s="17">
        <v>0.81799999999999995</v>
      </c>
      <c r="Q38" s="20">
        <v>0.86599999999999999</v>
      </c>
    </row>
    <row r="39" spans="1:17" x14ac:dyDescent="0.25">
      <c r="A39" s="10" t="s">
        <v>74</v>
      </c>
      <c r="B39" s="10">
        <v>7</v>
      </c>
      <c r="C39" s="10">
        <v>32</v>
      </c>
      <c r="D39" s="10" t="s">
        <v>71</v>
      </c>
      <c r="E39" s="10">
        <v>6</v>
      </c>
      <c r="F39" s="10" t="s">
        <v>72</v>
      </c>
      <c r="G39" s="10">
        <v>0.2</v>
      </c>
      <c r="H39" s="10" t="s">
        <v>7</v>
      </c>
      <c r="I39" s="10" t="s">
        <v>78</v>
      </c>
      <c r="J39" s="12">
        <v>0.88200000000000001</v>
      </c>
      <c r="K39" s="12">
        <v>0.80200000000000005</v>
      </c>
      <c r="L39" s="12">
        <v>0.54200000000000004</v>
      </c>
      <c r="M39" s="12">
        <v>0.621</v>
      </c>
      <c r="N39" s="12">
        <v>0.89300000000000002</v>
      </c>
      <c r="O39" s="12">
        <v>0.82099999999999995</v>
      </c>
      <c r="P39" s="12">
        <v>0.78</v>
      </c>
      <c r="Q39" s="12">
        <v>0.8</v>
      </c>
    </row>
    <row r="40" spans="1:17" x14ac:dyDescent="0.25">
      <c r="A40" s="10" t="s">
        <v>74</v>
      </c>
      <c r="B40" s="10">
        <v>7</v>
      </c>
      <c r="C40" s="10">
        <v>32</v>
      </c>
      <c r="D40" s="10" t="s">
        <v>71</v>
      </c>
      <c r="E40" s="10">
        <v>6</v>
      </c>
      <c r="F40" s="10" t="s">
        <v>72</v>
      </c>
      <c r="G40" s="10">
        <v>0.2</v>
      </c>
      <c r="H40" s="10" t="s">
        <v>7</v>
      </c>
      <c r="I40" s="10" t="s">
        <v>94</v>
      </c>
      <c r="J40" s="12">
        <v>0.86099999999999999</v>
      </c>
      <c r="K40" s="12">
        <v>0.78700000000000003</v>
      </c>
      <c r="L40" s="12">
        <v>0.56000000000000005</v>
      </c>
      <c r="M40" s="12">
        <v>0.64600000000000002</v>
      </c>
      <c r="N40" s="12">
        <v>0.94799999999999995</v>
      </c>
      <c r="O40" s="12">
        <v>0.94699999999999995</v>
      </c>
      <c r="P40" s="12">
        <v>0.745</v>
      </c>
      <c r="Q40" s="12">
        <v>0.83399999999999996</v>
      </c>
    </row>
    <row r="41" spans="1:17" x14ac:dyDescent="0.25">
      <c r="A41" s="10" t="s">
        <v>74</v>
      </c>
      <c r="B41" s="10">
        <v>6</v>
      </c>
      <c r="C41" s="10">
        <v>32</v>
      </c>
      <c r="D41" s="10" t="s">
        <v>71</v>
      </c>
      <c r="E41" s="10">
        <v>4</v>
      </c>
      <c r="F41" s="10" t="s">
        <v>72</v>
      </c>
      <c r="G41" s="10">
        <v>0.1</v>
      </c>
      <c r="H41" s="10" t="s">
        <v>7</v>
      </c>
      <c r="I41" s="10" t="s">
        <v>96</v>
      </c>
      <c r="J41" s="12">
        <v>0.92500000000000004</v>
      </c>
      <c r="K41" s="12">
        <v>0.94</v>
      </c>
      <c r="L41" s="12">
        <v>0.57499999999999996</v>
      </c>
      <c r="M41" s="12">
        <v>0.70799999999999996</v>
      </c>
      <c r="N41" s="12">
        <v>0.95199999999999996</v>
      </c>
      <c r="O41" s="12">
        <v>0.97399999999999998</v>
      </c>
      <c r="P41" s="12">
        <v>0.71499999999999997</v>
      </c>
      <c r="Q41" s="12">
        <v>0.82499999999999996</v>
      </c>
    </row>
    <row r="42" spans="1:17" x14ac:dyDescent="0.25">
      <c r="A42" s="10" t="s">
        <v>74</v>
      </c>
      <c r="B42" s="10">
        <v>6</v>
      </c>
      <c r="C42" s="10">
        <v>32</v>
      </c>
      <c r="D42" s="10" t="s">
        <v>71</v>
      </c>
      <c r="E42" s="10">
        <v>4</v>
      </c>
      <c r="F42" s="10" t="s">
        <v>72</v>
      </c>
      <c r="G42" s="10">
        <v>0.4</v>
      </c>
      <c r="H42" s="10" t="s">
        <v>7</v>
      </c>
      <c r="I42" s="10" t="s">
        <v>94</v>
      </c>
      <c r="J42" s="12">
        <v>0.92</v>
      </c>
      <c r="K42" s="12">
        <v>0.92800000000000005</v>
      </c>
      <c r="L42" s="12">
        <v>0.58299999999999996</v>
      </c>
      <c r="M42" s="12">
        <v>0.70799999999999996</v>
      </c>
      <c r="N42" s="12">
        <v>0.95099999999999996</v>
      </c>
      <c r="O42" s="12">
        <v>0.97099999999999997</v>
      </c>
      <c r="P42" s="12">
        <v>0.72</v>
      </c>
      <c r="Q42" s="12">
        <v>0.82599999999999996</v>
      </c>
    </row>
    <row r="43" spans="1:17" x14ac:dyDescent="0.25">
      <c r="A43" s="10" t="s">
        <v>74</v>
      </c>
      <c r="B43" s="10">
        <v>6</v>
      </c>
      <c r="C43" s="10">
        <v>32</v>
      </c>
      <c r="D43" s="10" t="s">
        <v>71</v>
      </c>
      <c r="E43" s="10">
        <v>4</v>
      </c>
      <c r="F43" s="10" t="s">
        <v>72</v>
      </c>
      <c r="G43" s="10">
        <v>0.1</v>
      </c>
      <c r="H43" s="10" t="s">
        <v>7</v>
      </c>
      <c r="I43" s="10" t="s">
        <v>96</v>
      </c>
      <c r="J43" s="12">
        <v>0.92700000000000005</v>
      </c>
      <c r="K43" s="12">
        <v>0.93200000000000005</v>
      </c>
      <c r="L43" s="12">
        <v>0.59699999999999998</v>
      </c>
      <c r="M43" s="12">
        <v>0.72199999999999998</v>
      </c>
      <c r="N43" s="12">
        <v>0.95199999999999996</v>
      </c>
      <c r="O43" s="12">
        <v>0.96499999999999997</v>
      </c>
      <c r="P43" s="12">
        <v>0.74099999999999999</v>
      </c>
      <c r="Q43" s="12">
        <v>0.83799999999999997</v>
      </c>
    </row>
    <row r="44" spans="1:17" x14ac:dyDescent="0.25">
      <c r="A44" s="10" t="s">
        <v>74</v>
      </c>
      <c r="B44" s="10">
        <v>6</v>
      </c>
      <c r="C44" s="10">
        <v>32</v>
      </c>
      <c r="D44" s="10" t="s">
        <v>71</v>
      </c>
      <c r="E44" s="10">
        <v>6</v>
      </c>
      <c r="F44" s="10" t="s">
        <v>72</v>
      </c>
      <c r="G44" s="10">
        <v>0.4</v>
      </c>
      <c r="H44" s="10" t="s">
        <v>7</v>
      </c>
      <c r="I44" s="10" t="s">
        <v>77</v>
      </c>
      <c r="J44" s="12">
        <v>0.871</v>
      </c>
      <c r="K44" s="12">
        <v>0.78</v>
      </c>
      <c r="L44" s="12">
        <v>0.72699999999999998</v>
      </c>
      <c r="M44" s="12">
        <v>0.751</v>
      </c>
      <c r="N44" s="12">
        <v>0.92400000000000004</v>
      </c>
      <c r="O44" s="12">
        <v>0.877</v>
      </c>
      <c r="P44" s="12">
        <v>0.84299999999999997</v>
      </c>
      <c r="Q44" s="12">
        <v>0.85899999999999999</v>
      </c>
    </row>
    <row r="45" spans="1:17" x14ac:dyDescent="0.25">
      <c r="A45" s="10" t="s">
        <v>74</v>
      </c>
      <c r="B45" s="10">
        <v>6</v>
      </c>
      <c r="C45" s="10">
        <v>32</v>
      </c>
      <c r="D45" s="10" t="s">
        <v>71</v>
      </c>
      <c r="E45" s="10">
        <v>6</v>
      </c>
      <c r="F45" s="10" t="s">
        <v>89</v>
      </c>
      <c r="G45" s="10">
        <v>0.3</v>
      </c>
      <c r="H45" s="10" t="s">
        <v>7</v>
      </c>
      <c r="I45" s="10" t="s">
        <v>90</v>
      </c>
      <c r="J45" s="12">
        <v>0.92200000000000004</v>
      </c>
      <c r="K45" s="12">
        <v>0.877</v>
      </c>
      <c r="L45" s="12">
        <v>0.61199999999999999</v>
      </c>
      <c r="M45" s="12">
        <v>0.68600000000000005</v>
      </c>
      <c r="N45" s="12">
        <v>0.878</v>
      </c>
      <c r="O45" s="12">
        <v>0.78700000000000003</v>
      </c>
      <c r="P45" s="12">
        <v>0.81799999999999995</v>
      </c>
      <c r="Q45" s="12">
        <v>0.80200000000000005</v>
      </c>
    </row>
    <row r="46" spans="1:17" x14ac:dyDescent="0.25">
      <c r="A46" s="10" t="s">
        <v>74</v>
      </c>
      <c r="B46" s="10">
        <v>6</v>
      </c>
      <c r="C46" s="10">
        <v>32</v>
      </c>
      <c r="D46" s="10" t="s">
        <v>71</v>
      </c>
      <c r="E46" s="10">
        <v>5</v>
      </c>
      <c r="F46" s="10" t="s">
        <v>89</v>
      </c>
      <c r="G46" s="10">
        <v>0.4</v>
      </c>
      <c r="H46" s="10" t="s">
        <v>7</v>
      </c>
      <c r="I46" s="10" t="s">
        <v>117</v>
      </c>
      <c r="J46" s="12">
        <v>0.92500000000000004</v>
      </c>
      <c r="K46" s="12">
        <v>0.88900000000000001</v>
      </c>
      <c r="L46" s="18">
        <v>0.59599999999999997</v>
      </c>
      <c r="M46" s="12">
        <v>0.68</v>
      </c>
      <c r="N46" s="12">
        <v>0.89300000000000002</v>
      </c>
      <c r="O46" s="12">
        <v>0.82199999999999995</v>
      </c>
      <c r="P46" s="12">
        <v>0.80700000000000005</v>
      </c>
      <c r="Q46" s="12">
        <v>0.81499999999999995</v>
      </c>
    </row>
    <row r="47" spans="1:17" x14ac:dyDescent="0.25">
      <c r="A47" s="13" t="s">
        <v>74</v>
      </c>
      <c r="B47" s="13">
        <v>6</v>
      </c>
      <c r="C47" s="13">
        <v>32</v>
      </c>
      <c r="D47" s="13" t="s">
        <v>71</v>
      </c>
      <c r="E47" s="13">
        <v>5</v>
      </c>
      <c r="F47" s="13" t="s">
        <v>89</v>
      </c>
      <c r="G47" s="13">
        <v>0.4</v>
      </c>
      <c r="H47" s="13" t="s">
        <v>7</v>
      </c>
      <c r="I47" s="13" t="s">
        <v>98</v>
      </c>
      <c r="J47" s="14">
        <v>0.92600000000000005</v>
      </c>
      <c r="K47" s="14">
        <v>0.94599999999999995</v>
      </c>
      <c r="L47" s="14">
        <v>0.56799999999999995</v>
      </c>
      <c r="M47" s="14">
        <v>0.70399999999999996</v>
      </c>
      <c r="N47" s="14">
        <v>0.95199999999999996</v>
      </c>
      <c r="O47" s="14">
        <v>0.97799999999999998</v>
      </c>
      <c r="P47" s="14">
        <v>0.70499999999999996</v>
      </c>
      <c r="Q47" s="14">
        <v>0.81899999999999995</v>
      </c>
    </row>
    <row r="48" spans="1:17" x14ac:dyDescent="0.25">
      <c r="A48" s="13" t="s">
        <v>74</v>
      </c>
      <c r="B48" s="13">
        <v>6</v>
      </c>
      <c r="C48" s="13">
        <v>32</v>
      </c>
      <c r="D48" s="13" t="s">
        <v>71</v>
      </c>
      <c r="E48" s="13">
        <v>5</v>
      </c>
      <c r="F48" s="13" t="s">
        <v>89</v>
      </c>
      <c r="G48" s="13">
        <v>0.4</v>
      </c>
      <c r="H48" s="13" t="s">
        <v>7</v>
      </c>
      <c r="I48" s="13" t="s">
        <v>101</v>
      </c>
      <c r="J48" s="15">
        <v>0.92700000000000005</v>
      </c>
      <c r="K48" s="15">
        <v>0.95</v>
      </c>
      <c r="L48" s="15">
        <v>0.55100000000000005</v>
      </c>
      <c r="M48" s="15">
        <v>0.68899999999999995</v>
      </c>
      <c r="N48" s="15">
        <v>0.95099999999999996</v>
      </c>
      <c r="O48" s="15">
        <v>0.97799999999999998</v>
      </c>
      <c r="P48" s="15">
        <v>0.7</v>
      </c>
      <c r="Q48" s="15">
        <v>0.81599999999999995</v>
      </c>
    </row>
    <row r="49" spans="1:17" x14ac:dyDescent="0.25">
      <c r="A49" s="13" t="s">
        <v>74</v>
      </c>
      <c r="B49" s="13">
        <v>6</v>
      </c>
      <c r="C49" s="13">
        <v>32</v>
      </c>
      <c r="D49" s="13" t="s">
        <v>71</v>
      </c>
      <c r="E49" s="13">
        <v>5</v>
      </c>
      <c r="F49" s="13" t="s">
        <v>89</v>
      </c>
      <c r="G49" s="13">
        <v>0.4</v>
      </c>
      <c r="H49" s="13" t="s">
        <v>7</v>
      </c>
      <c r="I49" s="13" t="s">
        <v>102</v>
      </c>
      <c r="J49" s="15">
        <v>0.92700000000000005</v>
      </c>
      <c r="K49" s="15">
        <v>0.95299999999999996</v>
      </c>
      <c r="L49" s="15">
        <v>0.55800000000000005</v>
      </c>
      <c r="M49" s="15">
        <v>0.69599999999999995</v>
      </c>
      <c r="N49" s="15">
        <v>0.95099999999999996</v>
      </c>
      <c r="O49" s="15">
        <v>0.98</v>
      </c>
      <c r="P49" s="15">
        <v>0.69499999999999995</v>
      </c>
      <c r="Q49" s="15">
        <v>0.81299999999999994</v>
      </c>
    </row>
    <row r="50" spans="1:17" x14ac:dyDescent="0.25">
      <c r="J50" s="12">
        <f>MAX(J3:J49)</f>
        <v>0.94099999999999995</v>
      </c>
      <c r="K50" s="12">
        <f>MAX(K3:K49)</f>
        <v>0.97599999999999998</v>
      </c>
      <c r="L50" s="12">
        <f>MAX(L3:L49)</f>
        <v>0.77100000000000002</v>
      </c>
      <c r="M50" s="12">
        <f>MAX(M3:M49)</f>
        <v>0.75900000000000001</v>
      </c>
      <c r="N50" s="12">
        <f>MAX(N3:N49)</f>
        <v>0.95299999999999996</v>
      </c>
      <c r="O50" s="12">
        <f>MAX(O3:O49)</f>
        <v>0.99099999999999999</v>
      </c>
      <c r="P50" s="12">
        <f>MAX(P3:P49)</f>
        <v>0.88300000000000001</v>
      </c>
      <c r="Q50" s="12">
        <f>MAX(Q3:Q49)</f>
        <v>0.86599999999999999</v>
      </c>
    </row>
  </sheetData>
  <mergeCells count="3">
    <mergeCell ref="J1:M1"/>
    <mergeCell ref="A1:I1"/>
    <mergeCell ref="N1:Q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2E47-AC20-480F-9CDC-7390172EE184}">
  <dimension ref="A1:L41"/>
  <sheetViews>
    <sheetView workbookViewId="0">
      <selection activeCell="C29" sqref="C29"/>
    </sheetView>
  </sheetViews>
  <sheetFormatPr defaultRowHeight="15" x14ac:dyDescent="0.25"/>
  <cols>
    <col min="1" max="1" width="17.42578125" customWidth="1"/>
    <col min="2" max="2" width="28.28515625" bestFit="1" customWidth="1"/>
    <col min="3" max="4" width="13.5703125" customWidth="1"/>
    <col min="5" max="5" width="13.140625" customWidth="1"/>
    <col min="6" max="6" width="15.140625" customWidth="1"/>
    <col min="7" max="7" width="14" customWidth="1"/>
    <col min="9" max="9" width="19.28515625" bestFit="1" customWidth="1"/>
    <col min="10" max="10" width="18.5703125" customWidth="1"/>
    <col min="11" max="11" width="18.28515625" customWidth="1"/>
    <col min="12" max="12" width="12.5703125" bestFit="1" customWidth="1"/>
  </cols>
  <sheetData>
    <row r="1" spans="1:12" x14ac:dyDescent="0.25">
      <c r="I1" s="2" t="s">
        <v>88</v>
      </c>
      <c r="J1" s="2"/>
      <c r="K1" s="2"/>
      <c r="L1" s="2"/>
    </row>
    <row r="2" spans="1:12" x14ac:dyDescent="0.25">
      <c r="C2" t="s">
        <v>110</v>
      </c>
      <c r="D2" t="s">
        <v>111</v>
      </c>
      <c r="E2" t="s">
        <v>112</v>
      </c>
      <c r="F2" t="s">
        <v>113</v>
      </c>
      <c r="G2" t="s">
        <v>77</v>
      </c>
      <c r="H2" s="5" t="s">
        <v>14</v>
      </c>
      <c r="I2" s="5" t="s">
        <v>87</v>
      </c>
      <c r="J2" s="5" t="s">
        <v>84</v>
      </c>
      <c r="K2" s="5" t="s">
        <v>85</v>
      </c>
      <c r="L2" s="5" t="s">
        <v>86</v>
      </c>
    </row>
    <row r="3" spans="1:12" x14ac:dyDescent="0.25">
      <c r="A3" t="s">
        <v>108</v>
      </c>
      <c r="B3" t="s">
        <v>106</v>
      </c>
      <c r="H3" s="3"/>
      <c r="I3" s="3"/>
      <c r="J3" s="3"/>
      <c r="K3" s="3"/>
      <c r="L3" s="3"/>
    </row>
    <row r="4" spans="1:12" x14ac:dyDescent="0.25">
      <c r="B4" t="s">
        <v>107</v>
      </c>
      <c r="H4" s="3"/>
      <c r="I4" s="3"/>
      <c r="J4" s="3"/>
      <c r="K4" s="3"/>
      <c r="L4" s="3"/>
    </row>
    <row r="5" spans="1:12" x14ac:dyDescent="0.25">
      <c r="H5" s="3"/>
      <c r="I5" s="3"/>
      <c r="J5" s="3"/>
      <c r="K5" s="3"/>
      <c r="L5" s="3"/>
    </row>
    <row r="6" spans="1:12" x14ac:dyDescent="0.25">
      <c r="A6" t="s">
        <v>109</v>
      </c>
      <c r="B6" t="s">
        <v>106</v>
      </c>
      <c r="F6">
        <v>1</v>
      </c>
      <c r="G6" t="s">
        <v>114</v>
      </c>
      <c r="H6" s="3" t="s">
        <v>75</v>
      </c>
      <c r="I6" s="3">
        <v>0.60499999999999998</v>
      </c>
      <c r="J6" s="3">
        <v>0.245</v>
      </c>
      <c r="K6" s="3">
        <v>0.23499999999999999</v>
      </c>
      <c r="L6" s="3">
        <v>0.24</v>
      </c>
    </row>
    <row r="7" spans="1:12" x14ac:dyDescent="0.25">
      <c r="B7" t="s">
        <v>107</v>
      </c>
      <c r="C7">
        <v>0.5</v>
      </c>
      <c r="D7">
        <v>0.5</v>
      </c>
      <c r="E7">
        <v>2</v>
      </c>
      <c r="F7">
        <v>0.01</v>
      </c>
      <c r="H7" s="3" t="s">
        <v>75</v>
      </c>
      <c r="I7" s="3">
        <v>0.60099999999999998</v>
      </c>
      <c r="J7" s="3">
        <v>0.23799999999999999</v>
      </c>
      <c r="K7" s="3">
        <v>0.23799999999999999</v>
      </c>
      <c r="L7" s="3">
        <v>0.23699999999999999</v>
      </c>
    </row>
    <row r="8" spans="1:12" x14ac:dyDescent="0.25">
      <c r="B8" t="s">
        <v>107</v>
      </c>
      <c r="C8">
        <v>0.7</v>
      </c>
      <c r="D8">
        <v>0.3</v>
      </c>
      <c r="E8">
        <v>2</v>
      </c>
      <c r="F8">
        <v>1</v>
      </c>
      <c r="H8" s="3" t="s">
        <v>75</v>
      </c>
      <c r="I8" s="3">
        <v>0.60699999999999998</v>
      </c>
      <c r="J8" s="3">
        <v>0.25</v>
      </c>
      <c r="K8" s="3">
        <v>0.27300000000000002</v>
      </c>
      <c r="L8" s="3">
        <v>0.26</v>
      </c>
    </row>
    <row r="9" spans="1:12" x14ac:dyDescent="0.25">
      <c r="B9" t="s">
        <v>107</v>
      </c>
      <c r="C9">
        <v>0.1</v>
      </c>
      <c r="D9">
        <v>0.9</v>
      </c>
      <c r="E9">
        <v>2</v>
      </c>
      <c r="F9">
        <v>1</v>
      </c>
      <c r="H9" s="3"/>
      <c r="I9" s="3">
        <v>0.56899999999999995</v>
      </c>
      <c r="J9" s="3">
        <v>0.48699999999999999</v>
      </c>
      <c r="K9" s="3">
        <v>0.18</v>
      </c>
      <c r="L9" s="3">
        <v>0.26100000000000001</v>
      </c>
    </row>
    <row r="10" spans="1:12" x14ac:dyDescent="0.25">
      <c r="B10" t="s">
        <v>107</v>
      </c>
      <c r="C10">
        <v>0.3</v>
      </c>
      <c r="D10">
        <v>0.7</v>
      </c>
      <c r="E10">
        <v>2</v>
      </c>
      <c r="F10">
        <v>1</v>
      </c>
      <c r="H10" s="3"/>
      <c r="I10" s="3">
        <v>0.68899999999999995</v>
      </c>
      <c r="J10" s="3">
        <v>0.46100000000000002</v>
      </c>
      <c r="K10" s="3">
        <v>0.32700000000000001</v>
      </c>
      <c r="L10" s="3">
        <v>0.38100000000000001</v>
      </c>
    </row>
    <row r="11" spans="1:12" x14ac:dyDescent="0.25">
      <c r="H11" s="3"/>
      <c r="I11" s="4"/>
      <c r="J11" s="4"/>
      <c r="K11" s="4"/>
      <c r="L11" s="4"/>
    </row>
    <row r="12" spans="1:12" x14ac:dyDescent="0.25">
      <c r="A12" t="s">
        <v>74</v>
      </c>
      <c r="B12" t="s">
        <v>106</v>
      </c>
      <c r="H12" s="3"/>
      <c r="I12" s="4"/>
      <c r="J12" s="4"/>
      <c r="K12" s="4"/>
      <c r="L12" s="4"/>
    </row>
    <row r="13" spans="1:12" x14ac:dyDescent="0.25">
      <c r="B13" t="s">
        <v>107</v>
      </c>
      <c r="H13" s="3"/>
      <c r="I13" s="4"/>
      <c r="J13" s="4"/>
      <c r="K13" s="4"/>
      <c r="L13" s="4"/>
    </row>
    <row r="14" spans="1:12" x14ac:dyDescent="0.25">
      <c r="H14" s="3"/>
      <c r="I14" s="4"/>
      <c r="J14" s="4"/>
      <c r="K14" s="4"/>
      <c r="L14" s="4"/>
    </row>
    <row r="15" spans="1:12" x14ac:dyDescent="0.25">
      <c r="H15" s="3"/>
      <c r="I15" s="4"/>
      <c r="J15" s="4"/>
      <c r="K15" s="4"/>
      <c r="L15" s="4"/>
    </row>
    <row r="16" spans="1:12" x14ac:dyDescent="0.25">
      <c r="H16" s="3"/>
      <c r="I16" s="4"/>
      <c r="J16" s="4"/>
      <c r="K16" s="4"/>
      <c r="L16" s="4"/>
    </row>
    <row r="17" spans="8:12" x14ac:dyDescent="0.25">
      <c r="H17" s="3"/>
      <c r="I17" s="4"/>
      <c r="J17" s="4"/>
      <c r="K17" s="4"/>
      <c r="L17" s="4"/>
    </row>
    <row r="18" spans="8:12" x14ac:dyDescent="0.25">
      <c r="H18" s="3"/>
      <c r="I18" s="4"/>
      <c r="J18" s="6"/>
      <c r="K18" s="4"/>
      <c r="L18" s="4"/>
    </row>
    <row r="19" spans="8:12" x14ac:dyDescent="0.25">
      <c r="H19" s="3"/>
      <c r="I19" s="4"/>
      <c r="J19" s="4"/>
      <c r="K19" s="4"/>
      <c r="L19" s="4"/>
    </row>
    <row r="20" spans="8:12" x14ac:dyDescent="0.25">
      <c r="H20" s="3"/>
      <c r="I20" s="4"/>
      <c r="J20" s="4"/>
      <c r="K20" s="4"/>
      <c r="L20" s="4"/>
    </row>
    <row r="21" spans="8:12" x14ac:dyDescent="0.25">
      <c r="H21" s="3"/>
      <c r="I21" s="4"/>
      <c r="J21" s="4"/>
      <c r="K21" s="4"/>
      <c r="L21" s="4"/>
    </row>
    <row r="22" spans="8:12" x14ac:dyDescent="0.25">
      <c r="H22" s="3"/>
      <c r="I22" s="4"/>
      <c r="J22" s="4"/>
      <c r="K22" s="4"/>
      <c r="L22" s="4"/>
    </row>
    <row r="23" spans="8:12" x14ac:dyDescent="0.25">
      <c r="H23" s="3"/>
      <c r="I23" s="4"/>
      <c r="J23" s="4"/>
      <c r="K23" s="4"/>
      <c r="L23" s="4"/>
    </row>
    <row r="24" spans="8:12" x14ac:dyDescent="0.25">
      <c r="H24" s="3"/>
      <c r="I24" s="6"/>
      <c r="J24" s="4"/>
      <c r="K24" s="4"/>
      <c r="L24" s="4"/>
    </row>
    <row r="25" spans="8:12" x14ac:dyDescent="0.25">
      <c r="H25" s="3"/>
      <c r="I25" s="4"/>
      <c r="J25" s="4"/>
      <c r="K25" s="4"/>
      <c r="L25" s="4"/>
    </row>
    <row r="26" spans="8:12" x14ac:dyDescent="0.25">
      <c r="H26" s="3"/>
      <c r="I26" s="4"/>
      <c r="J26" s="4"/>
      <c r="K26" s="4"/>
      <c r="L26" s="4"/>
    </row>
    <row r="27" spans="8:12" x14ac:dyDescent="0.25">
      <c r="H27" s="3"/>
      <c r="I27" s="4"/>
      <c r="J27" s="4"/>
      <c r="K27" s="4"/>
      <c r="L27" s="4"/>
    </row>
    <row r="28" spans="8:12" x14ac:dyDescent="0.25">
      <c r="H28" s="3"/>
      <c r="I28" s="4"/>
      <c r="J28" s="4"/>
      <c r="K28" s="4"/>
      <c r="L28" s="4"/>
    </row>
    <row r="29" spans="8:12" x14ac:dyDescent="0.25">
      <c r="H29" s="3"/>
      <c r="I29" s="4"/>
      <c r="J29" s="4"/>
      <c r="K29" s="4"/>
      <c r="L29" s="4"/>
    </row>
    <row r="30" spans="8:12" x14ac:dyDescent="0.25">
      <c r="H30" s="3"/>
      <c r="I30" s="4"/>
      <c r="J30" s="4"/>
      <c r="K30" s="4"/>
      <c r="L30" s="4"/>
    </row>
    <row r="31" spans="8:12" x14ac:dyDescent="0.25">
      <c r="H31" s="3"/>
      <c r="I31" s="4"/>
      <c r="J31" s="4"/>
      <c r="K31" s="4"/>
      <c r="L31" s="4"/>
    </row>
    <row r="32" spans="8:12" x14ac:dyDescent="0.25">
      <c r="H32" s="3"/>
      <c r="I32" s="4"/>
      <c r="J32" s="4"/>
      <c r="K32" s="4"/>
      <c r="L32" s="4"/>
    </row>
    <row r="33" spans="8:12" x14ac:dyDescent="0.25">
      <c r="H33" s="3"/>
      <c r="I33" s="4"/>
      <c r="J33" s="4"/>
      <c r="K33" s="4"/>
      <c r="L33" s="4"/>
    </row>
    <row r="34" spans="8:12" x14ac:dyDescent="0.25">
      <c r="H34" s="3"/>
      <c r="I34" s="4"/>
      <c r="J34" s="4"/>
      <c r="K34" s="6"/>
      <c r="L34" s="4"/>
    </row>
    <row r="35" spans="8:12" x14ac:dyDescent="0.25">
      <c r="H35" s="3"/>
      <c r="I35" s="4"/>
      <c r="J35" s="4"/>
      <c r="K35" s="4"/>
      <c r="L35" s="4"/>
    </row>
    <row r="36" spans="8:12" x14ac:dyDescent="0.25">
      <c r="H36" s="3"/>
      <c r="I36" s="4"/>
      <c r="J36" s="4"/>
      <c r="K36" s="4"/>
      <c r="L36" s="4"/>
    </row>
    <row r="37" spans="8:12" x14ac:dyDescent="0.25">
      <c r="H37" s="3"/>
      <c r="I37" s="4"/>
      <c r="J37" s="4"/>
      <c r="K37" s="4"/>
      <c r="L37" s="4"/>
    </row>
    <row r="38" spans="8:12" x14ac:dyDescent="0.25">
      <c r="H38" s="3"/>
      <c r="I38" s="4"/>
      <c r="J38" s="4"/>
      <c r="K38" s="4"/>
      <c r="L38" s="4"/>
    </row>
    <row r="39" spans="8:12" x14ac:dyDescent="0.25">
      <c r="H39" s="3"/>
      <c r="I39" s="4"/>
      <c r="J39" s="4"/>
      <c r="K39" s="4"/>
      <c r="L39" s="6"/>
    </row>
    <row r="40" spans="8:12" x14ac:dyDescent="0.25">
      <c r="H40" s="3"/>
      <c r="I40" s="4"/>
      <c r="J40" s="4"/>
      <c r="K40" s="4"/>
      <c r="L40" s="4"/>
    </row>
    <row r="41" spans="8:12" x14ac:dyDescent="0.25">
      <c r="H41" s="3"/>
      <c r="I41" s="4"/>
      <c r="J41" s="4"/>
      <c r="K41" s="4"/>
      <c r="L41" s="4"/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E926-766C-4320-9B94-CFE3C9A1AB67}">
  <dimension ref="B1:D6"/>
  <sheetViews>
    <sheetView workbookViewId="0">
      <selection activeCell="D3" sqref="D3"/>
    </sheetView>
  </sheetViews>
  <sheetFormatPr defaultRowHeight="15" x14ac:dyDescent="0.25"/>
  <cols>
    <col min="3" max="3" width="18.42578125" customWidth="1"/>
    <col min="4" max="4" width="13.85546875" customWidth="1"/>
  </cols>
  <sheetData>
    <row r="1" spans="2:4" x14ac:dyDescent="0.25">
      <c r="B1" s="8" t="s">
        <v>125</v>
      </c>
      <c r="C1" s="8" t="s">
        <v>124</v>
      </c>
      <c r="D1" s="8" t="s">
        <v>123</v>
      </c>
    </row>
    <row r="2" spans="2:4" x14ac:dyDescent="0.25">
      <c r="B2" s="8" t="s">
        <v>118</v>
      </c>
      <c r="C2" s="7">
        <v>0.94099999999999995</v>
      </c>
      <c r="D2" s="7">
        <v>0.98180000000000001</v>
      </c>
    </row>
    <row r="3" spans="2:4" x14ac:dyDescent="0.25">
      <c r="B3" s="8" t="s">
        <v>119</v>
      </c>
      <c r="C3" s="7">
        <v>0.75900000000000001</v>
      </c>
      <c r="D3" s="7">
        <v>0.47489999999999999</v>
      </c>
    </row>
    <row r="4" spans="2:4" x14ac:dyDescent="0.25">
      <c r="B4" s="8" t="s">
        <v>120</v>
      </c>
      <c r="C4" s="7">
        <v>0.86599999999999999</v>
      </c>
      <c r="D4" s="7">
        <v>0.5958</v>
      </c>
    </row>
    <row r="5" spans="2:4" x14ac:dyDescent="0.25">
      <c r="B5" s="8" t="s">
        <v>121</v>
      </c>
      <c r="C5" s="7">
        <v>0.77100000000000002</v>
      </c>
      <c r="D5" s="7">
        <v>0.48349999999999999</v>
      </c>
    </row>
    <row r="6" spans="2:4" x14ac:dyDescent="0.25">
      <c r="B6" s="8" t="s">
        <v>122</v>
      </c>
      <c r="C6" s="7">
        <v>0.97599999999999998</v>
      </c>
      <c r="D6" s="7">
        <v>0.92869999999999997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28EC-898B-462E-902C-3D9C0B25F263}">
  <dimension ref="I27:J27"/>
  <sheetViews>
    <sheetView workbookViewId="0">
      <selection activeCell="J27" sqref="J27"/>
    </sheetView>
  </sheetViews>
  <sheetFormatPr defaultRowHeight="15" x14ac:dyDescent="0.25"/>
  <sheetData>
    <row r="27" spans="9:10" x14ac:dyDescent="0.25">
      <c r="I27">
        <f>206450/1804874</f>
        <v>0.11438471605220088</v>
      </c>
      <c r="J27">
        <f>(206450/310000)*100</f>
        <v>66.596774193548384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BERT_binary</vt:lpstr>
      <vt:lpstr>BERT_ML_BS64_LR2e-5</vt:lpstr>
      <vt:lpstr>Main_Results</vt:lpstr>
      <vt:lpstr>Loss_Fn_Experiments</vt:lpstr>
      <vt:lpstr>Comparison_with_Benchmark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Joshi</dc:creator>
  <cp:lastModifiedBy>Gautam Joshi</cp:lastModifiedBy>
  <dcterms:created xsi:type="dcterms:W3CDTF">2015-06-05T18:17:20Z</dcterms:created>
  <dcterms:modified xsi:type="dcterms:W3CDTF">2024-03-14T03:09:55Z</dcterms:modified>
</cp:coreProperties>
</file>