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0" yWindow="0" windowWidth="24240" windowHeight="13740" tabRatio="630"/>
  </bookViews>
  <sheets>
    <sheet name="Risk Traceability Matrix" sheetId="9" r:id="rId1"/>
    <sheet name="Qualitative Ranking" sheetId="2" r:id="rId2"/>
  </sheets>
  <definedNames>
    <definedName name="_xlnm._FilterDatabase" localSheetId="0" hidden="1">'Risk Traceability Matrix'!$B$1:$S$16</definedName>
    <definedName name="ConfDataThreat">#REF!</definedName>
    <definedName name="CurrentRisk">#REF!</definedName>
    <definedName name="CurrentRiskTolerance">#REF!</definedName>
    <definedName name="CustConfDataThreat">#REF!</definedName>
    <definedName name="Hedge">#REF!</definedName>
    <definedName name="INVESTMENT_ASK">#REF!</definedName>
    <definedName name="IT_Budget">#REF!</definedName>
    <definedName name="PublicDataThreat">#REF!</definedName>
    <definedName name="Revenue">#REF!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9" l="1"/>
  <c r="N2" i="9"/>
  <c r="O2" i="9"/>
  <c r="N8" i="9"/>
  <c r="J8" i="9"/>
  <c r="N11" i="9"/>
  <c r="J11" i="9"/>
  <c r="O8" i="9"/>
  <c r="R8" i="9"/>
  <c r="O11" i="9"/>
  <c r="R11" i="9"/>
  <c r="N7" i="9"/>
  <c r="N18" i="9"/>
  <c r="J18" i="9"/>
  <c r="N9" i="9"/>
  <c r="J9" i="9"/>
  <c r="N4" i="9"/>
  <c r="J4" i="9"/>
  <c r="J7" i="9"/>
  <c r="J6" i="9"/>
  <c r="N6" i="9"/>
  <c r="O4" i="9"/>
  <c r="R4" i="9"/>
  <c r="O18" i="9"/>
  <c r="R18" i="9"/>
  <c r="O9" i="9"/>
  <c r="R9" i="9"/>
  <c r="O7" i="9"/>
  <c r="R7" i="9"/>
  <c r="O6" i="9"/>
  <c r="R6" i="9"/>
  <c r="N10" i="9"/>
  <c r="N17" i="9"/>
  <c r="J17" i="9"/>
  <c r="O17" i="9"/>
  <c r="N23" i="9"/>
  <c r="N22" i="9"/>
  <c r="J23" i="9"/>
  <c r="O23" i="9"/>
  <c r="J22" i="9"/>
  <c r="O22" i="9"/>
  <c r="N24" i="9"/>
  <c r="J24" i="9"/>
  <c r="N26" i="9"/>
  <c r="J26" i="9"/>
  <c r="J10" i="9"/>
  <c r="O10" i="9"/>
  <c r="N12" i="9"/>
  <c r="J12" i="9"/>
  <c r="J25" i="9"/>
  <c r="J14" i="9"/>
  <c r="J20" i="9"/>
  <c r="J19" i="9"/>
  <c r="J15" i="9"/>
  <c r="J21" i="9"/>
  <c r="J16" i="9"/>
  <c r="J13" i="9"/>
  <c r="J3" i="9"/>
  <c r="J27" i="9"/>
  <c r="J28" i="9"/>
  <c r="J5" i="9"/>
  <c r="J29" i="9"/>
  <c r="N20" i="9"/>
  <c r="N15" i="9"/>
  <c r="N13" i="9"/>
  <c r="N3" i="9"/>
  <c r="N21" i="9"/>
  <c r="N16" i="9"/>
  <c r="N29" i="9"/>
  <c r="N5" i="9"/>
  <c r="N27" i="9"/>
  <c r="N14" i="9"/>
  <c r="N19" i="9"/>
  <c r="N25" i="9"/>
  <c r="N28" i="9"/>
  <c r="O25" i="9"/>
  <c r="O14" i="9"/>
  <c r="O15" i="9"/>
  <c r="O3" i="9"/>
  <c r="R3" i="9"/>
  <c r="O28" i="9"/>
  <c r="R22" i="9"/>
  <c r="O24" i="9"/>
  <c r="R2" i="9"/>
  <c r="O21" i="9"/>
  <c r="R17" i="9"/>
  <c r="O26" i="9"/>
  <c r="O27" i="9"/>
  <c r="O29" i="9"/>
  <c r="R10" i="9"/>
  <c r="O19" i="9"/>
  <c r="R25" i="9"/>
  <c r="O13" i="9"/>
  <c r="O20" i="9"/>
  <c r="O16" i="9"/>
  <c r="O5" i="9"/>
  <c r="R23" i="9"/>
  <c r="O12" i="9"/>
  <c r="R29" i="9"/>
  <c r="R20" i="9"/>
  <c r="R15" i="9"/>
  <c r="R21" i="9"/>
  <c r="R27" i="9"/>
  <c r="R16" i="9"/>
  <c r="R12" i="9"/>
  <c r="R28" i="9"/>
  <c r="R13" i="9"/>
  <c r="R19" i="9"/>
  <c r="R5" i="9"/>
  <c r="R24" i="9"/>
  <c r="R26" i="9"/>
</calcChain>
</file>

<file path=xl/sharedStrings.xml><?xml version="1.0" encoding="utf-8"?>
<sst xmlns="http://schemas.openxmlformats.org/spreadsheetml/2006/main" count="180" uniqueCount="116">
  <si>
    <t>Cyber-Risk ID</t>
  </si>
  <si>
    <t>System/
Component</t>
  </si>
  <si>
    <t>System Component</t>
  </si>
  <si>
    <t>Risk Category</t>
  </si>
  <si>
    <t>Risk Scenario</t>
  </si>
  <si>
    <t>Impact -
Financial</t>
  </si>
  <si>
    <t>Impact - 
Privacy</t>
  </si>
  <si>
    <t>Impact - 
Intrusion</t>
  </si>
  <si>
    <t>Impact*
(1-5)</t>
  </si>
  <si>
    <r>
      <t xml:space="preserve">Threat Means 
</t>
    </r>
    <r>
      <rPr>
        <b/>
        <sz val="9"/>
        <color theme="1"/>
        <rFont val="Calibri"/>
        <family val="2"/>
        <scheme val="minor"/>
      </rPr>
      <t>(Reproducibility, Exploitability)</t>
    </r>
  </si>
  <si>
    <r>
      <t xml:space="preserve">Threat Motive </t>
    </r>
    <r>
      <rPr>
        <b/>
        <sz val="9"/>
        <color theme="1"/>
        <rFont val="Calibri"/>
        <family val="2"/>
        <scheme val="minor"/>
      </rPr>
      <t>(CHEW+A*)</t>
    </r>
  </si>
  <si>
    <r>
      <t xml:space="preserve">Threat Opportunity 
</t>
    </r>
    <r>
      <rPr>
        <b/>
        <sz val="9"/>
        <color theme="1"/>
        <rFont val="Calibri"/>
        <family val="2"/>
        <scheme val="minor"/>
      </rPr>
      <t>(Discoverability/Exposure)</t>
    </r>
  </si>
  <si>
    <t>Threat*
(1-5)</t>
  </si>
  <si>
    <r>
      <t xml:space="preserve">Inherent Risk
</t>
    </r>
    <r>
      <rPr>
        <b/>
        <sz val="9"/>
        <color theme="1"/>
        <rFont val="Calibri"/>
        <family val="2"/>
        <scheme val="minor"/>
      </rPr>
      <t>(Impact*Threat 1-25)</t>
    </r>
  </si>
  <si>
    <t>Controls in Place (Non-Functional Requirements)</t>
  </si>
  <si>
    <t>Controls Effectiveness (0-1)</t>
  </si>
  <si>
    <t>Residual Risk</t>
  </si>
  <si>
    <t>Common Weakness Enumeration</t>
  </si>
  <si>
    <t>ADP.IDP-16</t>
  </si>
  <si>
    <t>PrisMax A6017</t>
  </si>
  <si>
    <t>Self Reg</t>
  </si>
  <si>
    <t>Elevation of Privilege</t>
  </si>
  <si>
    <t xml:space="preserve">Remote Attacker accesses PII  for monetary gain, hacktivism or warfare through Application weaknesses such as SQL Injection </t>
  </si>
  <si>
    <t>ADP.IDP-17</t>
  </si>
  <si>
    <t>Information loss</t>
  </si>
  <si>
    <t>Vulnerability introduced by third-party software is exploited by malicious actor or remote attacker for monetary, IP theft or Hacktivism.</t>
  </si>
  <si>
    <t>ADP.IDP-18</t>
  </si>
  <si>
    <t>Spoofing</t>
  </si>
  <si>
    <t>Attacker can Bypass authentication by exploiting logical process workflow in KBA to hack for monetary gain</t>
  </si>
  <si>
    <t>ADP.IDP-19</t>
  </si>
  <si>
    <t>Tampering</t>
  </si>
  <si>
    <t>Malicious actor installs backdoor by gaining access to server,  middleware or application configuration and forwards PII for monetary gain, hacktivism or warfare.</t>
  </si>
  <si>
    <t>ADP.IDP-20</t>
  </si>
  <si>
    <t>ADP.IDP-21</t>
  </si>
  <si>
    <t>Malicious user attempts hijacking ADP user session through XSS or improper cookie settings to gain PII.</t>
  </si>
  <si>
    <t>ADP.IDP-22</t>
  </si>
  <si>
    <t>Help Desk &amp; Self Reg</t>
  </si>
  <si>
    <t>Attacker  sequentially uses Help Desk and Self-Reg channels to register individuals hourly while enterprise counters are not functional and is able to exceed 3 attempts in a day.</t>
  </si>
  <si>
    <t>ADP.IDP-23</t>
  </si>
  <si>
    <t>Attacker succesfully executes DOS against IDology and disrupts service to ADP.</t>
  </si>
  <si>
    <t>ADP.IDP-24</t>
  </si>
  <si>
    <t>Remote Attacker establishes new communication channel for monetary gain after account creation.</t>
  </si>
  <si>
    <t>ADP.IDP-25</t>
  </si>
  <si>
    <t xml:space="preserve">Repudiation </t>
  </si>
  <si>
    <t>Attacker gains Product ID, Token, URL information from compromised Email communication channel to subvert registration.</t>
  </si>
  <si>
    <t>ADP.IDP-26</t>
  </si>
  <si>
    <t>Remote Attacker uses social engineering to exploit registration data and registers as individual.</t>
  </si>
  <si>
    <t>ADP.IDP-27</t>
  </si>
  <si>
    <t>Malicious actor launches Man-in-the-Middle (MTM) attack exploiting XSS/CSR for monetary gain or hacktivism.</t>
  </si>
  <si>
    <t>ADP.IDP-1</t>
  </si>
  <si>
    <t>Attacker is able obtain Idology API credentials by  reading the  ADP config file storage.</t>
  </si>
  <si>
    <t>ADP.IDP-28</t>
  </si>
  <si>
    <t xml:space="preserve">Malicious internal attacker tampers with ADP log information through failure in access controls. </t>
  </si>
  <si>
    <t>ADP.IDP-2</t>
  </si>
  <si>
    <t>Remote attacker uses brute-force/botnet against the ADP portal to launch DOS.</t>
  </si>
  <si>
    <t>ADP.IDP-3</t>
  </si>
  <si>
    <t>Attacker gains Product ID, Token, URL information from compromised Phone communication channel to subvert registration.</t>
  </si>
  <si>
    <t>ADP.IDP-4</t>
  </si>
  <si>
    <t>Malicious attacker with knowledge of question set to be presented to a targeted individual passes challenge for KBA for monetary gain.</t>
  </si>
  <si>
    <t>ADP.IDP-5</t>
  </si>
  <si>
    <t>An attacker defaces the Web server by changing one or more pages for the purpose of hacktivism or warfare using Application weakness such as XSS.</t>
  </si>
  <si>
    <t>ADP.IDP-6</t>
  </si>
  <si>
    <t>Remote attacker learns of Plan Sponsor Registration codes that  leaked to public domain and attempts to register.</t>
  </si>
  <si>
    <t>ADP.IDP-7</t>
  </si>
  <si>
    <t>ADP.IDP-8</t>
  </si>
  <si>
    <t>Help Desk</t>
  </si>
  <si>
    <t>Internal Attacker gains user-level privileges utilizing SSO interfaced client to generate question sets for specific individuals.</t>
  </si>
  <si>
    <t>ADP.IDP-9</t>
  </si>
  <si>
    <t>Internal Attacker gains  user-level privileges after brute force attack of CSR credentials to gain  financial or PII gain.</t>
  </si>
  <si>
    <t>ADP.IDP-10</t>
  </si>
  <si>
    <t>IDology Admin</t>
  </si>
  <si>
    <t>Internal attacker gains administrator privileges utilizing SSO interfaced client to manipulate control settings.</t>
  </si>
  <si>
    <t>ADP.IDP-11</t>
  </si>
  <si>
    <t>Attacker attempts to gain administrator privileges through brute force attack on Idology Admin account from within ADP network.</t>
  </si>
  <si>
    <t>ADP.IDP-12</t>
  </si>
  <si>
    <t>Malicious  worker gains unauthorized access to Idology portal from browser on ADP network for PII financial gain.</t>
  </si>
  <si>
    <t>ADP.IDP-13</t>
  </si>
  <si>
    <t>Skip Questions button in on-line proofing exposes question set to an attacker over a shorter period of time discloses PII.</t>
  </si>
  <si>
    <t>ADP.IDP-14</t>
  </si>
  <si>
    <t xml:space="preserve">Weak password change management policy compromise of Identity Proofing system resulting in exposure and security incident response. </t>
  </si>
  <si>
    <t>ADP.IDP-15</t>
  </si>
  <si>
    <t>Non-Malicious worker retains unauthorized access to Idology portal from browser on ADP network.</t>
  </si>
  <si>
    <t>ADP.IDP-29</t>
  </si>
  <si>
    <t>Attacker uses Help Desk Self-Reg channels to deny service to targeted individual by providing incorrect answers to questions.</t>
  </si>
  <si>
    <t>QUALITATIVE RANKING</t>
  </si>
  <si>
    <t xml:space="preserve">Online and call centers Users with KBA required cannot register
Call center can enable the users for PIC if email on record. </t>
  </si>
  <si>
    <t>Attacker needs to be in control of the account to change the channel
Notification to email on record of account creation
Notification to email on record of any communication channel change
Logs monitored by the CIRC</t>
  </si>
  <si>
    <t>F5 ASM is enabled for XSS detection
Pen test check for XSS</t>
  </si>
  <si>
    <t>Attacker will have to impersonate a user authorized to access the portal or access Idology from an unlocked workstation
Workstation have a timeout if the user is not active
Idology has a session timeout (20 min).
Idology logs and Usage statistics and reports are reviewed to track CSR performance and price paid by ADP</t>
  </si>
  <si>
    <t>The attacker will have to impersonate the CSR
Access to Idology is controlled via the user's AD credentials
Idology control who can access the Portal
Attacker will need knowledge of who has admin privileges</t>
  </si>
  <si>
    <t>Administrators can still  enable  users to register using a PIC</t>
  </si>
  <si>
    <t>Notification of account creation sent to email on record (July release)</t>
  </si>
  <si>
    <t>The attacker will have to impersonate the CSR
Access to Idology is controlled via the user's AD credentials
Idology controls who can access the Portal</t>
  </si>
  <si>
    <t>The entire workflow is controlled by ADP
Pen Test and Product testing and static analysis should verify Workflow is not vulnerable</t>
  </si>
  <si>
    <t>F5 ASM is enabled to detect XSS
Pen Test checks for XSS
HttpOnly/Secure required on session cookies
Session idle timeout</t>
  </si>
  <si>
    <t>The attacker will have to know the required identity information
?ADP can check if email is in email black list 
Logs can be used for non repudiation
Prefer delivery via SMS</t>
  </si>
  <si>
    <t>Same as ADP.IDP-25 (row 11)
Attacker is required to know all Identity information, KBA or control the communication channel</t>
  </si>
  <si>
    <t>F5 ASM to detected XSS in the SSR pages
Pen Test looks for XSS
SSR code validates input data
SSL between ADP edge and client browser</t>
  </si>
  <si>
    <t>The service account credentials are stored encrypted
API access restricted to ADP IP address space</t>
  </si>
  <si>
    <t>Access controls
Limited user population (~9000)</t>
  </si>
  <si>
    <t>F5 ASM is enabled for DOS attack detection
Use of DOS prevention from our peering providers 
User of CAPTCHA</t>
  </si>
  <si>
    <t>KBA only required on weak registration option
Size and randomness of question set presented to user</t>
  </si>
  <si>
    <t>Leaked passcodes are reset
CIRC scans for leaked code and informs clients
SSR workflow for weak id options requires authentication (KBA/OTP)
Client communication to advise not to publicise code</t>
  </si>
  <si>
    <t>Access controls to logs
Limited user population (~9000)</t>
  </si>
  <si>
    <t>There is a limit on the number of tries to logon on an ADP account
Locked ADP account will raise awareness on the CSR
Usage Statistics and CSR performance are tracked
Account lockouts are tracked/alerted on</t>
  </si>
  <si>
    <t>The KBA option will be locked after 3 tries.
At most 12 question will be revealed 
Some of the questions can be fiction related
Questions are randomized across requests
Not all questions asked with same frequency</t>
  </si>
  <si>
    <t>In addition to service account authentication, Idology only allows srvice requests from a registered IP address.
Service account credentials will be changed in accordance to ADP policies and Idology requirements
Very small number of people involved in credential change process (i.e. are aware of the creds)</t>
  </si>
  <si>
    <t>Periodic account review to ensure users are deprovisioned
Access log review (for performance/costing) should identify 'lingering' users</t>
  </si>
  <si>
    <r>
      <t xml:space="preserve">Authorized administrator erroneously leaves verbose logging ON in production under normal circumstances on web servers in the DMZ. </t>
    </r>
    <r>
      <rPr>
        <sz val="11"/>
        <color theme="4" tint="-0.499984740745262"/>
        <rFont val="Calibri"/>
        <family val="2"/>
        <scheme val="minor"/>
      </rPr>
      <t>WHAT's THE GOAL HERE? Leakage of PII/SPI to log and identity theft?</t>
    </r>
  </si>
  <si>
    <t>SSR has a 3-Tier Architecture
Data sanity checks within the application
F5 ASM is enabled for threat detection
Required Pen Test checks for these threats
TPSI events are captured from F5 but today not acted upon</t>
  </si>
  <si>
    <t>0 day intel - CyberIntel, FS-ISAC, Crimeware, ThreatStream, MyNetWatchman, RSA, PFPG, NCFTA
Qualys scans</t>
  </si>
  <si>
    <t>Perimeter security
Crowdstrike - initiative in progress, capabilities not 100% determined
Egress detection/DLP
IDS (limited visibility)
DPI to confirm subsequent activity</t>
  </si>
  <si>
    <t>Small audience (those with production network access) -~9000 ppl
Network segmentation between corporate back-office network</t>
  </si>
  <si>
    <r>
      <t xml:space="preserve">Internal Malicious actor can sniff unencrypted  PII data in </t>
    </r>
    <r>
      <rPr>
        <sz val="11"/>
        <color rgb="FFFF0000"/>
        <rFont val="Calibri"/>
        <family val="2"/>
        <scheme val="minor"/>
      </rPr>
      <t xml:space="preserve">internal </t>
    </r>
    <r>
      <rPr>
        <sz val="11"/>
        <color theme="1"/>
        <rFont val="Calibri"/>
        <family val="2"/>
        <scheme val="minor"/>
      </rPr>
      <t>transit for monetary gain or hacktivism.</t>
    </r>
  </si>
  <si>
    <t>Common locking interface being discussed - doesn't exist today
CIRC developing rules and data feeds to detect multiple failed login attempts - doesn't exist today</t>
  </si>
  <si>
    <t>There is a limit on the number of tries to logon on an ADP account
VPN is required if the account is accessed externally
Attacker will need knowledge of who has admin privileges
User behaviour analytics monitoring login attempts of AD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</si>
</sst>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b/>
      <sz val="9"/>
      <color theme="1"/>
      <name val="Calibri"/>
      <family val="2"/>
      <scheme val="minor"/>
    </font>
    <font>
      <b/>
      <sz val="14"/>
      <color theme="1"/>
      <name val="Calibri"/>
      <family val="2"/>
      <scheme val="minor"/>
    </font>
    <font>
      <sz val="11"/>
      <color rgb="FF9C0006"/>
      <name val="Calibri"/>
      <family val="2"/>
      <scheme val="minor"/>
    </font>
    <font>
      <sz val="11"/>
      <color theme="4" tint="-0.499984740745262"/>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7" borderId="0" applyNumberFormat="0" applyBorder="0" applyAlignment="0" applyProtection="0"/>
  </cellStyleXfs>
  <cellXfs count="56">
    <xf numFmtId="0" fontId="0" fillId="0" borderId="0" xfId="0"/>
    <xf numFmtId="49" fontId="1" fillId="0" borderId="1" xfId="0" applyNumberFormat="1" applyFont="1" applyBorder="1" applyAlignment="1">
      <alignment horizontal="center" wrapText="1"/>
    </xf>
    <xf numFmtId="49" fontId="1" fillId="3" borderId="1" xfId="0" applyNumberFormat="1" applyFont="1" applyFill="1" applyBorder="1" applyAlignment="1">
      <alignment horizontal="center" wrapText="1"/>
    </xf>
    <xf numFmtId="0" fontId="3" fillId="0" borderId="0" xfId="0" applyFont="1"/>
    <xf numFmtId="49" fontId="1" fillId="2" borderId="1"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49" fontId="1" fillId="6" borderId="1" xfId="0" applyNumberFormat="1" applyFont="1" applyFill="1" applyBorder="1" applyAlignment="1">
      <alignment horizontal="center" wrapText="1"/>
    </xf>
    <xf numFmtId="164" fontId="1" fillId="6" borderId="1" xfId="0" applyNumberFormat="1" applyFont="1" applyFill="1" applyBorder="1" applyAlignment="1">
      <alignment horizontal="center" wrapText="1"/>
    </xf>
    <xf numFmtId="49" fontId="1" fillId="0" borderId="1" xfId="0" applyNumberFormat="1" applyFont="1" applyBorder="1" applyAlignment="1" applyProtection="1">
      <alignment horizontal="center" wrapText="1"/>
      <protection locked="0"/>
    </xf>
    <xf numFmtId="49" fontId="0" fillId="0" borderId="1" xfId="0" applyNumberFormat="1" applyBorder="1" applyAlignment="1">
      <alignment horizontal="center" wrapText="1"/>
    </xf>
    <xf numFmtId="0" fontId="0" fillId="5" borderId="1" xfId="0" applyFill="1" applyBorder="1"/>
    <xf numFmtId="0" fontId="0" fillId="5" borderId="1" xfId="0" applyFill="1" applyBorder="1" applyAlignment="1">
      <alignment horizontal="center"/>
    </xf>
    <xf numFmtId="0" fontId="0" fillId="5" borderId="1" xfId="0" applyFill="1" applyBorder="1" applyAlignment="1">
      <alignment vertical="top"/>
    </xf>
    <xf numFmtId="0" fontId="1" fillId="5" borderId="1" xfId="0" applyFont="1" applyFill="1" applyBorder="1" applyAlignment="1">
      <alignment horizontal="left" vertical="top"/>
    </xf>
    <xf numFmtId="0" fontId="0" fillId="5" borderId="1" xfId="0" applyFill="1" applyBorder="1" applyAlignment="1" applyProtection="1">
      <alignment vertical="top" wrapText="1"/>
      <protection locked="0"/>
    </xf>
    <xf numFmtId="0" fontId="0" fillId="6" borderId="1" xfId="0" applyFill="1" applyBorder="1" applyAlignment="1">
      <alignment horizontal="center" vertical="top"/>
    </xf>
    <xf numFmtId="164" fontId="0" fillId="6" borderId="1" xfId="0" applyNumberFormat="1" applyFill="1" applyBorder="1" applyAlignment="1">
      <alignment horizontal="center" vertical="top"/>
    </xf>
    <xf numFmtId="0" fontId="0" fillId="3" borderId="1" xfId="0" applyFill="1" applyBorder="1" applyAlignment="1">
      <alignment horizontal="center" vertical="top"/>
    </xf>
    <xf numFmtId="164" fontId="0" fillId="3" borderId="1" xfId="0" applyNumberFormat="1" applyFill="1" applyBorder="1" applyAlignment="1">
      <alignment horizontal="center" vertical="top"/>
    </xf>
    <xf numFmtId="164" fontId="0" fillId="2" borderId="1" xfId="0" applyNumberFormat="1" applyFill="1" applyBorder="1" applyAlignment="1">
      <alignment horizontal="center" vertical="top"/>
    </xf>
    <xf numFmtId="164" fontId="0" fillId="4" borderId="1" xfId="0" applyNumberFormat="1" applyFill="1" applyBorder="1" applyAlignment="1">
      <alignment horizontal="center"/>
    </xf>
    <xf numFmtId="0" fontId="0" fillId="2" borderId="1" xfId="0" applyFill="1" applyBorder="1"/>
    <xf numFmtId="0" fontId="0" fillId="0" borderId="1" xfId="0" applyBorder="1"/>
    <xf numFmtId="0" fontId="0" fillId="0" borderId="1" xfId="0" applyFill="1" applyBorder="1" applyAlignment="1">
      <alignment horizontal="center"/>
    </xf>
    <xf numFmtId="0" fontId="0" fillId="0" borderId="1" xfId="0" applyBorder="1" applyAlignment="1">
      <alignment vertical="top"/>
    </xf>
    <xf numFmtId="0" fontId="1" fillId="0" borderId="1" xfId="0" applyFont="1" applyBorder="1" applyAlignment="1">
      <alignment horizontal="left" vertical="top"/>
    </xf>
    <xf numFmtId="0" fontId="0" fillId="0" borderId="1" xfId="0" applyBorder="1" applyAlignment="1" applyProtection="1">
      <alignment vertical="top" wrapText="1"/>
      <protection locked="0"/>
    </xf>
    <xf numFmtId="0" fontId="0" fillId="0" borderId="1" xfId="0" applyFont="1" applyBorder="1" applyAlignment="1">
      <alignment vertical="top"/>
    </xf>
    <xf numFmtId="0" fontId="0" fillId="0" borderId="1" xfId="0" applyFill="1" applyBorder="1" applyAlignment="1">
      <alignment horizontal="center" vertical="top"/>
    </xf>
    <xf numFmtId="164" fontId="0" fillId="4" borderId="1" xfId="0" applyNumberFormat="1" applyFill="1" applyBorder="1" applyAlignment="1">
      <alignment horizontal="center" vertical="top"/>
    </xf>
    <xf numFmtId="0" fontId="0" fillId="2" borderId="1" xfId="0" applyFill="1" applyBorder="1" applyAlignment="1">
      <alignment vertical="top"/>
    </xf>
    <xf numFmtId="0" fontId="0" fillId="0" borderId="1" xfId="0" applyFill="1" applyBorder="1"/>
    <xf numFmtId="0" fontId="1" fillId="0" borderId="1" xfId="0" applyFont="1" applyFill="1" applyBorder="1" applyAlignment="1">
      <alignment horizontal="left"/>
    </xf>
    <xf numFmtId="0" fontId="0" fillId="0" borderId="1" xfId="0" applyBorder="1" applyAlignment="1" applyProtection="1">
      <alignment wrapText="1"/>
      <protection locked="0"/>
    </xf>
    <xf numFmtId="164" fontId="0" fillId="6" borderId="1" xfId="0" applyNumberFormat="1"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Font="1" applyBorder="1" applyAlignment="1">
      <alignment vertical="top" wrapText="1"/>
    </xf>
    <xf numFmtId="0" fontId="0" fillId="0" borderId="1" xfId="0" applyFill="1" applyBorder="1" applyAlignment="1">
      <alignment vertical="top"/>
    </xf>
    <xf numFmtId="0" fontId="0" fillId="0" borderId="1" xfId="0" applyFill="1" applyBorder="1" applyAlignment="1" applyProtection="1">
      <alignment wrapText="1"/>
      <protection locked="0"/>
    </xf>
    <xf numFmtId="164" fontId="0" fillId="3" borderId="1" xfId="0" applyNumberFormat="1" applyFill="1" applyBorder="1" applyAlignment="1">
      <alignment horizontal="center"/>
    </xf>
    <xf numFmtId="164" fontId="0" fillId="2" borderId="1" xfId="0" applyNumberFormat="1" applyFill="1" applyBorder="1" applyAlignment="1">
      <alignment horizontal="center"/>
    </xf>
    <xf numFmtId="0" fontId="1" fillId="0" borderId="1" xfId="0" applyFont="1" applyFill="1" applyBorder="1" applyAlignment="1">
      <alignment horizontal="left" vertical="top"/>
    </xf>
    <xf numFmtId="0" fontId="0" fillId="0" borderId="1" xfId="0" applyFill="1" applyBorder="1" applyAlignment="1" applyProtection="1">
      <alignment vertical="top" wrapText="1"/>
      <protection locked="0"/>
    </xf>
    <xf numFmtId="0" fontId="0" fillId="0" borderId="1" xfId="0" applyBorder="1" applyAlignment="1">
      <alignment horizontal="center" vertical="top"/>
    </xf>
    <xf numFmtId="0" fontId="0" fillId="6" borderId="1" xfId="0" applyFill="1" applyBorder="1"/>
    <xf numFmtId="0" fontId="1" fillId="0" borderId="1" xfId="0" applyFont="1"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center"/>
    </xf>
    <xf numFmtId="0" fontId="0" fillId="2"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Fill="1" applyBorder="1" applyAlignment="1">
      <alignment vertical="top" wrapText="1"/>
    </xf>
    <xf numFmtId="0" fontId="4" fillId="7" borderId="1" xfId="1" applyBorder="1" applyAlignment="1" applyProtection="1">
      <alignment wrapText="1"/>
      <protection locked="0"/>
    </xf>
  </cellXfs>
  <cellStyles count="2">
    <cellStyle name="Bad" xfId="1" builtinId="27"/>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S586"/>
  <sheetViews>
    <sheetView tabSelected="1" topLeftCell="C1" zoomScale="125" zoomScaleNormal="125" zoomScalePageLayoutView="125" workbookViewId="0">
      <pane ySplit="1" topLeftCell="A18" activePane="bottomLeft" state="frozen"/>
      <selection activeCell="B1" sqref="B1"/>
      <selection pane="bottomLeft" activeCell="F21" sqref="F21"/>
    </sheetView>
  </sheetViews>
  <sheetFormatPr defaultColWidth="8.85546875" defaultRowHeight="15" outlineLevelCol="1" x14ac:dyDescent="0.25"/>
  <cols>
    <col min="1" max="1" width="1.140625" style="22" customWidth="1"/>
    <col min="2" max="2" width="13.140625" style="36" customWidth="1"/>
    <col min="3" max="4" width="15" style="22" customWidth="1"/>
    <col min="5" max="5" width="20.28515625" style="48" customWidth="1"/>
    <col min="6" max="6" width="94.28515625" style="33" customWidth="1"/>
    <col min="7" max="7" width="13.42578125" style="50" hidden="1" customWidth="1" outlineLevel="1"/>
    <col min="8" max="8" width="14.28515625" style="50" hidden="1" customWidth="1" outlineLevel="1"/>
    <col min="9" max="9" width="12" style="50" hidden="1" customWidth="1" outlineLevel="1"/>
    <col min="10" max="10" width="12" style="34" hidden="1" customWidth="1" collapsed="1"/>
    <col min="11" max="11" width="23.7109375" style="35" hidden="1" customWidth="1" outlineLevel="1"/>
    <col min="12" max="12" width="13.7109375" style="35" hidden="1" customWidth="1" outlineLevel="1"/>
    <col min="13" max="13" width="20.140625" style="35" hidden="1" customWidth="1" outlineLevel="1"/>
    <col min="14" max="14" width="15" style="35" hidden="1" customWidth="1" collapsed="1"/>
    <col min="15" max="15" width="15.85546875" style="49" hidden="1" customWidth="1"/>
    <col min="16" max="16" width="55.140625" style="22" customWidth="1"/>
    <col min="17" max="17" width="19.28515625" style="36" customWidth="1"/>
    <col min="18" max="18" width="10.7109375" style="20" customWidth="1"/>
    <col min="19" max="19" width="13.42578125" style="21" customWidth="1"/>
    <col min="20" max="16384" width="8.85546875" style="22"/>
  </cols>
  <sheetData>
    <row r="1" spans="1:19" s="9" customFormat="1" ht="45" x14ac:dyDescent="0.25">
      <c r="B1" s="1" t="s">
        <v>0</v>
      </c>
      <c r="C1" s="1" t="s">
        <v>1</v>
      </c>
      <c r="D1" s="1" t="s">
        <v>2</v>
      </c>
      <c r="E1" s="1" t="s">
        <v>3</v>
      </c>
      <c r="F1" s="8" t="s">
        <v>4</v>
      </c>
      <c r="G1" s="6" t="s">
        <v>5</v>
      </c>
      <c r="H1" s="6" t="s">
        <v>6</v>
      </c>
      <c r="I1" s="6" t="s">
        <v>7</v>
      </c>
      <c r="J1" s="7" t="s">
        <v>8</v>
      </c>
      <c r="K1" s="2" t="s">
        <v>9</v>
      </c>
      <c r="L1" s="2" t="s">
        <v>10</v>
      </c>
      <c r="M1" s="2" t="s">
        <v>11</v>
      </c>
      <c r="N1" s="2" t="s">
        <v>12</v>
      </c>
      <c r="O1" s="4" t="s">
        <v>13</v>
      </c>
      <c r="P1" s="1" t="s">
        <v>14</v>
      </c>
      <c r="Q1" s="1" t="s">
        <v>15</v>
      </c>
      <c r="R1" s="5" t="s">
        <v>16</v>
      </c>
      <c r="S1" s="4" t="s">
        <v>17</v>
      </c>
    </row>
    <row r="2" spans="1:19" ht="75" x14ac:dyDescent="0.25">
      <c r="A2" s="10"/>
      <c r="B2" s="11" t="s">
        <v>18</v>
      </c>
      <c r="C2" s="12" t="s">
        <v>19</v>
      </c>
      <c r="D2" s="12" t="s">
        <v>20</v>
      </c>
      <c r="E2" s="13" t="s">
        <v>21</v>
      </c>
      <c r="F2" s="14" t="s">
        <v>22</v>
      </c>
      <c r="G2" s="15">
        <v>4</v>
      </c>
      <c r="H2" s="15">
        <v>4</v>
      </c>
      <c r="I2" s="15">
        <v>4</v>
      </c>
      <c r="J2" s="16">
        <f t="shared" ref="J2:J29" si="0">((4*G2)+H2+(2*I2))/7</f>
        <v>4</v>
      </c>
      <c r="K2" s="17">
        <v>3</v>
      </c>
      <c r="L2" s="17">
        <v>3</v>
      </c>
      <c r="M2" s="17">
        <v>5</v>
      </c>
      <c r="N2" s="18">
        <f t="shared" ref="N2:N29" si="1">(K2+L2+M2)/3</f>
        <v>3.6666666666666665</v>
      </c>
      <c r="O2" s="19">
        <f t="shared" ref="O2:O29" si="2">J2*N2</f>
        <v>14.666666666666666</v>
      </c>
      <c r="P2" s="51" t="s">
        <v>109</v>
      </c>
      <c r="Q2" s="11"/>
      <c r="R2" s="29">
        <f t="shared" ref="R2:R13" si="3">O2*(1-Q2)</f>
        <v>14.666666666666666</v>
      </c>
    </row>
    <row r="3" spans="1:19" ht="45" x14ac:dyDescent="0.25">
      <c r="B3" s="23" t="s">
        <v>23</v>
      </c>
      <c r="C3" s="24" t="s">
        <v>19</v>
      </c>
      <c r="D3" s="24" t="s">
        <v>20</v>
      </c>
      <c r="E3" s="25" t="s">
        <v>24</v>
      </c>
      <c r="F3" s="26" t="s">
        <v>25</v>
      </c>
      <c r="G3" s="15">
        <v>4</v>
      </c>
      <c r="H3" s="15">
        <v>4</v>
      </c>
      <c r="I3" s="15">
        <v>5</v>
      </c>
      <c r="J3" s="16">
        <f t="shared" si="0"/>
        <v>4.2857142857142856</v>
      </c>
      <c r="K3" s="17">
        <v>4</v>
      </c>
      <c r="L3" s="17">
        <v>3</v>
      </c>
      <c r="M3" s="17">
        <v>3</v>
      </c>
      <c r="N3" s="18">
        <f t="shared" si="1"/>
        <v>3.3333333333333335</v>
      </c>
      <c r="O3" s="19">
        <f t="shared" si="2"/>
        <v>14.285714285714286</v>
      </c>
      <c r="P3" s="37" t="s">
        <v>110</v>
      </c>
      <c r="Q3" s="28"/>
      <c r="R3" s="29">
        <f t="shared" si="3"/>
        <v>14.285714285714286</v>
      </c>
      <c r="S3" s="30"/>
    </row>
    <row r="4" spans="1:19" s="31" customFormat="1" ht="45" x14ac:dyDescent="0.25">
      <c r="B4" s="23" t="s">
        <v>26</v>
      </c>
      <c r="D4" s="24" t="s">
        <v>20</v>
      </c>
      <c r="E4" s="32" t="s">
        <v>27</v>
      </c>
      <c r="F4" s="33" t="s">
        <v>28</v>
      </c>
      <c r="G4" s="15">
        <v>4</v>
      </c>
      <c r="H4" s="15">
        <v>4</v>
      </c>
      <c r="I4" s="15">
        <v>1</v>
      </c>
      <c r="J4" s="34">
        <f t="shared" si="0"/>
        <v>3.1428571428571428</v>
      </c>
      <c r="K4" s="35">
        <v>4</v>
      </c>
      <c r="L4" s="35">
        <v>5</v>
      </c>
      <c r="M4" s="35">
        <v>4</v>
      </c>
      <c r="N4" s="18">
        <f t="shared" si="1"/>
        <v>4.333333333333333</v>
      </c>
      <c r="O4" s="19">
        <f t="shared" si="2"/>
        <v>13.619047619047619</v>
      </c>
      <c r="P4" s="52" t="s">
        <v>93</v>
      </c>
      <c r="Q4" s="36"/>
      <c r="R4" s="20">
        <f t="shared" si="3"/>
        <v>13.619047619047619</v>
      </c>
      <c r="S4" s="21"/>
    </row>
    <row r="5" spans="1:19" ht="90" x14ac:dyDescent="0.25">
      <c r="B5" s="23" t="s">
        <v>29</v>
      </c>
      <c r="C5" s="24" t="s">
        <v>19</v>
      </c>
      <c r="D5" s="24" t="s">
        <v>20</v>
      </c>
      <c r="E5" s="25" t="s">
        <v>30</v>
      </c>
      <c r="F5" s="14" t="s">
        <v>31</v>
      </c>
      <c r="G5" s="15">
        <v>4</v>
      </c>
      <c r="H5" s="15">
        <v>4</v>
      </c>
      <c r="I5" s="15">
        <v>3</v>
      </c>
      <c r="J5" s="16">
        <f t="shared" si="0"/>
        <v>3.7142857142857144</v>
      </c>
      <c r="K5" s="17">
        <v>4</v>
      </c>
      <c r="L5" s="17">
        <v>3</v>
      </c>
      <c r="M5" s="17">
        <v>3</v>
      </c>
      <c r="N5" s="18">
        <f t="shared" si="1"/>
        <v>3.3333333333333335</v>
      </c>
      <c r="O5" s="19">
        <f t="shared" si="2"/>
        <v>12.380952380952381</v>
      </c>
      <c r="P5" s="37" t="s">
        <v>111</v>
      </c>
      <c r="Q5" s="28"/>
      <c r="R5" s="29">
        <f t="shared" si="3"/>
        <v>12.380952380952381</v>
      </c>
      <c r="S5" s="30"/>
    </row>
    <row r="6" spans="1:19" ht="60" x14ac:dyDescent="0.25">
      <c r="B6" s="23" t="s">
        <v>32</v>
      </c>
      <c r="C6" s="24" t="s">
        <v>19</v>
      </c>
      <c r="D6" s="24" t="s">
        <v>20</v>
      </c>
      <c r="E6" s="25" t="s">
        <v>24</v>
      </c>
      <c r="F6" s="26" t="s">
        <v>113</v>
      </c>
      <c r="G6" s="15">
        <v>4</v>
      </c>
      <c r="H6" s="15">
        <v>4</v>
      </c>
      <c r="I6" s="15">
        <v>2</v>
      </c>
      <c r="J6" s="16">
        <f t="shared" si="0"/>
        <v>3.4285714285714284</v>
      </c>
      <c r="K6" s="17">
        <v>4</v>
      </c>
      <c r="L6" s="17">
        <v>3</v>
      </c>
      <c r="M6" s="17">
        <v>3</v>
      </c>
      <c r="N6" s="18">
        <f t="shared" si="1"/>
        <v>3.3333333333333335</v>
      </c>
      <c r="O6" s="19">
        <f t="shared" si="2"/>
        <v>11.428571428571429</v>
      </c>
      <c r="P6" s="37" t="s">
        <v>112</v>
      </c>
      <c r="Q6" s="28"/>
      <c r="R6" s="29">
        <f t="shared" si="3"/>
        <v>11.428571428571429</v>
      </c>
      <c r="S6" s="30"/>
    </row>
    <row r="7" spans="1:19" ht="60" x14ac:dyDescent="0.25">
      <c r="A7" s="31"/>
      <c r="B7" s="23" t="s">
        <v>33</v>
      </c>
      <c r="C7" s="31"/>
      <c r="D7" s="38" t="s">
        <v>20</v>
      </c>
      <c r="E7" s="32" t="s">
        <v>27</v>
      </c>
      <c r="F7" s="39" t="s">
        <v>34</v>
      </c>
      <c r="G7" s="15">
        <v>3</v>
      </c>
      <c r="H7" s="15">
        <v>2</v>
      </c>
      <c r="I7" s="15">
        <v>1</v>
      </c>
      <c r="J7" s="34">
        <f t="shared" si="0"/>
        <v>2.2857142857142856</v>
      </c>
      <c r="K7" s="35">
        <v>5</v>
      </c>
      <c r="L7" s="35">
        <v>5</v>
      </c>
      <c r="M7" s="35">
        <v>4</v>
      </c>
      <c r="N7" s="40">
        <f t="shared" si="1"/>
        <v>4.666666666666667</v>
      </c>
      <c r="O7" s="41">
        <f t="shared" si="2"/>
        <v>10.666666666666666</v>
      </c>
      <c r="P7" s="53" t="s">
        <v>94</v>
      </c>
      <c r="Q7" s="23"/>
      <c r="R7" s="20">
        <f t="shared" si="3"/>
        <v>10.666666666666666</v>
      </c>
    </row>
    <row r="8" spans="1:19" ht="60" x14ac:dyDescent="0.25">
      <c r="B8" s="23" t="s">
        <v>35</v>
      </c>
      <c r="C8" s="31"/>
      <c r="D8" s="47" t="s">
        <v>36</v>
      </c>
      <c r="E8" s="32" t="s">
        <v>27</v>
      </c>
      <c r="F8" s="33" t="s">
        <v>37</v>
      </c>
      <c r="G8" s="15">
        <v>3</v>
      </c>
      <c r="H8" s="15">
        <v>3</v>
      </c>
      <c r="I8" s="15">
        <v>1</v>
      </c>
      <c r="J8" s="34">
        <f t="shared" si="0"/>
        <v>2.4285714285714284</v>
      </c>
      <c r="K8" s="35">
        <v>4</v>
      </c>
      <c r="L8" s="35">
        <v>4</v>
      </c>
      <c r="M8" s="35">
        <v>5</v>
      </c>
      <c r="N8" s="18">
        <f t="shared" si="1"/>
        <v>4.333333333333333</v>
      </c>
      <c r="O8" s="19">
        <f t="shared" si="2"/>
        <v>10.523809523809522</v>
      </c>
      <c r="P8" s="52" t="s">
        <v>114</v>
      </c>
      <c r="R8" s="20">
        <f t="shared" si="3"/>
        <v>10.523809523809522</v>
      </c>
    </row>
    <row r="9" spans="1:19" s="31" customFormat="1" ht="45" x14ac:dyDescent="0.25">
      <c r="A9" s="22"/>
      <c r="B9" s="23" t="s">
        <v>38</v>
      </c>
      <c r="D9" s="24" t="s">
        <v>20</v>
      </c>
      <c r="E9" s="32" t="s">
        <v>30</v>
      </c>
      <c r="F9" s="33" t="s">
        <v>39</v>
      </c>
      <c r="G9" s="15">
        <v>4</v>
      </c>
      <c r="H9" s="15">
        <v>1</v>
      </c>
      <c r="I9" s="15">
        <v>1</v>
      </c>
      <c r="J9" s="34">
        <f t="shared" si="0"/>
        <v>2.7142857142857144</v>
      </c>
      <c r="K9" s="35">
        <v>4</v>
      </c>
      <c r="L9" s="35">
        <v>3</v>
      </c>
      <c r="M9" s="35">
        <v>4</v>
      </c>
      <c r="N9" s="18">
        <f t="shared" si="1"/>
        <v>3.6666666666666665</v>
      </c>
      <c r="O9" s="19">
        <f t="shared" si="2"/>
        <v>9.9523809523809526</v>
      </c>
      <c r="P9" s="52" t="s">
        <v>85</v>
      </c>
      <c r="Q9" s="36"/>
      <c r="R9" s="20">
        <f t="shared" si="3"/>
        <v>9.9523809523809526</v>
      </c>
      <c r="S9" s="21"/>
    </row>
    <row r="10" spans="1:19" s="31" customFormat="1" ht="90" x14ac:dyDescent="0.25">
      <c r="A10" s="22"/>
      <c r="B10" s="23" t="s">
        <v>40</v>
      </c>
      <c r="C10" s="24"/>
      <c r="D10" s="24" t="s">
        <v>20</v>
      </c>
      <c r="E10" s="42" t="s">
        <v>30</v>
      </c>
      <c r="F10" s="43" t="s">
        <v>41</v>
      </c>
      <c r="G10" s="15">
        <v>3</v>
      </c>
      <c r="H10" s="15">
        <v>2</v>
      </c>
      <c r="I10" s="15">
        <v>1</v>
      </c>
      <c r="J10" s="16">
        <f t="shared" si="0"/>
        <v>2.2857142857142856</v>
      </c>
      <c r="K10" s="17">
        <v>4</v>
      </c>
      <c r="L10" s="17">
        <v>4</v>
      </c>
      <c r="M10" s="17">
        <v>4</v>
      </c>
      <c r="N10" s="18">
        <f t="shared" si="1"/>
        <v>4</v>
      </c>
      <c r="O10" s="19">
        <f t="shared" si="2"/>
        <v>9.1428571428571423</v>
      </c>
      <c r="P10" s="37" t="s">
        <v>86</v>
      </c>
      <c r="Q10" s="44"/>
      <c r="R10" s="29">
        <f t="shared" si="3"/>
        <v>9.1428571428571423</v>
      </c>
      <c r="S10" s="30"/>
    </row>
    <row r="11" spans="1:19" s="31" customFormat="1" ht="75" x14ac:dyDescent="0.25">
      <c r="A11" s="22"/>
      <c r="B11" s="23" t="s">
        <v>42</v>
      </c>
      <c r="C11" s="24"/>
      <c r="D11" s="24" t="s">
        <v>20</v>
      </c>
      <c r="E11" s="42" t="s">
        <v>43</v>
      </c>
      <c r="F11" s="43" t="s">
        <v>44</v>
      </c>
      <c r="G11" s="15">
        <v>2</v>
      </c>
      <c r="H11" s="15">
        <v>2</v>
      </c>
      <c r="I11" s="15">
        <v>1</v>
      </c>
      <c r="J11" s="16">
        <f t="shared" si="0"/>
        <v>1.7142857142857142</v>
      </c>
      <c r="K11" s="17">
        <v>5</v>
      </c>
      <c r="L11" s="17">
        <v>5</v>
      </c>
      <c r="M11" s="17">
        <v>5</v>
      </c>
      <c r="N11" s="18">
        <f t="shared" si="1"/>
        <v>5</v>
      </c>
      <c r="O11" s="19">
        <f t="shared" si="2"/>
        <v>8.5714285714285712</v>
      </c>
      <c r="P11" s="37" t="s">
        <v>95</v>
      </c>
      <c r="Q11" s="44"/>
      <c r="R11" s="29">
        <f t="shared" si="3"/>
        <v>8.5714285714285712</v>
      </c>
      <c r="S11" s="30"/>
    </row>
    <row r="12" spans="1:19" s="31" customFormat="1" ht="45" x14ac:dyDescent="0.25">
      <c r="A12" s="22"/>
      <c r="B12" s="23" t="s">
        <v>45</v>
      </c>
      <c r="C12" s="24" t="s">
        <v>19</v>
      </c>
      <c r="D12" s="24" t="s">
        <v>20</v>
      </c>
      <c r="E12" s="25" t="s">
        <v>30</v>
      </c>
      <c r="F12" s="26" t="s">
        <v>46</v>
      </c>
      <c r="G12" s="15">
        <v>2</v>
      </c>
      <c r="H12" s="15">
        <v>2</v>
      </c>
      <c r="I12" s="15">
        <v>1</v>
      </c>
      <c r="J12" s="16">
        <f t="shared" si="0"/>
        <v>1.7142857142857142</v>
      </c>
      <c r="K12" s="17">
        <v>4</v>
      </c>
      <c r="L12" s="17">
        <v>4</v>
      </c>
      <c r="M12" s="17">
        <v>5</v>
      </c>
      <c r="N12" s="18">
        <f t="shared" si="1"/>
        <v>4.333333333333333</v>
      </c>
      <c r="O12" s="19">
        <f t="shared" si="2"/>
        <v>7.4285714285714279</v>
      </c>
      <c r="P12" s="37" t="s">
        <v>96</v>
      </c>
      <c r="Q12" s="28"/>
      <c r="R12" s="29">
        <f t="shared" si="3"/>
        <v>7.4285714285714279</v>
      </c>
      <c r="S12" s="30"/>
    </row>
    <row r="13" spans="1:19" s="31" customFormat="1" ht="60" x14ac:dyDescent="0.25">
      <c r="A13" s="22"/>
      <c r="B13" s="23" t="s">
        <v>47</v>
      </c>
      <c r="C13" s="24" t="s">
        <v>19</v>
      </c>
      <c r="D13" s="24" t="s">
        <v>20</v>
      </c>
      <c r="E13" s="25" t="s">
        <v>27</v>
      </c>
      <c r="F13" s="26" t="s">
        <v>48</v>
      </c>
      <c r="G13" s="15">
        <v>2</v>
      </c>
      <c r="H13" s="15">
        <v>2</v>
      </c>
      <c r="I13" s="15">
        <v>1</v>
      </c>
      <c r="J13" s="16">
        <f t="shared" si="0"/>
        <v>1.7142857142857142</v>
      </c>
      <c r="K13" s="17">
        <v>4</v>
      </c>
      <c r="L13" s="17">
        <v>4</v>
      </c>
      <c r="M13" s="17">
        <v>4</v>
      </c>
      <c r="N13" s="18">
        <f t="shared" si="1"/>
        <v>4</v>
      </c>
      <c r="O13" s="19">
        <f t="shared" si="2"/>
        <v>6.8571428571428568</v>
      </c>
      <c r="P13" s="37" t="s">
        <v>97</v>
      </c>
      <c r="Q13" s="28"/>
      <c r="R13" s="29">
        <f t="shared" si="3"/>
        <v>6.8571428571428568</v>
      </c>
      <c r="S13" s="30"/>
    </row>
    <row r="14" spans="1:19" s="31" customFormat="1" ht="30" x14ac:dyDescent="0.25">
      <c r="A14" s="22"/>
      <c r="B14" s="23" t="s">
        <v>49</v>
      </c>
      <c r="C14" s="24" t="s">
        <v>19</v>
      </c>
      <c r="D14" s="24" t="s">
        <v>20</v>
      </c>
      <c r="E14" s="25" t="s">
        <v>24</v>
      </c>
      <c r="F14" s="26" t="s">
        <v>50</v>
      </c>
      <c r="G14" s="15">
        <v>3</v>
      </c>
      <c r="H14" s="15">
        <v>1</v>
      </c>
      <c r="I14" s="15">
        <v>1</v>
      </c>
      <c r="J14" s="16">
        <f t="shared" si="0"/>
        <v>2.1428571428571428</v>
      </c>
      <c r="K14" s="17">
        <v>3</v>
      </c>
      <c r="L14" s="17">
        <v>3</v>
      </c>
      <c r="M14" s="17">
        <v>3</v>
      </c>
      <c r="N14" s="18">
        <f t="shared" si="1"/>
        <v>3</v>
      </c>
      <c r="O14" s="19">
        <f t="shared" si="2"/>
        <v>6.4285714285714288</v>
      </c>
      <c r="P14" s="52" t="s">
        <v>98</v>
      </c>
      <c r="Q14" s="36"/>
      <c r="R14" s="20"/>
      <c r="S14" s="21"/>
    </row>
    <row r="15" spans="1:19" s="31" customFormat="1" ht="30" x14ac:dyDescent="0.25">
      <c r="A15" s="22"/>
      <c r="B15" s="23" t="s">
        <v>51</v>
      </c>
      <c r="C15" s="24" t="s">
        <v>19</v>
      </c>
      <c r="D15" s="24" t="s">
        <v>20</v>
      </c>
      <c r="E15" s="25" t="s">
        <v>43</v>
      </c>
      <c r="F15" s="26" t="s">
        <v>52</v>
      </c>
      <c r="G15" s="15">
        <v>2</v>
      </c>
      <c r="H15" s="15">
        <v>1</v>
      </c>
      <c r="I15" s="15">
        <v>3</v>
      </c>
      <c r="J15" s="16">
        <f t="shared" si="0"/>
        <v>2.1428571428571428</v>
      </c>
      <c r="K15" s="17">
        <v>3</v>
      </c>
      <c r="L15" s="17">
        <v>3</v>
      </c>
      <c r="M15" s="17">
        <v>3</v>
      </c>
      <c r="N15" s="18">
        <f t="shared" si="1"/>
        <v>3</v>
      </c>
      <c r="O15" s="19">
        <f t="shared" si="2"/>
        <v>6.4285714285714288</v>
      </c>
      <c r="P15" s="37" t="s">
        <v>99</v>
      </c>
      <c r="Q15" s="28"/>
      <c r="R15" s="29">
        <f t="shared" ref="R15:R29" si="4">O15*(1-Q15)</f>
        <v>6.4285714285714288</v>
      </c>
      <c r="S15" s="30"/>
    </row>
    <row r="16" spans="1:19" s="31" customFormat="1" ht="45" x14ac:dyDescent="0.25">
      <c r="B16" s="23" t="s">
        <v>53</v>
      </c>
      <c r="C16" s="24" t="s">
        <v>19</v>
      </c>
      <c r="D16" s="24" t="s">
        <v>20</v>
      </c>
      <c r="E16" s="25" t="s">
        <v>30</v>
      </c>
      <c r="F16" s="26" t="s">
        <v>54</v>
      </c>
      <c r="G16" s="15">
        <v>2</v>
      </c>
      <c r="H16" s="15">
        <v>1</v>
      </c>
      <c r="I16" s="15">
        <v>1</v>
      </c>
      <c r="J16" s="16">
        <f t="shared" si="0"/>
        <v>1.5714285714285714</v>
      </c>
      <c r="K16" s="17">
        <v>4</v>
      </c>
      <c r="L16" s="17">
        <v>3</v>
      </c>
      <c r="M16" s="17">
        <v>5</v>
      </c>
      <c r="N16" s="18">
        <f t="shared" si="1"/>
        <v>4</v>
      </c>
      <c r="O16" s="19">
        <f t="shared" si="2"/>
        <v>6.2857142857142856</v>
      </c>
      <c r="P16" s="37" t="s">
        <v>100</v>
      </c>
      <c r="Q16" s="44"/>
      <c r="R16" s="29">
        <f t="shared" si="4"/>
        <v>6.2857142857142856</v>
      </c>
      <c r="S16" s="30"/>
    </row>
    <row r="17" spans="1:19" ht="30" x14ac:dyDescent="0.25">
      <c r="B17" s="23" t="s">
        <v>55</v>
      </c>
      <c r="C17" s="24"/>
      <c r="D17" s="24" t="s">
        <v>20</v>
      </c>
      <c r="E17" s="42" t="s">
        <v>43</v>
      </c>
      <c r="F17" s="43" t="s">
        <v>56</v>
      </c>
      <c r="G17" s="15">
        <v>2</v>
      </c>
      <c r="H17" s="15">
        <v>2</v>
      </c>
      <c r="I17" s="15">
        <v>1</v>
      </c>
      <c r="J17" s="16">
        <f t="shared" si="0"/>
        <v>1.7142857142857142</v>
      </c>
      <c r="K17" s="17">
        <v>3</v>
      </c>
      <c r="L17" s="17">
        <v>5</v>
      </c>
      <c r="M17" s="17">
        <v>3</v>
      </c>
      <c r="N17" s="18">
        <f t="shared" si="1"/>
        <v>3.6666666666666665</v>
      </c>
      <c r="O17" s="19">
        <f t="shared" si="2"/>
        <v>6.2857142857142847</v>
      </c>
      <c r="P17" s="27" t="s">
        <v>91</v>
      </c>
      <c r="Q17" s="44"/>
      <c r="R17" s="29">
        <f t="shared" si="4"/>
        <v>6.2857142857142847</v>
      </c>
      <c r="S17" s="30"/>
    </row>
    <row r="18" spans="1:19" s="10" customFormat="1" ht="30" x14ac:dyDescent="0.25">
      <c r="A18" s="22"/>
      <c r="B18" s="23" t="s">
        <v>57</v>
      </c>
      <c r="C18" s="31"/>
      <c r="D18" s="24" t="s">
        <v>20</v>
      </c>
      <c r="E18" s="32" t="s">
        <v>27</v>
      </c>
      <c r="F18" s="33" t="s">
        <v>58</v>
      </c>
      <c r="G18" s="15">
        <v>2</v>
      </c>
      <c r="H18" s="15">
        <v>2</v>
      </c>
      <c r="I18" s="15">
        <v>1</v>
      </c>
      <c r="J18" s="34">
        <f t="shared" si="0"/>
        <v>1.7142857142857142</v>
      </c>
      <c r="K18" s="35">
        <v>3</v>
      </c>
      <c r="L18" s="35">
        <v>3</v>
      </c>
      <c r="M18" s="35">
        <v>5</v>
      </c>
      <c r="N18" s="18">
        <f t="shared" si="1"/>
        <v>3.6666666666666665</v>
      </c>
      <c r="O18" s="19">
        <f t="shared" si="2"/>
        <v>6.2857142857142847</v>
      </c>
      <c r="P18" s="52" t="s">
        <v>101</v>
      </c>
      <c r="Q18" s="36"/>
      <c r="R18" s="20">
        <f t="shared" si="4"/>
        <v>6.2857142857142847</v>
      </c>
      <c r="S18" s="21"/>
    </row>
    <row r="19" spans="1:19" ht="30" x14ac:dyDescent="0.25">
      <c r="B19" s="23" t="s">
        <v>59</v>
      </c>
      <c r="C19" s="24" t="s">
        <v>19</v>
      </c>
      <c r="D19" s="24" t="s">
        <v>20</v>
      </c>
      <c r="E19" s="25" t="s">
        <v>30</v>
      </c>
      <c r="F19" s="33" t="s">
        <v>60</v>
      </c>
      <c r="G19" s="15">
        <v>2</v>
      </c>
      <c r="H19" s="15">
        <v>1</v>
      </c>
      <c r="I19" s="15">
        <v>1</v>
      </c>
      <c r="J19" s="16">
        <f t="shared" si="0"/>
        <v>1.5714285714285714</v>
      </c>
      <c r="K19" s="17">
        <v>4</v>
      </c>
      <c r="L19" s="17">
        <v>3</v>
      </c>
      <c r="M19" s="17">
        <v>3</v>
      </c>
      <c r="N19" s="18">
        <f t="shared" si="1"/>
        <v>3.3333333333333335</v>
      </c>
      <c r="O19" s="19">
        <f t="shared" si="2"/>
        <v>5.2380952380952381</v>
      </c>
      <c r="P19" s="37" t="s">
        <v>87</v>
      </c>
      <c r="Q19" s="44"/>
      <c r="R19" s="29">
        <f t="shared" si="4"/>
        <v>5.2380952380952381</v>
      </c>
      <c r="S19" s="30"/>
    </row>
    <row r="20" spans="1:19" ht="75" x14ac:dyDescent="0.25">
      <c r="B20" s="11" t="s">
        <v>61</v>
      </c>
      <c r="C20" s="24" t="s">
        <v>19</v>
      </c>
      <c r="D20" s="24" t="s">
        <v>20</v>
      </c>
      <c r="E20" s="25" t="s">
        <v>24</v>
      </c>
      <c r="F20" s="26" t="s">
        <v>62</v>
      </c>
      <c r="G20" s="15">
        <v>1</v>
      </c>
      <c r="H20" s="15">
        <v>1</v>
      </c>
      <c r="I20" s="15">
        <v>1</v>
      </c>
      <c r="J20" s="16">
        <f t="shared" si="0"/>
        <v>1</v>
      </c>
      <c r="K20" s="17">
        <v>5</v>
      </c>
      <c r="L20" s="17">
        <v>5</v>
      </c>
      <c r="M20" s="17">
        <v>5</v>
      </c>
      <c r="N20" s="18">
        <f t="shared" si="1"/>
        <v>5</v>
      </c>
      <c r="O20" s="19">
        <f t="shared" si="2"/>
        <v>5</v>
      </c>
      <c r="P20" s="37" t="s">
        <v>102</v>
      </c>
      <c r="Q20" s="44"/>
      <c r="R20" s="29">
        <f t="shared" si="4"/>
        <v>5</v>
      </c>
      <c r="S20" s="30"/>
    </row>
    <row r="21" spans="1:19" ht="45" x14ac:dyDescent="0.25">
      <c r="B21" s="23" t="s">
        <v>63</v>
      </c>
      <c r="C21" s="24" t="s">
        <v>19</v>
      </c>
      <c r="D21" s="24" t="s">
        <v>20</v>
      </c>
      <c r="E21" s="25" t="s">
        <v>43</v>
      </c>
      <c r="F21" s="55" t="s">
        <v>108</v>
      </c>
      <c r="G21" s="15">
        <v>3</v>
      </c>
      <c r="H21" s="15">
        <v>3</v>
      </c>
      <c r="I21" s="15">
        <v>1</v>
      </c>
      <c r="J21" s="16">
        <f t="shared" si="0"/>
        <v>2.4285714285714284</v>
      </c>
      <c r="K21" s="17">
        <v>1</v>
      </c>
      <c r="L21" s="17">
        <v>2</v>
      </c>
      <c r="M21" s="17">
        <v>2</v>
      </c>
      <c r="N21" s="18">
        <f t="shared" si="1"/>
        <v>1.6666666666666667</v>
      </c>
      <c r="O21" s="19">
        <f t="shared" si="2"/>
        <v>4.0476190476190474</v>
      </c>
      <c r="P21" s="37" t="s">
        <v>103</v>
      </c>
      <c r="Q21" s="28"/>
      <c r="R21" s="29">
        <f t="shared" si="4"/>
        <v>4.0476190476190474</v>
      </c>
      <c r="S21" s="30"/>
    </row>
    <row r="22" spans="1:19" s="31" customFormat="1" ht="45" x14ac:dyDescent="0.25">
      <c r="B22" s="23" t="s">
        <v>64</v>
      </c>
      <c r="D22" s="24" t="s">
        <v>65</v>
      </c>
      <c r="E22" s="32" t="s">
        <v>21</v>
      </c>
      <c r="F22" s="26" t="s">
        <v>66</v>
      </c>
      <c r="G22" s="15">
        <v>2</v>
      </c>
      <c r="H22" s="15">
        <v>2</v>
      </c>
      <c r="I22" s="15">
        <v>1</v>
      </c>
      <c r="J22" s="34">
        <f t="shared" si="0"/>
        <v>1.7142857142857142</v>
      </c>
      <c r="K22" s="35">
        <v>1</v>
      </c>
      <c r="L22" s="35">
        <v>3</v>
      </c>
      <c r="M22" s="35">
        <v>3</v>
      </c>
      <c r="N22" s="18">
        <f t="shared" si="1"/>
        <v>2.3333333333333335</v>
      </c>
      <c r="O22" s="19">
        <f t="shared" si="2"/>
        <v>4</v>
      </c>
      <c r="P22" s="37" t="s">
        <v>92</v>
      </c>
      <c r="Q22" s="28"/>
      <c r="R22" s="29">
        <f t="shared" si="4"/>
        <v>4</v>
      </c>
      <c r="S22" s="30"/>
    </row>
    <row r="23" spans="1:19" ht="75" x14ac:dyDescent="0.25">
      <c r="B23" s="23" t="s">
        <v>67</v>
      </c>
      <c r="C23" s="31"/>
      <c r="D23" s="24" t="s">
        <v>65</v>
      </c>
      <c r="E23" s="32" t="s">
        <v>21</v>
      </c>
      <c r="F23" s="33" t="s">
        <v>68</v>
      </c>
      <c r="G23" s="15">
        <v>2</v>
      </c>
      <c r="H23" s="15">
        <v>2</v>
      </c>
      <c r="I23" s="15">
        <v>1</v>
      </c>
      <c r="J23" s="34">
        <f t="shared" si="0"/>
        <v>1.7142857142857142</v>
      </c>
      <c r="K23" s="35">
        <v>1</v>
      </c>
      <c r="L23" s="35">
        <v>3</v>
      </c>
      <c r="M23" s="35">
        <v>3</v>
      </c>
      <c r="N23" s="18">
        <f t="shared" si="1"/>
        <v>2.3333333333333335</v>
      </c>
      <c r="O23" s="19">
        <f t="shared" si="2"/>
        <v>4</v>
      </c>
      <c r="P23" s="37" t="s">
        <v>104</v>
      </c>
      <c r="Q23" s="28"/>
      <c r="R23" s="29">
        <f t="shared" si="4"/>
        <v>4</v>
      </c>
      <c r="S23" s="30"/>
    </row>
    <row r="24" spans="1:19" ht="60" x14ac:dyDescent="0.25">
      <c r="A24" s="31"/>
      <c r="B24" s="23" t="s">
        <v>69</v>
      </c>
      <c r="C24" s="24" t="s">
        <v>19</v>
      </c>
      <c r="D24" s="24" t="s">
        <v>70</v>
      </c>
      <c r="E24" s="46" t="s">
        <v>21</v>
      </c>
      <c r="F24" s="26" t="s">
        <v>71</v>
      </c>
      <c r="G24" s="15">
        <v>2</v>
      </c>
      <c r="H24" s="15">
        <v>2</v>
      </c>
      <c r="I24" s="15">
        <v>1</v>
      </c>
      <c r="J24" s="16">
        <f t="shared" si="0"/>
        <v>1.7142857142857142</v>
      </c>
      <c r="K24" s="17">
        <v>1</v>
      </c>
      <c r="L24" s="17">
        <v>3</v>
      </c>
      <c r="M24" s="17">
        <v>2</v>
      </c>
      <c r="N24" s="18">
        <f t="shared" si="1"/>
        <v>2</v>
      </c>
      <c r="O24" s="19">
        <f t="shared" si="2"/>
        <v>3.4285714285714284</v>
      </c>
      <c r="P24" s="37" t="s">
        <v>89</v>
      </c>
      <c r="Q24" s="44"/>
      <c r="R24" s="29">
        <f t="shared" si="4"/>
        <v>3.4285714285714284</v>
      </c>
      <c r="S24" s="30"/>
    </row>
    <row r="25" spans="1:19" ht="90" x14ac:dyDescent="0.25">
      <c r="A25" s="36"/>
      <c r="B25" s="23" t="s">
        <v>72</v>
      </c>
      <c r="C25" s="24" t="s">
        <v>19</v>
      </c>
      <c r="D25" s="24" t="s">
        <v>70</v>
      </c>
      <c r="E25" s="25" t="s">
        <v>21</v>
      </c>
      <c r="F25" s="26" t="s">
        <v>73</v>
      </c>
      <c r="G25" s="15">
        <v>2</v>
      </c>
      <c r="H25" s="15">
        <v>2</v>
      </c>
      <c r="I25" s="15">
        <v>1</v>
      </c>
      <c r="J25" s="16">
        <f t="shared" si="0"/>
        <v>1.7142857142857142</v>
      </c>
      <c r="K25" s="17">
        <v>1</v>
      </c>
      <c r="L25" s="17">
        <v>3</v>
      </c>
      <c r="M25" s="17">
        <v>2</v>
      </c>
      <c r="N25" s="18">
        <f t="shared" si="1"/>
        <v>2</v>
      </c>
      <c r="O25" s="19">
        <f t="shared" si="2"/>
        <v>3.4285714285714284</v>
      </c>
      <c r="P25" s="54" t="s">
        <v>115</v>
      </c>
      <c r="Q25" s="28"/>
      <c r="R25" s="29">
        <f t="shared" si="4"/>
        <v>3.4285714285714284</v>
      </c>
      <c r="S25" s="30"/>
    </row>
    <row r="26" spans="1:19" ht="105" x14ac:dyDescent="0.25">
      <c r="B26" s="23" t="s">
        <v>74</v>
      </c>
      <c r="C26" s="24" t="s">
        <v>19</v>
      </c>
      <c r="D26" s="24" t="s">
        <v>65</v>
      </c>
      <c r="E26" s="25" t="s">
        <v>27</v>
      </c>
      <c r="F26" s="43" t="s">
        <v>75</v>
      </c>
      <c r="G26" s="15">
        <v>1</v>
      </c>
      <c r="H26" s="15">
        <v>3</v>
      </c>
      <c r="I26" s="15">
        <v>2</v>
      </c>
      <c r="J26" s="16">
        <f t="shared" si="0"/>
        <v>1.5714285714285714</v>
      </c>
      <c r="K26" s="17">
        <v>2</v>
      </c>
      <c r="L26" s="17">
        <v>2</v>
      </c>
      <c r="M26" s="17">
        <v>2</v>
      </c>
      <c r="N26" s="18">
        <f t="shared" si="1"/>
        <v>2</v>
      </c>
      <c r="O26" s="19">
        <f t="shared" si="2"/>
        <v>3.1428571428571428</v>
      </c>
      <c r="P26" s="37" t="s">
        <v>88</v>
      </c>
      <c r="Q26" s="28"/>
      <c r="R26" s="29">
        <f t="shared" si="4"/>
        <v>3.1428571428571428</v>
      </c>
      <c r="S26" s="30"/>
    </row>
    <row r="27" spans="1:19" ht="75" x14ac:dyDescent="0.25">
      <c r="B27" s="23" t="s">
        <v>76</v>
      </c>
      <c r="C27" s="24" t="s">
        <v>19</v>
      </c>
      <c r="D27" s="24" t="s">
        <v>20</v>
      </c>
      <c r="E27" s="25" t="s">
        <v>24</v>
      </c>
      <c r="F27" s="26" t="s">
        <v>77</v>
      </c>
      <c r="G27" s="15">
        <v>1</v>
      </c>
      <c r="H27" s="15">
        <v>1</v>
      </c>
      <c r="I27" s="15">
        <v>1</v>
      </c>
      <c r="J27" s="16">
        <f t="shared" si="0"/>
        <v>1</v>
      </c>
      <c r="K27" s="17">
        <v>2</v>
      </c>
      <c r="L27" s="17">
        <v>2</v>
      </c>
      <c r="M27" s="17">
        <v>5</v>
      </c>
      <c r="N27" s="18">
        <f t="shared" si="1"/>
        <v>3</v>
      </c>
      <c r="O27" s="19">
        <f t="shared" si="2"/>
        <v>3</v>
      </c>
      <c r="P27" s="37" t="s">
        <v>105</v>
      </c>
      <c r="Q27" s="44"/>
      <c r="R27" s="29">
        <f t="shared" si="4"/>
        <v>3</v>
      </c>
      <c r="S27" s="30"/>
    </row>
    <row r="28" spans="1:19" ht="90" x14ac:dyDescent="0.25">
      <c r="A28" s="31"/>
      <c r="B28" s="23" t="s">
        <v>78</v>
      </c>
      <c r="C28" s="24" t="s">
        <v>19</v>
      </c>
      <c r="D28" s="24" t="s">
        <v>20</v>
      </c>
      <c r="E28" s="25" t="s">
        <v>30</v>
      </c>
      <c r="F28" s="26" t="s">
        <v>79</v>
      </c>
      <c r="G28" s="15">
        <v>3</v>
      </c>
      <c r="H28" s="15">
        <v>1</v>
      </c>
      <c r="I28" s="15">
        <v>1</v>
      </c>
      <c r="J28" s="16">
        <f t="shared" si="0"/>
        <v>2.1428571428571428</v>
      </c>
      <c r="K28" s="17">
        <v>1</v>
      </c>
      <c r="L28" s="17">
        <v>1</v>
      </c>
      <c r="M28" s="17">
        <v>1</v>
      </c>
      <c r="N28" s="18">
        <f t="shared" si="1"/>
        <v>1</v>
      </c>
      <c r="O28" s="19">
        <f t="shared" si="2"/>
        <v>2.1428571428571428</v>
      </c>
      <c r="P28" s="37" t="s">
        <v>106</v>
      </c>
      <c r="Q28" s="28"/>
      <c r="R28" s="29">
        <f t="shared" si="4"/>
        <v>2.1428571428571428</v>
      </c>
      <c r="S28" s="30"/>
    </row>
    <row r="29" spans="1:19" ht="45" x14ac:dyDescent="0.25">
      <c r="A29" s="31"/>
      <c r="B29" s="23" t="s">
        <v>80</v>
      </c>
      <c r="C29" s="24" t="s">
        <v>19</v>
      </c>
      <c r="D29" s="24" t="s">
        <v>65</v>
      </c>
      <c r="E29" s="25" t="s">
        <v>27</v>
      </c>
      <c r="F29" s="43" t="s">
        <v>81</v>
      </c>
      <c r="G29" s="15">
        <v>1</v>
      </c>
      <c r="H29" s="15">
        <v>3</v>
      </c>
      <c r="I29" s="15">
        <v>1</v>
      </c>
      <c r="J29" s="16">
        <f t="shared" si="0"/>
        <v>1.2857142857142858</v>
      </c>
      <c r="K29" s="17">
        <v>1</v>
      </c>
      <c r="L29" s="17">
        <v>1</v>
      </c>
      <c r="M29" s="17">
        <v>1</v>
      </c>
      <c r="N29" s="18">
        <f t="shared" si="1"/>
        <v>1</v>
      </c>
      <c r="O29" s="19">
        <f t="shared" si="2"/>
        <v>1.2857142857142858</v>
      </c>
      <c r="P29" s="37" t="s">
        <v>107</v>
      </c>
      <c r="Q29" s="44"/>
      <c r="R29" s="29">
        <f t="shared" si="4"/>
        <v>1.2857142857142858</v>
      </c>
      <c r="S29" s="30"/>
    </row>
    <row r="30" spans="1:19" ht="30" x14ac:dyDescent="0.25">
      <c r="B30" s="36" t="s">
        <v>82</v>
      </c>
      <c r="F30" s="33" t="s">
        <v>83</v>
      </c>
      <c r="G30" s="45"/>
      <c r="H30" s="45"/>
      <c r="I30" s="45"/>
      <c r="N30" s="40"/>
      <c r="O30" s="41"/>
      <c r="P30" s="22" t="s">
        <v>90</v>
      </c>
    </row>
    <row r="31" spans="1:19" x14ac:dyDescent="0.25">
      <c r="G31" s="45"/>
      <c r="H31" s="45"/>
      <c r="I31" s="45"/>
    </row>
    <row r="32" spans="1:19" x14ac:dyDescent="0.25">
      <c r="G32" s="45"/>
      <c r="H32" s="45"/>
      <c r="I32" s="45"/>
    </row>
    <row r="33" spans="7:9" x14ac:dyDescent="0.25">
      <c r="G33" s="45"/>
      <c r="H33" s="45"/>
      <c r="I33" s="45"/>
    </row>
    <row r="34" spans="7:9" x14ac:dyDescent="0.25">
      <c r="G34" s="45"/>
      <c r="H34" s="45"/>
      <c r="I34" s="45"/>
    </row>
    <row r="35" spans="7:9" x14ac:dyDescent="0.25">
      <c r="G35" s="45"/>
      <c r="H35" s="45"/>
      <c r="I35" s="45"/>
    </row>
    <row r="36" spans="7:9" x14ac:dyDescent="0.25">
      <c r="G36" s="45"/>
      <c r="H36" s="45"/>
      <c r="I36" s="45"/>
    </row>
    <row r="37" spans="7:9" x14ac:dyDescent="0.25">
      <c r="G37" s="45"/>
      <c r="H37" s="45"/>
      <c r="I37" s="45"/>
    </row>
    <row r="38" spans="7:9" x14ac:dyDescent="0.25">
      <c r="G38" s="45"/>
      <c r="H38" s="45"/>
      <c r="I38" s="45"/>
    </row>
    <row r="39" spans="7:9" x14ac:dyDescent="0.25">
      <c r="G39" s="45"/>
      <c r="H39" s="45"/>
      <c r="I39" s="45"/>
    </row>
    <row r="40" spans="7:9" x14ac:dyDescent="0.25">
      <c r="G40" s="45"/>
      <c r="H40" s="45"/>
      <c r="I40" s="45"/>
    </row>
    <row r="41" spans="7:9" x14ac:dyDescent="0.25">
      <c r="G41" s="45"/>
      <c r="H41" s="45"/>
      <c r="I41" s="45"/>
    </row>
    <row r="42" spans="7:9" x14ac:dyDescent="0.25">
      <c r="G42" s="45"/>
      <c r="H42" s="45"/>
      <c r="I42" s="45"/>
    </row>
    <row r="43" spans="7:9" x14ac:dyDescent="0.25">
      <c r="G43" s="45"/>
      <c r="H43" s="45"/>
      <c r="I43" s="45"/>
    </row>
    <row r="44" spans="7:9" x14ac:dyDescent="0.25">
      <c r="G44" s="45"/>
      <c r="H44" s="45"/>
      <c r="I44" s="45"/>
    </row>
    <row r="45" spans="7:9" x14ac:dyDescent="0.25">
      <c r="G45" s="45"/>
      <c r="H45" s="45"/>
      <c r="I45" s="45"/>
    </row>
    <row r="46" spans="7:9" x14ac:dyDescent="0.25">
      <c r="G46" s="45"/>
      <c r="H46" s="45"/>
      <c r="I46" s="45"/>
    </row>
    <row r="47" spans="7:9" x14ac:dyDescent="0.25">
      <c r="G47" s="45"/>
      <c r="H47" s="45"/>
      <c r="I47" s="45"/>
    </row>
    <row r="48" spans="7:9" x14ac:dyDescent="0.25">
      <c r="G48" s="45"/>
      <c r="H48" s="45"/>
      <c r="I48" s="45"/>
    </row>
    <row r="49" spans="7:9" x14ac:dyDescent="0.25">
      <c r="G49" s="45"/>
      <c r="H49" s="45"/>
      <c r="I49" s="45"/>
    </row>
    <row r="50" spans="7:9" x14ac:dyDescent="0.25">
      <c r="G50" s="45"/>
      <c r="H50" s="45"/>
      <c r="I50" s="45"/>
    </row>
    <row r="51" spans="7:9" x14ac:dyDescent="0.25">
      <c r="G51" s="45"/>
      <c r="H51" s="45"/>
      <c r="I51" s="45"/>
    </row>
    <row r="52" spans="7:9" x14ac:dyDescent="0.25">
      <c r="G52" s="45"/>
      <c r="H52" s="45"/>
      <c r="I52" s="45"/>
    </row>
    <row r="53" spans="7:9" x14ac:dyDescent="0.25">
      <c r="G53" s="45"/>
      <c r="H53" s="45"/>
      <c r="I53" s="45"/>
    </row>
    <row r="54" spans="7:9" x14ac:dyDescent="0.25">
      <c r="G54" s="45"/>
      <c r="H54" s="45"/>
      <c r="I54" s="45"/>
    </row>
    <row r="55" spans="7:9" x14ac:dyDescent="0.25">
      <c r="G55" s="45"/>
      <c r="H55" s="45"/>
      <c r="I55" s="45"/>
    </row>
    <row r="56" spans="7:9" x14ac:dyDescent="0.25">
      <c r="G56" s="45"/>
      <c r="H56" s="45"/>
      <c r="I56" s="45"/>
    </row>
    <row r="57" spans="7:9" x14ac:dyDescent="0.25">
      <c r="G57" s="45"/>
      <c r="H57" s="45"/>
      <c r="I57" s="45"/>
    </row>
    <row r="58" spans="7:9" x14ac:dyDescent="0.25">
      <c r="G58" s="45"/>
      <c r="H58" s="45"/>
      <c r="I58" s="45"/>
    </row>
    <row r="59" spans="7:9" x14ac:dyDescent="0.25">
      <c r="G59" s="45"/>
      <c r="H59" s="45"/>
      <c r="I59" s="45"/>
    </row>
    <row r="60" spans="7:9" x14ac:dyDescent="0.25">
      <c r="G60" s="45"/>
      <c r="H60" s="45"/>
      <c r="I60" s="45"/>
    </row>
    <row r="61" spans="7:9" x14ac:dyDescent="0.25">
      <c r="G61" s="45"/>
      <c r="H61" s="45"/>
      <c r="I61" s="45"/>
    </row>
    <row r="62" spans="7:9" x14ac:dyDescent="0.25">
      <c r="G62" s="45"/>
      <c r="H62" s="45"/>
      <c r="I62" s="45"/>
    </row>
    <row r="63" spans="7:9" x14ac:dyDescent="0.25">
      <c r="G63" s="45"/>
      <c r="H63" s="45"/>
      <c r="I63" s="45"/>
    </row>
    <row r="64" spans="7:9" x14ac:dyDescent="0.25">
      <c r="G64" s="45"/>
      <c r="H64" s="45"/>
      <c r="I64" s="45"/>
    </row>
    <row r="65" spans="7:9" x14ac:dyDescent="0.25">
      <c r="G65" s="45"/>
      <c r="H65" s="45"/>
      <c r="I65" s="45"/>
    </row>
    <row r="66" spans="7:9" x14ac:dyDescent="0.25">
      <c r="G66" s="45"/>
      <c r="H66" s="45"/>
      <c r="I66" s="45"/>
    </row>
    <row r="67" spans="7:9" x14ac:dyDescent="0.25">
      <c r="G67" s="45"/>
      <c r="H67" s="45"/>
      <c r="I67" s="45"/>
    </row>
    <row r="68" spans="7:9" x14ac:dyDescent="0.25">
      <c r="G68" s="45"/>
      <c r="H68" s="45"/>
      <c r="I68" s="45"/>
    </row>
    <row r="69" spans="7:9" x14ac:dyDescent="0.25">
      <c r="G69" s="45"/>
      <c r="H69" s="45"/>
      <c r="I69" s="45"/>
    </row>
    <row r="70" spans="7:9" x14ac:dyDescent="0.25">
      <c r="G70" s="45"/>
      <c r="H70" s="45"/>
      <c r="I70" s="45"/>
    </row>
    <row r="71" spans="7:9" x14ac:dyDescent="0.25">
      <c r="G71" s="45"/>
      <c r="H71" s="45"/>
      <c r="I71" s="45"/>
    </row>
    <row r="72" spans="7:9" x14ac:dyDescent="0.25">
      <c r="G72" s="45"/>
      <c r="H72" s="45"/>
      <c r="I72" s="45"/>
    </row>
    <row r="73" spans="7:9" x14ac:dyDescent="0.25">
      <c r="G73" s="45"/>
      <c r="H73" s="45"/>
      <c r="I73" s="45"/>
    </row>
    <row r="74" spans="7:9" x14ac:dyDescent="0.25">
      <c r="G74" s="45"/>
      <c r="H74" s="45"/>
      <c r="I74" s="45"/>
    </row>
    <row r="75" spans="7:9" x14ac:dyDescent="0.25">
      <c r="G75" s="45"/>
      <c r="H75" s="45"/>
      <c r="I75" s="45"/>
    </row>
    <row r="76" spans="7:9" x14ac:dyDescent="0.25">
      <c r="G76" s="45"/>
      <c r="H76" s="45"/>
      <c r="I76" s="45"/>
    </row>
    <row r="77" spans="7:9" x14ac:dyDescent="0.25">
      <c r="G77" s="45"/>
      <c r="H77" s="45"/>
      <c r="I77" s="45"/>
    </row>
    <row r="78" spans="7:9" x14ac:dyDescent="0.25">
      <c r="G78" s="45"/>
      <c r="H78" s="45"/>
      <c r="I78" s="45"/>
    </row>
    <row r="79" spans="7:9" x14ac:dyDescent="0.25">
      <c r="G79" s="45"/>
      <c r="H79" s="45"/>
      <c r="I79" s="45"/>
    </row>
    <row r="80" spans="7:9" x14ac:dyDescent="0.25">
      <c r="G80" s="45"/>
      <c r="H80" s="45"/>
      <c r="I80" s="45"/>
    </row>
    <row r="81" spans="7:9" x14ac:dyDescent="0.25">
      <c r="G81" s="45"/>
      <c r="H81" s="45"/>
      <c r="I81" s="45"/>
    </row>
    <row r="82" spans="7:9" x14ac:dyDescent="0.25">
      <c r="G82" s="45"/>
      <c r="H82" s="45"/>
      <c r="I82" s="45"/>
    </row>
    <row r="83" spans="7:9" x14ac:dyDescent="0.25">
      <c r="G83" s="45"/>
      <c r="H83" s="45"/>
      <c r="I83" s="45"/>
    </row>
    <row r="84" spans="7:9" x14ac:dyDescent="0.25">
      <c r="G84" s="45"/>
      <c r="H84" s="45"/>
      <c r="I84" s="45"/>
    </row>
    <row r="85" spans="7:9" x14ac:dyDescent="0.25">
      <c r="G85" s="45"/>
      <c r="H85" s="45"/>
      <c r="I85" s="45"/>
    </row>
    <row r="86" spans="7:9" x14ac:dyDescent="0.25">
      <c r="G86" s="45"/>
      <c r="H86" s="45"/>
      <c r="I86" s="45"/>
    </row>
    <row r="87" spans="7:9" x14ac:dyDescent="0.25">
      <c r="G87" s="45"/>
      <c r="H87" s="45"/>
      <c r="I87" s="45"/>
    </row>
    <row r="88" spans="7:9" x14ac:dyDescent="0.25">
      <c r="G88" s="45"/>
      <c r="H88" s="45"/>
      <c r="I88" s="45"/>
    </row>
    <row r="89" spans="7:9" x14ac:dyDescent="0.25">
      <c r="G89" s="45"/>
      <c r="H89" s="45"/>
      <c r="I89" s="45"/>
    </row>
    <row r="90" spans="7:9" x14ac:dyDescent="0.25">
      <c r="G90" s="45"/>
      <c r="H90" s="45"/>
      <c r="I90" s="45"/>
    </row>
    <row r="91" spans="7:9" x14ac:dyDescent="0.25">
      <c r="G91" s="45"/>
      <c r="H91" s="45"/>
      <c r="I91" s="45"/>
    </row>
    <row r="92" spans="7:9" x14ac:dyDescent="0.25">
      <c r="G92" s="45"/>
      <c r="H92" s="45"/>
      <c r="I92" s="45"/>
    </row>
    <row r="93" spans="7:9" x14ac:dyDescent="0.25">
      <c r="G93" s="45"/>
      <c r="H93" s="45"/>
      <c r="I93" s="45"/>
    </row>
    <row r="94" spans="7:9" x14ac:dyDescent="0.25">
      <c r="G94" s="45"/>
      <c r="H94" s="45"/>
      <c r="I94" s="45"/>
    </row>
    <row r="95" spans="7:9" x14ac:dyDescent="0.25">
      <c r="G95" s="45"/>
      <c r="H95" s="45"/>
      <c r="I95" s="45"/>
    </row>
    <row r="96" spans="7:9" x14ac:dyDescent="0.25">
      <c r="G96" s="45"/>
      <c r="H96" s="45"/>
      <c r="I96" s="45"/>
    </row>
    <row r="97" spans="7:9" x14ac:dyDescent="0.25">
      <c r="G97" s="45"/>
      <c r="H97" s="45"/>
      <c r="I97" s="45"/>
    </row>
    <row r="98" spans="7:9" x14ac:dyDescent="0.25">
      <c r="G98" s="45"/>
      <c r="H98" s="45"/>
      <c r="I98" s="45"/>
    </row>
    <row r="99" spans="7:9" x14ac:dyDescent="0.25">
      <c r="G99" s="45"/>
      <c r="H99" s="45"/>
      <c r="I99" s="45"/>
    </row>
    <row r="100" spans="7:9" x14ac:dyDescent="0.25">
      <c r="G100" s="45"/>
      <c r="H100" s="45"/>
      <c r="I100" s="45"/>
    </row>
    <row r="101" spans="7:9" x14ac:dyDescent="0.25">
      <c r="G101" s="45"/>
      <c r="H101" s="45"/>
      <c r="I101" s="45"/>
    </row>
    <row r="102" spans="7:9" x14ac:dyDescent="0.25">
      <c r="G102" s="45"/>
      <c r="H102" s="45"/>
      <c r="I102" s="45"/>
    </row>
    <row r="103" spans="7:9" x14ac:dyDescent="0.25">
      <c r="G103" s="45"/>
      <c r="H103" s="45"/>
      <c r="I103" s="45"/>
    </row>
    <row r="104" spans="7:9" x14ac:dyDescent="0.25">
      <c r="G104" s="45"/>
      <c r="H104" s="45"/>
      <c r="I104" s="45"/>
    </row>
    <row r="105" spans="7:9" x14ac:dyDescent="0.25">
      <c r="G105" s="45"/>
      <c r="H105" s="45"/>
      <c r="I105" s="45"/>
    </row>
    <row r="106" spans="7:9" x14ac:dyDescent="0.25">
      <c r="G106" s="45"/>
      <c r="H106" s="45"/>
      <c r="I106" s="45"/>
    </row>
    <row r="107" spans="7:9" x14ac:dyDescent="0.25">
      <c r="G107" s="45"/>
      <c r="H107" s="45"/>
      <c r="I107" s="45"/>
    </row>
    <row r="108" spans="7:9" x14ac:dyDescent="0.25">
      <c r="G108" s="45"/>
      <c r="H108" s="45"/>
      <c r="I108" s="45"/>
    </row>
    <row r="109" spans="7:9" x14ac:dyDescent="0.25">
      <c r="G109" s="45"/>
      <c r="H109" s="45"/>
      <c r="I109" s="45"/>
    </row>
    <row r="110" spans="7:9" x14ac:dyDescent="0.25">
      <c r="G110" s="45"/>
      <c r="H110" s="45"/>
      <c r="I110" s="45"/>
    </row>
    <row r="111" spans="7:9" x14ac:dyDescent="0.25">
      <c r="G111" s="45"/>
      <c r="H111" s="45"/>
      <c r="I111" s="45"/>
    </row>
    <row r="112" spans="7:9" x14ac:dyDescent="0.25">
      <c r="G112" s="45"/>
      <c r="H112" s="45"/>
      <c r="I112" s="45"/>
    </row>
    <row r="113" spans="7:9" x14ac:dyDescent="0.25">
      <c r="G113" s="45"/>
      <c r="H113" s="45"/>
      <c r="I113" s="45"/>
    </row>
    <row r="114" spans="7:9" x14ac:dyDescent="0.25">
      <c r="G114" s="45"/>
      <c r="H114" s="45"/>
      <c r="I114" s="45"/>
    </row>
    <row r="115" spans="7:9" x14ac:dyDescent="0.25">
      <c r="G115" s="45"/>
      <c r="H115" s="45"/>
      <c r="I115" s="45"/>
    </row>
    <row r="116" spans="7:9" x14ac:dyDescent="0.25">
      <c r="G116" s="45"/>
      <c r="H116" s="45"/>
      <c r="I116" s="45"/>
    </row>
    <row r="117" spans="7:9" x14ac:dyDescent="0.25">
      <c r="G117" s="45"/>
      <c r="H117" s="45"/>
      <c r="I117" s="45"/>
    </row>
    <row r="118" spans="7:9" x14ac:dyDescent="0.25">
      <c r="G118" s="45"/>
      <c r="H118" s="45"/>
      <c r="I118" s="45"/>
    </row>
    <row r="119" spans="7:9" x14ac:dyDescent="0.25">
      <c r="G119" s="45"/>
      <c r="H119" s="45"/>
      <c r="I119" s="45"/>
    </row>
    <row r="120" spans="7:9" x14ac:dyDescent="0.25">
      <c r="G120" s="45"/>
      <c r="H120" s="45"/>
      <c r="I120" s="45"/>
    </row>
    <row r="121" spans="7:9" x14ac:dyDescent="0.25">
      <c r="G121" s="45"/>
      <c r="H121" s="45"/>
      <c r="I121" s="45"/>
    </row>
    <row r="122" spans="7:9" x14ac:dyDescent="0.25">
      <c r="G122" s="45"/>
      <c r="H122" s="45"/>
      <c r="I122" s="45"/>
    </row>
    <row r="123" spans="7:9" x14ac:dyDescent="0.25">
      <c r="G123" s="45"/>
      <c r="H123" s="45"/>
      <c r="I123" s="45"/>
    </row>
    <row r="124" spans="7:9" x14ac:dyDescent="0.25">
      <c r="G124" s="45"/>
      <c r="H124" s="45"/>
      <c r="I124" s="45"/>
    </row>
    <row r="125" spans="7:9" x14ac:dyDescent="0.25">
      <c r="G125" s="45"/>
      <c r="H125" s="45"/>
      <c r="I125" s="45"/>
    </row>
    <row r="126" spans="7:9" x14ac:dyDescent="0.25">
      <c r="G126" s="45"/>
      <c r="H126" s="45"/>
      <c r="I126" s="45"/>
    </row>
    <row r="127" spans="7:9" x14ac:dyDescent="0.25">
      <c r="G127" s="45"/>
      <c r="H127" s="45"/>
      <c r="I127" s="45"/>
    </row>
    <row r="128" spans="7:9" x14ac:dyDescent="0.25">
      <c r="G128" s="45"/>
      <c r="H128" s="45"/>
      <c r="I128" s="45"/>
    </row>
    <row r="129" spans="7:9" x14ac:dyDescent="0.25">
      <c r="G129" s="45"/>
      <c r="H129" s="45"/>
      <c r="I129" s="45"/>
    </row>
    <row r="130" spans="7:9" x14ac:dyDescent="0.25">
      <c r="G130" s="45"/>
      <c r="H130" s="45"/>
      <c r="I130" s="45"/>
    </row>
    <row r="131" spans="7:9" x14ac:dyDescent="0.25">
      <c r="G131" s="45"/>
      <c r="H131" s="45"/>
      <c r="I131" s="45"/>
    </row>
    <row r="132" spans="7:9" x14ac:dyDescent="0.25">
      <c r="G132" s="45"/>
      <c r="H132" s="45"/>
      <c r="I132" s="45"/>
    </row>
    <row r="133" spans="7:9" x14ac:dyDescent="0.25">
      <c r="G133" s="45"/>
      <c r="H133" s="45"/>
      <c r="I133" s="45"/>
    </row>
    <row r="134" spans="7:9" x14ac:dyDescent="0.25">
      <c r="G134" s="45"/>
      <c r="H134" s="45"/>
      <c r="I134" s="45"/>
    </row>
    <row r="135" spans="7:9" x14ac:dyDescent="0.25">
      <c r="G135" s="45"/>
      <c r="H135" s="45"/>
      <c r="I135" s="45"/>
    </row>
    <row r="136" spans="7:9" x14ac:dyDescent="0.25">
      <c r="G136" s="45"/>
      <c r="H136" s="45"/>
      <c r="I136" s="45"/>
    </row>
    <row r="137" spans="7:9" x14ac:dyDescent="0.25">
      <c r="G137" s="45"/>
      <c r="H137" s="45"/>
      <c r="I137" s="45"/>
    </row>
    <row r="138" spans="7:9" x14ac:dyDescent="0.25">
      <c r="G138" s="45"/>
      <c r="H138" s="45"/>
      <c r="I138" s="45"/>
    </row>
    <row r="139" spans="7:9" x14ac:dyDescent="0.25">
      <c r="G139" s="45"/>
      <c r="H139" s="45"/>
      <c r="I139" s="45"/>
    </row>
    <row r="140" spans="7:9" x14ac:dyDescent="0.25">
      <c r="G140" s="45"/>
      <c r="H140" s="45"/>
      <c r="I140" s="45"/>
    </row>
    <row r="141" spans="7:9" x14ac:dyDescent="0.25">
      <c r="G141" s="45"/>
      <c r="H141" s="45"/>
      <c r="I141" s="45"/>
    </row>
    <row r="142" spans="7:9" x14ac:dyDescent="0.25">
      <c r="G142" s="45"/>
      <c r="H142" s="45"/>
      <c r="I142" s="45"/>
    </row>
    <row r="143" spans="7:9" x14ac:dyDescent="0.25">
      <c r="G143" s="45"/>
      <c r="H143" s="45"/>
      <c r="I143" s="45"/>
    </row>
    <row r="144" spans="7:9" x14ac:dyDescent="0.25">
      <c r="G144" s="45"/>
      <c r="H144" s="45"/>
      <c r="I144" s="45"/>
    </row>
    <row r="145" spans="7:9" x14ac:dyDescent="0.25">
      <c r="G145" s="45"/>
      <c r="H145" s="45"/>
      <c r="I145" s="45"/>
    </row>
    <row r="146" spans="7:9" x14ac:dyDescent="0.25">
      <c r="G146" s="45"/>
      <c r="H146" s="45"/>
      <c r="I146" s="45"/>
    </row>
    <row r="147" spans="7:9" x14ac:dyDescent="0.25">
      <c r="G147" s="45"/>
      <c r="H147" s="45"/>
      <c r="I147" s="45"/>
    </row>
    <row r="148" spans="7:9" x14ac:dyDescent="0.25">
      <c r="G148" s="45"/>
      <c r="H148" s="45"/>
      <c r="I148" s="45"/>
    </row>
    <row r="149" spans="7:9" x14ac:dyDescent="0.25">
      <c r="G149" s="45"/>
      <c r="H149" s="45"/>
      <c r="I149" s="45"/>
    </row>
    <row r="150" spans="7:9" x14ac:dyDescent="0.25">
      <c r="G150" s="45"/>
      <c r="H150" s="45"/>
      <c r="I150" s="45"/>
    </row>
    <row r="151" spans="7:9" x14ac:dyDescent="0.25">
      <c r="G151" s="45"/>
      <c r="H151" s="45"/>
      <c r="I151" s="45"/>
    </row>
    <row r="152" spans="7:9" x14ac:dyDescent="0.25">
      <c r="G152" s="45"/>
      <c r="H152" s="45"/>
      <c r="I152" s="45"/>
    </row>
    <row r="153" spans="7:9" x14ac:dyDescent="0.25">
      <c r="G153" s="45"/>
      <c r="H153" s="45"/>
      <c r="I153" s="45"/>
    </row>
    <row r="154" spans="7:9" x14ac:dyDescent="0.25">
      <c r="G154" s="45"/>
      <c r="H154" s="45"/>
      <c r="I154" s="45"/>
    </row>
    <row r="155" spans="7:9" x14ac:dyDescent="0.25">
      <c r="G155" s="45"/>
      <c r="H155" s="45"/>
      <c r="I155" s="45"/>
    </row>
    <row r="156" spans="7:9" x14ac:dyDescent="0.25">
      <c r="G156" s="45"/>
      <c r="H156" s="45"/>
      <c r="I156" s="45"/>
    </row>
    <row r="157" spans="7:9" x14ac:dyDescent="0.25">
      <c r="G157" s="45"/>
      <c r="H157" s="45"/>
      <c r="I157" s="45"/>
    </row>
    <row r="158" spans="7:9" x14ac:dyDescent="0.25">
      <c r="G158" s="45"/>
      <c r="H158" s="45"/>
      <c r="I158" s="45"/>
    </row>
    <row r="159" spans="7:9" x14ac:dyDescent="0.25">
      <c r="G159" s="45"/>
      <c r="H159" s="45"/>
      <c r="I159" s="45"/>
    </row>
    <row r="160" spans="7:9" x14ac:dyDescent="0.25">
      <c r="G160" s="45"/>
      <c r="H160" s="45"/>
      <c r="I160" s="45"/>
    </row>
    <row r="161" spans="7:9" x14ac:dyDescent="0.25">
      <c r="G161" s="45"/>
      <c r="H161" s="45"/>
      <c r="I161" s="45"/>
    </row>
    <row r="162" spans="7:9" x14ac:dyDescent="0.25">
      <c r="G162" s="45"/>
      <c r="H162" s="45"/>
      <c r="I162" s="45"/>
    </row>
    <row r="163" spans="7:9" x14ac:dyDescent="0.25">
      <c r="G163" s="45"/>
      <c r="H163" s="45"/>
      <c r="I163" s="45"/>
    </row>
    <row r="164" spans="7:9" x14ac:dyDescent="0.25">
      <c r="G164" s="45"/>
      <c r="H164" s="45"/>
      <c r="I164" s="45"/>
    </row>
    <row r="165" spans="7:9" x14ac:dyDescent="0.25">
      <c r="G165" s="45"/>
      <c r="H165" s="45"/>
      <c r="I165" s="45"/>
    </row>
    <row r="166" spans="7:9" x14ac:dyDescent="0.25">
      <c r="G166" s="45"/>
      <c r="H166" s="45"/>
      <c r="I166" s="45"/>
    </row>
    <row r="167" spans="7:9" x14ac:dyDescent="0.25">
      <c r="G167" s="45"/>
      <c r="H167" s="45"/>
      <c r="I167" s="45"/>
    </row>
    <row r="168" spans="7:9" x14ac:dyDescent="0.25">
      <c r="G168" s="45"/>
      <c r="H168" s="45"/>
      <c r="I168" s="45"/>
    </row>
    <row r="169" spans="7:9" x14ac:dyDescent="0.25">
      <c r="G169" s="45"/>
      <c r="H169" s="45"/>
      <c r="I169" s="45"/>
    </row>
    <row r="170" spans="7:9" x14ac:dyDescent="0.25">
      <c r="G170" s="45"/>
      <c r="H170" s="45"/>
      <c r="I170" s="45"/>
    </row>
    <row r="171" spans="7:9" x14ac:dyDescent="0.25">
      <c r="G171" s="45"/>
      <c r="H171" s="45"/>
      <c r="I171" s="45"/>
    </row>
    <row r="172" spans="7:9" x14ac:dyDescent="0.25">
      <c r="G172" s="45"/>
      <c r="H172" s="45"/>
      <c r="I172" s="45"/>
    </row>
    <row r="173" spans="7:9" x14ac:dyDescent="0.25">
      <c r="G173" s="45"/>
      <c r="H173" s="45"/>
      <c r="I173" s="45"/>
    </row>
    <row r="174" spans="7:9" x14ac:dyDescent="0.25">
      <c r="G174" s="45"/>
      <c r="H174" s="45"/>
      <c r="I174" s="45"/>
    </row>
    <row r="175" spans="7:9" x14ac:dyDescent="0.25">
      <c r="G175" s="45"/>
      <c r="H175" s="45"/>
      <c r="I175" s="45"/>
    </row>
    <row r="176" spans="7:9" x14ac:dyDescent="0.25">
      <c r="G176" s="45"/>
      <c r="H176" s="45"/>
      <c r="I176" s="45"/>
    </row>
    <row r="177" spans="7:9" x14ac:dyDescent="0.25">
      <c r="G177" s="45"/>
      <c r="H177" s="45"/>
      <c r="I177" s="45"/>
    </row>
    <row r="178" spans="7:9" x14ac:dyDescent="0.25">
      <c r="G178" s="45"/>
      <c r="H178" s="45"/>
      <c r="I178" s="45"/>
    </row>
    <row r="179" spans="7:9" x14ac:dyDescent="0.25">
      <c r="G179" s="45"/>
      <c r="H179" s="45"/>
      <c r="I179" s="45"/>
    </row>
    <row r="180" spans="7:9" x14ac:dyDescent="0.25">
      <c r="G180" s="45"/>
      <c r="H180" s="45"/>
      <c r="I180" s="45"/>
    </row>
    <row r="181" spans="7:9" x14ac:dyDescent="0.25">
      <c r="G181" s="45"/>
      <c r="H181" s="45"/>
      <c r="I181" s="45"/>
    </row>
    <row r="182" spans="7:9" x14ac:dyDescent="0.25">
      <c r="G182" s="45"/>
      <c r="H182" s="45"/>
      <c r="I182" s="45"/>
    </row>
    <row r="183" spans="7:9" x14ac:dyDescent="0.25">
      <c r="G183" s="45"/>
      <c r="H183" s="45"/>
      <c r="I183" s="45"/>
    </row>
    <row r="184" spans="7:9" x14ac:dyDescent="0.25">
      <c r="G184" s="45"/>
      <c r="H184" s="45"/>
      <c r="I184" s="45"/>
    </row>
    <row r="185" spans="7:9" x14ac:dyDescent="0.25">
      <c r="G185" s="45"/>
      <c r="H185" s="45"/>
      <c r="I185" s="45"/>
    </row>
    <row r="186" spans="7:9" x14ac:dyDescent="0.25">
      <c r="G186" s="45"/>
      <c r="H186" s="45"/>
      <c r="I186" s="45"/>
    </row>
    <row r="187" spans="7:9" x14ac:dyDescent="0.25">
      <c r="G187" s="45"/>
      <c r="H187" s="45"/>
      <c r="I187" s="45"/>
    </row>
    <row r="188" spans="7:9" x14ac:dyDescent="0.25">
      <c r="G188" s="45"/>
      <c r="H188" s="45"/>
      <c r="I188" s="45"/>
    </row>
    <row r="189" spans="7:9" x14ac:dyDescent="0.25">
      <c r="G189" s="45"/>
      <c r="H189" s="45"/>
      <c r="I189" s="45"/>
    </row>
    <row r="190" spans="7:9" x14ac:dyDescent="0.25">
      <c r="G190" s="45"/>
      <c r="H190" s="45"/>
      <c r="I190" s="45"/>
    </row>
    <row r="191" spans="7:9" x14ac:dyDescent="0.25">
      <c r="G191" s="45"/>
      <c r="H191" s="45"/>
      <c r="I191" s="45"/>
    </row>
    <row r="192" spans="7:9" x14ac:dyDescent="0.25">
      <c r="G192" s="45"/>
      <c r="H192" s="45"/>
      <c r="I192" s="45"/>
    </row>
    <row r="193" spans="7:9" x14ac:dyDescent="0.25">
      <c r="G193" s="45"/>
      <c r="H193" s="45"/>
      <c r="I193" s="45"/>
    </row>
    <row r="194" spans="7:9" x14ac:dyDescent="0.25">
      <c r="G194" s="45"/>
      <c r="H194" s="45"/>
      <c r="I194" s="45"/>
    </row>
    <row r="195" spans="7:9" x14ac:dyDescent="0.25">
      <c r="G195" s="45"/>
      <c r="H195" s="45"/>
      <c r="I195" s="45"/>
    </row>
    <row r="196" spans="7:9" x14ac:dyDescent="0.25">
      <c r="G196" s="45"/>
      <c r="H196" s="45"/>
      <c r="I196" s="45"/>
    </row>
    <row r="197" spans="7:9" x14ac:dyDescent="0.25">
      <c r="G197" s="45"/>
      <c r="H197" s="45"/>
      <c r="I197" s="45"/>
    </row>
    <row r="198" spans="7:9" x14ac:dyDescent="0.25">
      <c r="G198" s="45"/>
      <c r="H198" s="45"/>
      <c r="I198" s="45"/>
    </row>
    <row r="199" spans="7:9" x14ac:dyDescent="0.25">
      <c r="G199" s="45"/>
      <c r="H199" s="45"/>
      <c r="I199" s="45"/>
    </row>
    <row r="200" spans="7:9" x14ac:dyDescent="0.25">
      <c r="G200" s="45"/>
      <c r="H200" s="45"/>
      <c r="I200" s="45"/>
    </row>
    <row r="201" spans="7:9" x14ac:dyDescent="0.25">
      <c r="G201" s="45"/>
      <c r="H201" s="45"/>
      <c r="I201" s="45"/>
    </row>
    <row r="202" spans="7:9" x14ac:dyDescent="0.25">
      <c r="G202" s="45"/>
      <c r="H202" s="45"/>
      <c r="I202" s="45"/>
    </row>
    <row r="203" spans="7:9" x14ac:dyDescent="0.25">
      <c r="G203" s="45"/>
      <c r="H203" s="45"/>
      <c r="I203" s="45"/>
    </row>
    <row r="204" spans="7:9" x14ac:dyDescent="0.25">
      <c r="G204" s="45"/>
      <c r="H204" s="45"/>
      <c r="I204" s="45"/>
    </row>
    <row r="205" spans="7:9" x14ac:dyDescent="0.25">
      <c r="G205" s="45"/>
      <c r="H205" s="45"/>
      <c r="I205" s="45"/>
    </row>
    <row r="206" spans="7:9" x14ac:dyDescent="0.25">
      <c r="G206" s="45"/>
      <c r="H206" s="45"/>
      <c r="I206" s="45"/>
    </row>
    <row r="207" spans="7:9" x14ac:dyDescent="0.25">
      <c r="G207" s="45"/>
      <c r="H207" s="45"/>
      <c r="I207" s="45"/>
    </row>
    <row r="208" spans="7:9" x14ac:dyDescent="0.25">
      <c r="G208" s="45"/>
      <c r="H208" s="45"/>
      <c r="I208" s="45"/>
    </row>
    <row r="209" spans="7:9" x14ac:dyDescent="0.25">
      <c r="G209" s="45"/>
      <c r="H209" s="45"/>
      <c r="I209" s="45"/>
    </row>
    <row r="210" spans="7:9" x14ac:dyDescent="0.25">
      <c r="G210" s="45"/>
      <c r="H210" s="45"/>
      <c r="I210" s="45"/>
    </row>
    <row r="211" spans="7:9" x14ac:dyDescent="0.25">
      <c r="G211" s="45"/>
      <c r="H211" s="45"/>
      <c r="I211" s="45"/>
    </row>
    <row r="212" spans="7:9" x14ac:dyDescent="0.25">
      <c r="G212" s="45"/>
      <c r="H212" s="45"/>
      <c r="I212" s="45"/>
    </row>
    <row r="213" spans="7:9" x14ac:dyDescent="0.25">
      <c r="G213" s="45"/>
      <c r="H213" s="45"/>
      <c r="I213" s="45"/>
    </row>
    <row r="214" spans="7:9" x14ac:dyDescent="0.25">
      <c r="G214" s="45"/>
      <c r="H214" s="45"/>
      <c r="I214" s="45"/>
    </row>
    <row r="215" spans="7:9" x14ac:dyDescent="0.25">
      <c r="G215" s="45"/>
      <c r="H215" s="45"/>
      <c r="I215" s="45"/>
    </row>
    <row r="216" spans="7:9" x14ac:dyDescent="0.25">
      <c r="G216" s="45"/>
      <c r="H216" s="45"/>
      <c r="I216" s="45"/>
    </row>
    <row r="217" spans="7:9" x14ac:dyDescent="0.25">
      <c r="G217" s="45"/>
      <c r="H217" s="45"/>
      <c r="I217" s="45"/>
    </row>
    <row r="218" spans="7:9" x14ac:dyDescent="0.25">
      <c r="G218" s="45"/>
      <c r="H218" s="45"/>
      <c r="I218" s="45"/>
    </row>
    <row r="219" spans="7:9" x14ac:dyDescent="0.25">
      <c r="G219" s="45"/>
      <c r="H219" s="45"/>
      <c r="I219" s="45"/>
    </row>
    <row r="220" spans="7:9" x14ac:dyDescent="0.25">
      <c r="G220" s="45"/>
      <c r="H220" s="45"/>
      <c r="I220" s="45"/>
    </row>
    <row r="221" spans="7:9" x14ac:dyDescent="0.25">
      <c r="G221" s="45"/>
      <c r="H221" s="45"/>
      <c r="I221" s="45"/>
    </row>
    <row r="222" spans="7:9" x14ac:dyDescent="0.25">
      <c r="G222" s="45"/>
      <c r="H222" s="45"/>
      <c r="I222" s="45"/>
    </row>
    <row r="223" spans="7:9" x14ac:dyDescent="0.25">
      <c r="G223" s="45"/>
      <c r="H223" s="45"/>
      <c r="I223" s="45"/>
    </row>
    <row r="224" spans="7:9" x14ac:dyDescent="0.25">
      <c r="G224" s="45"/>
      <c r="H224" s="45"/>
      <c r="I224" s="45"/>
    </row>
    <row r="225" spans="7:9" x14ac:dyDescent="0.25">
      <c r="G225" s="45"/>
      <c r="H225" s="45"/>
      <c r="I225" s="45"/>
    </row>
    <row r="226" spans="7:9" x14ac:dyDescent="0.25">
      <c r="G226" s="45"/>
      <c r="H226" s="45"/>
      <c r="I226" s="45"/>
    </row>
    <row r="227" spans="7:9" x14ac:dyDescent="0.25">
      <c r="G227" s="45"/>
      <c r="H227" s="45"/>
      <c r="I227" s="45"/>
    </row>
    <row r="228" spans="7:9" x14ac:dyDescent="0.25">
      <c r="G228" s="45"/>
      <c r="H228" s="45"/>
      <c r="I228" s="45"/>
    </row>
    <row r="229" spans="7:9" x14ac:dyDescent="0.25">
      <c r="G229" s="45"/>
      <c r="H229" s="45"/>
      <c r="I229" s="45"/>
    </row>
    <row r="230" spans="7:9" x14ac:dyDescent="0.25">
      <c r="G230" s="45"/>
      <c r="H230" s="45"/>
      <c r="I230" s="45"/>
    </row>
    <row r="231" spans="7:9" x14ac:dyDescent="0.25">
      <c r="G231" s="45"/>
      <c r="H231" s="45"/>
      <c r="I231" s="45"/>
    </row>
    <row r="232" spans="7:9" x14ac:dyDescent="0.25">
      <c r="G232" s="45"/>
      <c r="H232" s="45"/>
      <c r="I232" s="45"/>
    </row>
    <row r="233" spans="7:9" x14ac:dyDescent="0.25">
      <c r="G233" s="45"/>
      <c r="H233" s="45"/>
      <c r="I233" s="45"/>
    </row>
    <row r="234" spans="7:9" x14ac:dyDescent="0.25">
      <c r="G234" s="45"/>
      <c r="H234" s="45"/>
      <c r="I234" s="45"/>
    </row>
    <row r="235" spans="7:9" x14ac:dyDescent="0.25">
      <c r="G235" s="45"/>
      <c r="H235" s="45"/>
      <c r="I235" s="45"/>
    </row>
    <row r="236" spans="7:9" x14ac:dyDescent="0.25">
      <c r="G236" s="45"/>
      <c r="H236" s="45"/>
      <c r="I236" s="45"/>
    </row>
    <row r="237" spans="7:9" x14ac:dyDescent="0.25">
      <c r="G237" s="45"/>
      <c r="H237" s="45"/>
      <c r="I237" s="45"/>
    </row>
    <row r="238" spans="7:9" x14ac:dyDescent="0.25">
      <c r="G238" s="45"/>
      <c r="H238" s="45"/>
      <c r="I238" s="45"/>
    </row>
    <row r="239" spans="7:9" x14ac:dyDescent="0.25">
      <c r="G239" s="45"/>
      <c r="H239" s="45"/>
      <c r="I239" s="45"/>
    </row>
    <row r="240" spans="7:9" x14ac:dyDescent="0.25">
      <c r="G240" s="45"/>
      <c r="H240" s="45"/>
      <c r="I240" s="45"/>
    </row>
    <row r="241" spans="7:9" x14ac:dyDescent="0.25">
      <c r="G241" s="45"/>
      <c r="H241" s="45"/>
      <c r="I241" s="45"/>
    </row>
    <row r="242" spans="7:9" x14ac:dyDescent="0.25">
      <c r="G242" s="45"/>
      <c r="H242" s="45"/>
      <c r="I242" s="45"/>
    </row>
    <row r="243" spans="7:9" x14ac:dyDescent="0.25">
      <c r="G243" s="45"/>
      <c r="H243" s="45"/>
      <c r="I243" s="45"/>
    </row>
    <row r="244" spans="7:9" x14ac:dyDescent="0.25">
      <c r="G244" s="45"/>
      <c r="H244" s="45"/>
      <c r="I244" s="45"/>
    </row>
    <row r="245" spans="7:9" x14ac:dyDescent="0.25">
      <c r="G245" s="45"/>
      <c r="H245" s="45"/>
      <c r="I245" s="45"/>
    </row>
    <row r="246" spans="7:9" x14ac:dyDescent="0.25">
      <c r="G246" s="45"/>
      <c r="H246" s="45"/>
      <c r="I246" s="45"/>
    </row>
    <row r="247" spans="7:9" x14ac:dyDescent="0.25">
      <c r="G247" s="45"/>
      <c r="H247" s="45"/>
      <c r="I247" s="45"/>
    </row>
    <row r="248" spans="7:9" x14ac:dyDescent="0.25">
      <c r="G248" s="45"/>
      <c r="H248" s="45"/>
      <c r="I248" s="45"/>
    </row>
    <row r="249" spans="7:9" x14ac:dyDescent="0.25">
      <c r="G249" s="45"/>
      <c r="H249" s="45"/>
      <c r="I249" s="45"/>
    </row>
    <row r="250" spans="7:9" x14ac:dyDescent="0.25">
      <c r="G250" s="45"/>
      <c r="H250" s="45"/>
      <c r="I250" s="45"/>
    </row>
    <row r="251" spans="7:9" x14ac:dyDescent="0.25">
      <c r="G251" s="45"/>
      <c r="H251" s="45"/>
      <c r="I251" s="45"/>
    </row>
    <row r="252" spans="7:9" x14ac:dyDescent="0.25">
      <c r="G252" s="45"/>
      <c r="H252" s="45"/>
      <c r="I252" s="45"/>
    </row>
    <row r="253" spans="7:9" x14ac:dyDescent="0.25">
      <c r="G253" s="45"/>
      <c r="H253" s="45"/>
      <c r="I253" s="45"/>
    </row>
    <row r="254" spans="7:9" x14ac:dyDescent="0.25">
      <c r="G254" s="45"/>
      <c r="H254" s="45"/>
      <c r="I254" s="45"/>
    </row>
    <row r="255" spans="7:9" x14ac:dyDescent="0.25">
      <c r="G255" s="45"/>
      <c r="H255" s="45"/>
      <c r="I255" s="45"/>
    </row>
    <row r="256" spans="7:9" x14ac:dyDescent="0.25">
      <c r="G256" s="45"/>
      <c r="H256" s="45"/>
      <c r="I256" s="45"/>
    </row>
    <row r="257" spans="7:9" x14ac:dyDescent="0.25">
      <c r="G257" s="45"/>
      <c r="H257" s="45"/>
      <c r="I257" s="45"/>
    </row>
    <row r="258" spans="7:9" x14ac:dyDescent="0.25">
      <c r="G258" s="45"/>
      <c r="H258" s="45"/>
      <c r="I258" s="45"/>
    </row>
    <row r="259" spans="7:9" x14ac:dyDescent="0.25">
      <c r="G259" s="45"/>
      <c r="H259" s="45"/>
      <c r="I259" s="45"/>
    </row>
    <row r="260" spans="7:9" x14ac:dyDescent="0.25">
      <c r="G260" s="45"/>
      <c r="H260" s="45"/>
      <c r="I260" s="45"/>
    </row>
    <row r="261" spans="7:9" x14ac:dyDescent="0.25">
      <c r="G261" s="45"/>
      <c r="H261" s="45"/>
      <c r="I261" s="45"/>
    </row>
    <row r="262" spans="7:9" x14ac:dyDescent="0.25">
      <c r="G262" s="45"/>
      <c r="H262" s="45"/>
      <c r="I262" s="45"/>
    </row>
    <row r="263" spans="7:9" x14ac:dyDescent="0.25">
      <c r="G263" s="45"/>
      <c r="H263" s="45"/>
      <c r="I263" s="45"/>
    </row>
    <row r="264" spans="7:9" x14ac:dyDescent="0.25">
      <c r="G264" s="45"/>
      <c r="H264" s="45"/>
      <c r="I264" s="45"/>
    </row>
    <row r="265" spans="7:9" x14ac:dyDescent="0.25">
      <c r="G265" s="45"/>
      <c r="H265" s="45"/>
      <c r="I265" s="45"/>
    </row>
    <row r="266" spans="7:9" x14ac:dyDescent="0.25">
      <c r="G266" s="45"/>
      <c r="H266" s="45"/>
      <c r="I266" s="45"/>
    </row>
    <row r="267" spans="7:9" x14ac:dyDescent="0.25">
      <c r="G267" s="45"/>
      <c r="H267" s="45"/>
      <c r="I267" s="45"/>
    </row>
    <row r="268" spans="7:9" x14ac:dyDescent="0.25">
      <c r="G268" s="45"/>
      <c r="H268" s="45"/>
      <c r="I268" s="45"/>
    </row>
    <row r="269" spans="7:9" x14ac:dyDescent="0.25">
      <c r="G269" s="45"/>
      <c r="H269" s="45"/>
      <c r="I269" s="45"/>
    </row>
    <row r="270" spans="7:9" x14ac:dyDescent="0.25">
      <c r="G270" s="45"/>
      <c r="H270" s="45"/>
      <c r="I270" s="45"/>
    </row>
    <row r="271" spans="7:9" x14ac:dyDescent="0.25">
      <c r="G271" s="45"/>
      <c r="H271" s="45"/>
      <c r="I271" s="45"/>
    </row>
    <row r="272" spans="7:9" x14ac:dyDescent="0.25">
      <c r="G272" s="45"/>
      <c r="H272" s="45"/>
      <c r="I272" s="45"/>
    </row>
    <row r="273" spans="7:9" x14ac:dyDescent="0.25">
      <c r="G273" s="45"/>
      <c r="H273" s="45"/>
      <c r="I273" s="45"/>
    </row>
    <row r="274" spans="7:9" x14ac:dyDescent="0.25">
      <c r="G274" s="45"/>
      <c r="H274" s="45"/>
      <c r="I274" s="45"/>
    </row>
    <row r="275" spans="7:9" x14ac:dyDescent="0.25">
      <c r="G275" s="45"/>
      <c r="H275" s="45"/>
      <c r="I275" s="45"/>
    </row>
    <row r="276" spans="7:9" x14ac:dyDescent="0.25">
      <c r="G276" s="45"/>
      <c r="H276" s="45"/>
      <c r="I276" s="45"/>
    </row>
    <row r="277" spans="7:9" x14ac:dyDescent="0.25">
      <c r="G277" s="45"/>
      <c r="H277" s="45"/>
      <c r="I277" s="45"/>
    </row>
    <row r="278" spans="7:9" x14ac:dyDescent="0.25">
      <c r="G278" s="45"/>
      <c r="H278" s="45"/>
      <c r="I278" s="45"/>
    </row>
    <row r="279" spans="7:9" x14ac:dyDescent="0.25">
      <c r="G279" s="45"/>
      <c r="H279" s="45"/>
      <c r="I279" s="45"/>
    </row>
    <row r="280" spans="7:9" x14ac:dyDescent="0.25">
      <c r="G280" s="45"/>
      <c r="H280" s="45"/>
      <c r="I280" s="45"/>
    </row>
    <row r="281" spans="7:9" x14ac:dyDescent="0.25">
      <c r="G281" s="45"/>
      <c r="H281" s="45"/>
      <c r="I281" s="45"/>
    </row>
    <row r="282" spans="7:9" x14ac:dyDescent="0.25">
      <c r="G282" s="45"/>
      <c r="H282" s="45"/>
      <c r="I282" s="45"/>
    </row>
    <row r="283" spans="7:9" x14ac:dyDescent="0.25">
      <c r="G283" s="45"/>
      <c r="H283" s="45"/>
      <c r="I283" s="45"/>
    </row>
    <row r="284" spans="7:9" x14ac:dyDescent="0.25">
      <c r="G284" s="45"/>
      <c r="H284" s="45"/>
      <c r="I284" s="45"/>
    </row>
    <row r="285" spans="7:9" x14ac:dyDescent="0.25">
      <c r="G285" s="45"/>
      <c r="H285" s="45"/>
      <c r="I285" s="45"/>
    </row>
    <row r="286" spans="7:9" x14ac:dyDescent="0.25">
      <c r="G286" s="45"/>
      <c r="H286" s="45"/>
      <c r="I286" s="45"/>
    </row>
    <row r="287" spans="7:9" x14ac:dyDescent="0.25">
      <c r="G287" s="45"/>
      <c r="H287" s="45"/>
      <c r="I287" s="45"/>
    </row>
    <row r="288" spans="7:9" x14ac:dyDescent="0.25">
      <c r="G288" s="45"/>
      <c r="H288" s="45"/>
      <c r="I288" s="45"/>
    </row>
    <row r="289" spans="7:9" x14ac:dyDescent="0.25">
      <c r="G289" s="45"/>
      <c r="H289" s="45"/>
      <c r="I289" s="45"/>
    </row>
    <row r="290" spans="7:9" x14ac:dyDescent="0.25">
      <c r="G290" s="45"/>
      <c r="H290" s="45"/>
      <c r="I290" s="45"/>
    </row>
    <row r="291" spans="7:9" x14ac:dyDescent="0.25">
      <c r="G291" s="45"/>
      <c r="H291" s="45"/>
      <c r="I291" s="45"/>
    </row>
    <row r="292" spans="7:9" x14ac:dyDescent="0.25">
      <c r="G292" s="45"/>
      <c r="H292" s="45"/>
      <c r="I292" s="45"/>
    </row>
    <row r="293" spans="7:9" x14ac:dyDescent="0.25">
      <c r="G293" s="45"/>
      <c r="H293" s="45"/>
      <c r="I293" s="45"/>
    </row>
    <row r="294" spans="7:9" x14ac:dyDescent="0.25">
      <c r="G294" s="45"/>
      <c r="H294" s="45"/>
      <c r="I294" s="45"/>
    </row>
    <row r="295" spans="7:9" x14ac:dyDescent="0.25">
      <c r="G295" s="45"/>
      <c r="H295" s="45"/>
      <c r="I295" s="45"/>
    </row>
    <row r="296" spans="7:9" x14ac:dyDescent="0.25">
      <c r="G296" s="45"/>
      <c r="H296" s="45"/>
      <c r="I296" s="45"/>
    </row>
    <row r="297" spans="7:9" x14ac:dyDescent="0.25">
      <c r="G297" s="45"/>
      <c r="H297" s="45"/>
      <c r="I297" s="45"/>
    </row>
    <row r="298" spans="7:9" x14ac:dyDescent="0.25">
      <c r="G298" s="45"/>
      <c r="H298" s="45"/>
      <c r="I298" s="45"/>
    </row>
    <row r="299" spans="7:9" x14ac:dyDescent="0.25">
      <c r="G299" s="45"/>
      <c r="H299" s="45"/>
      <c r="I299" s="45"/>
    </row>
    <row r="300" spans="7:9" x14ac:dyDescent="0.25">
      <c r="G300" s="45"/>
      <c r="H300" s="45"/>
      <c r="I300" s="45"/>
    </row>
    <row r="301" spans="7:9" x14ac:dyDescent="0.25">
      <c r="G301" s="45"/>
      <c r="H301" s="45"/>
      <c r="I301" s="45"/>
    </row>
    <row r="302" spans="7:9" x14ac:dyDescent="0.25">
      <c r="G302" s="45"/>
      <c r="H302" s="45"/>
      <c r="I302" s="45"/>
    </row>
    <row r="303" spans="7:9" x14ac:dyDescent="0.25">
      <c r="G303" s="45"/>
      <c r="H303" s="45"/>
      <c r="I303" s="45"/>
    </row>
    <row r="304" spans="7:9" x14ac:dyDescent="0.25">
      <c r="G304" s="45"/>
      <c r="H304" s="45"/>
      <c r="I304" s="45"/>
    </row>
    <row r="305" spans="7:9" x14ac:dyDescent="0.25">
      <c r="G305" s="45"/>
      <c r="H305" s="45"/>
      <c r="I305" s="45"/>
    </row>
    <row r="306" spans="7:9" x14ac:dyDescent="0.25">
      <c r="G306" s="45"/>
      <c r="H306" s="45"/>
      <c r="I306" s="45"/>
    </row>
    <row r="307" spans="7:9" x14ac:dyDescent="0.25">
      <c r="G307" s="45"/>
      <c r="H307" s="45"/>
      <c r="I307" s="45"/>
    </row>
    <row r="308" spans="7:9" x14ac:dyDescent="0.25">
      <c r="G308" s="45"/>
      <c r="H308" s="45"/>
      <c r="I308" s="45"/>
    </row>
    <row r="309" spans="7:9" x14ac:dyDescent="0.25">
      <c r="G309" s="45"/>
      <c r="H309" s="45"/>
      <c r="I309" s="45"/>
    </row>
    <row r="310" spans="7:9" x14ac:dyDescent="0.25">
      <c r="G310" s="45"/>
      <c r="H310" s="45"/>
      <c r="I310" s="45"/>
    </row>
    <row r="311" spans="7:9" x14ac:dyDescent="0.25">
      <c r="G311" s="45"/>
      <c r="H311" s="45"/>
      <c r="I311" s="45"/>
    </row>
    <row r="312" spans="7:9" x14ac:dyDescent="0.25">
      <c r="G312" s="45"/>
      <c r="H312" s="45"/>
      <c r="I312" s="45"/>
    </row>
    <row r="313" spans="7:9" x14ac:dyDescent="0.25">
      <c r="G313" s="45"/>
      <c r="H313" s="45"/>
      <c r="I313" s="45"/>
    </row>
    <row r="314" spans="7:9" x14ac:dyDescent="0.25">
      <c r="G314" s="45"/>
      <c r="H314" s="45"/>
      <c r="I314" s="45"/>
    </row>
    <row r="315" spans="7:9" x14ac:dyDescent="0.25">
      <c r="G315" s="45"/>
      <c r="H315" s="45"/>
      <c r="I315" s="45"/>
    </row>
    <row r="316" spans="7:9" x14ac:dyDescent="0.25">
      <c r="G316" s="45"/>
      <c r="H316" s="45"/>
      <c r="I316" s="45"/>
    </row>
    <row r="317" spans="7:9" x14ac:dyDescent="0.25">
      <c r="G317" s="45"/>
      <c r="H317" s="45"/>
      <c r="I317" s="45"/>
    </row>
    <row r="318" spans="7:9" x14ac:dyDescent="0.25">
      <c r="G318" s="45"/>
      <c r="H318" s="45"/>
      <c r="I318" s="45"/>
    </row>
    <row r="319" spans="7:9" x14ac:dyDescent="0.25">
      <c r="G319" s="45"/>
      <c r="H319" s="45"/>
      <c r="I319" s="45"/>
    </row>
    <row r="320" spans="7:9" x14ac:dyDescent="0.25">
      <c r="G320" s="45"/>
      <c r="H320" s="45"/>
      <c r="I320" s="45"/>
    </row>
    <row r="321" spans="7:9" x14ac:dyDescent="0.25">
      <c r="G321" s="45"/>
      <c r="H321" s="45"/>
      <c r="I321" s="45"/>
    </row>
    <row r="322" spans="7:9" x14ac:dyDescent="0.25">
      <c r="G322" s="45"/>
      <c r="H322" s="45"/>
      <c r="I322" s="45"/>
    </row>
    <row r="323" spans="7:9" x14ac:dyDescent="0.25">
      <c r="G323" s="45"/>
      <c r="H323" s="45"/>
      <c r="I323" s="45"/>
    </row>
    <row r="324" spans="7:9" x14ac:dyDescent="0.25">
      <c r="G324" s="45"/>
      <c r="H324" s="45"/>
      <c r="I324" s="45"/>
    </row>
    <row r="325" spans="7:9" x14ac:dyDescent="0.25">
      <c r="G325" s="45"/>
      <c r="H325" s="45"/>
      <c r="I325" s="45"/>
    </row>
    <row r="326" spans="7:9" x14ac:dyDescent="0.25">
      <c r="G326" s="45"/>
      <c r="H326" s="45"/>
      <c r="I326" s="45"/>
    </row>
    <row r="327" spans="7:9" x14ac:dyDescent="0.25">
      <c r="G327" s="45"/>
      <c r="H327" s="45"/>
      <c r="I327" s="45"/>
    </row>
    <row r="328" spans="7:9" x14ac:dyDescent="0.25">
      <c r="G328" s="45"/>
      <c r="H328" s="45"/>
      <c r="I328" s="45"/>
    </row>
    <row r="329" spans="7:9" x14ac:dyDescent="0.25">
      <c r="G329" s="45"/>
      <c r="H329" s="45"/>
      <c r="I329" s="45"/>
    </row>
    <row r="330" spans="7:9" x14ac:dyDescent="0.25">
      <c r="G330" s="45"/>
      <c r="H330" s="45"/>
      <c r="I330" s="45"/>
    </row>
    <row r="331" spans="7:9" x14ac:dyDescent="0.25">
      <c r="G331" s="45"/>
      <c r="H331" s="45"/>
      <c r="I331" s="45"/>
    </row>
    <row r="332" spans="7:9" x14ac:dyDescent="0.25">
      <c r="G332" s="45"/>
      <c r="H332" s="45"/>
      <c r="I332" s="45"/>
    </row>
    <row r="333" spans="7:9" x14ac:dyDescent="0.25">
      <c r="G333" s="45"/>
      <c r="H333" s="45"/>
      <c r="I333" s="45"/>
    </row>
    <row r="334" spans="7:9" x14ac:dyDescent="0.25">
      <c r="G334" s="45"/>
      <c r="H334" s="45"/>
      <c r="I334" s="45"/>
    </row>
    <row r="335" spans="7:9" x14ac:dyDescent="0.25">
      <c r="G335" s="45"/>
      <c r="H335" s="45"/>
      <c r="I335" s="45"/>
    </row>
    <row r="336" spans="7:9" x14ac:dyDescent="0.25">
      <c r="G336" s="45"/>
      <c r="H336" s="45"/>
      <c r="I336" s="45"/>
    </row>
    <row r="337" spans="7:9" x14ac:dyDescent="0.25">
      <c r="G337" s="45"/>
      <c r="H337" s="45"/>
      <c r="I337" s="45"/>
    </row>
    <row r="338" spans="7:9" x14ac:dyDescent="0.25">
      <c r="G338" s="45"/>
      <c r="H338" s="45"/>
      <c r="I338" s="45"/>
    </row>
    <row r="339" spans="7:9" x14ac:dyDescent="0.25">
      <c r="G339" s="45"/>
      <c r="H339" s="45"/>
      <c r="I339" s="45"/>
    </row>
    <row r="340" spans="7:9" x14ac:dyDescent="0.25">
      <c r="G340" s="45"/>
      <c r="H340" s="45"/>
      <c r="I340" s="45"/>
    </row>
    <row r="341" spans="7:9" x14ac:dyDescent="0.25">
      <c r="G341" s="45"/>
      <c r="H341" s="45"/>
      <c r="I341" s="45"/>
    </row>
    <row r="342" spans="7:9" x14ac:dyDescent="0.25">
      <c r="G342" s="45"/>
      <c r="H342" s="45"/>
      <c r="I342" s="45"/>
    </row>
    <row r="343" spans="7:9" x14ac:dyDescent="0.25">
      <c r="G343" s="45"/>
      <c r="H343" s="45"/>
      <c r="I343" s="45"/>
    </row>
    <row r="344" spans="7:9" x14ac:dyDescent="0.25">
      <c r="G344" s="45"/>
      <c r="H344" s="45"/>
      <c r="I344" s="45"/>
    </row>
    <row r="345" spans="7:9" x14ac:dyDescent="0.25">
      <c r="G345" s="45"/>
      <c r="H345" s="45"/>
      <c r="I345" s="45"/>
    </row>
    <row r="346" spans="7:9" x14ac:dyDescent="0.25">
      <c r="G346" s="45"/>
      <c r="H346" s="45"/>
      <c r="I346" s="45"/>
    </row>
    <row r="347" spans="7:9" x14ac:dyDescent="0.25">
      <c r="G347" s="45"/>
      <c r="H347" s="45"/>
      <c r="I347" s="45"/>
    </row>
    <row r="348" spans="7:9" x14ac:dyDescent="0.25">
      <c r="G348" s="45"/>
      <c r="H348" s="45"/>
      <c r="I348" s="45"/>
    </row>
    <row r="349" spans="7:9" x14ac:dyDescent="0.25">
      <c r="G349" s="45"/>
      <c r="H349" s="45"/>
      <c r="I349" s="45"/>
    </row>
    <row r="350" spans="7:9" x14ac:dyDescent="0.25">
      <c r="G350" s="45"/>
      <c r="H350" s="45"/>
      <c r="I350" s="45"/>
    </row>
    <row r="351" spans="7:9" x14ac:dyDescent="0.25">
      <c r="G351" s="45"/>
      <c r="H351" s="45"/>
      <c r="I351" s="45"/>
    </row>
    <row r="352" spans="7:9" x14ac:dyDescent="0.25">
      <c r="G352" s="45"/>
      <c r="H352" s="45"/>
      <c r="I352" s="45"/>
    </row>
    <row r="353" spans="7:9" x14ac:dyDescent="0.25">
      <c r="G353" s="45"/>
      <c r="H353" s="45"/>
      <c r="I353" s="45"/>
    </row>
    <row r="354" spans="7:9" x14ac:dyDescent="0.25">
      <c r="G354" s="45"/>
      <c r="H354" s="45"/>
      <c r="I354" s="45"/>
    </row>
    <row r="355" spans="7:9" x14ac:dyDescent="0.25">
      <c r="G355" s="45"/>
      <c r="H355" s="45"/>
      <c r="I355" s="45"/>
    </row>
    <row r="356" spans="7:9" x14ac:dyDescent="0.25">
      <c r="G356" s="45"/>
      <c r="H356" s="45"/>
      <c r="I356" s="45"/>
    </row>
    <row r="357" spans="7:9" x14ac:dyDescent="0.25">
      <c r="G357" s="45"/>
      <c r="H357" s="45"/>
      <c r="I357" s="45"/>
    </row>
    <row r="358" spans="7:9" x14ac:dyDescent="0.25">
      <c r="G358" s="45"/>
      <c r="H358" s="45"/>
      <c r="I358" s="45"/>
    </row>
    <row r="359" spans="7:9" x14ac:dyDescent="0.25">
      <c r="G359" s="45"/>
      <c r="H359" s="45"/>
      <c r="I359" s="45"/>
    </row>
    <row r="360" spans="7:9" x14ac:dyDescent="0.25">
      <c r="G360" s="45"/>
      <c r="H360" s="45"/>
      <c r="I360" s="45"/>
    </row>
    <row r="361" spans="7:9" x14ac:dyDescent="0.25">
      <c r="G361" s="45"/>
      <c r="H361" s="45"/>
      <c r="I361" s="45"/>
    </row>
    <row r="362" spans="7:9" x14ac:dyDescent="0.25">
      <c r="G362" s="45"/>
      <c r="H362" s="45"/>
      <c r="I362" s="45"/>
    </row>
    <row r="363" spans="7:9" x14ac:dyDescent="0.25">
      <c r="G363" s="45"/>
      <c r="H363" s="45"/>
      <c r="I363" s="45"/>
    </row>
    <row r="364" spans="7:9" x14ac:dyDescent="0.25">
      <c r="G364" s="45"/>
      <c r="H364" s="45"/>
      <c r="I364" s="45"/>
    </row>
    <row r="365" spans="7:9" x14ac:dyDescent="0.25">
      <c r="G365" s="45"/>
      <c r="H365" s="45"/>
      <c r="I365" s="45"/>
    </row>
    <row r="366" spans="7:9" x14ac:dyDescent="0.25">
      <c r="G366" s="45"/>
      <c r="H366" s="45"/>
      <c r="I366" s="45"/>
    </row>
    <row r="367" spans="7:9" x14ac:dyDescent="0.25">
      <c r="G367" s="45"/>
      <c r="H367" s="45"/>
      <c r="I367" s="45"/>
    </row>
    <row r="368" spans="7:9" x14ac:dyDescent="0.25">
      <c r="G368" s="45"/>
      <c r="H368" s="45"/>
      <c r="I368" s="45"/>
    </row>
    <row r="369" spans="7:9" x14ac:dyDescent="0.25">
      <c r="G369" s="45"/>
      <c r="H369" s="45"/>
      <c r="I369" s="45"/>
    </row>
    <row r="370" spans="7:9" x14ac:dyDescent="0.25">
      <c r="G370" s="45"/>
      <c r="H370" s="45"/>
      <c r="I370" s="45"/>
    </row>
    <row r="371" spans="7:9" x14ac:dyDescent="0.25">
      <c r="G371" s="45"/>
      <c r="H371" s="45"/>
      <c r="I371" s="45"/>
    </row>
    <row r="372" spans="7:9" x14ac:dyDescent="0.25">
      <c r="G372" s="45"/>
      <c r="H372" s="45"/>
      <c r="I372" s="45"/>
    </row>
    <row r="373" spans="7:9" x14ac:dyDescent="0.25">
      <c r="G373" s="45"/>
      <c r="H373" s="45"/>
      <c r="I373" s="45"/>
    </row>
    <row r="374" spans="7:9" x14ac:dyDescent="0.25">
      <c r="G374" s="45"/>
      <c r="H374" s="45"/>
      <c r="I374" s="45"/>
    </row>
    <row r="375" spans="7:9" x14ac:dyDescent="0.25">
      <c r="G375" s="45"/>
      <c r="H375" s="45"/>
      <c r="I375" s="45"/>
    </row>
    <row r="376" spans="7:9" x14ac:dyDescent="0.25">
      <c r="G376" s="45"/>
      <c r="H376" s="45"/>
      <c r="I376" s="45"/>
    </row>
    <row r="377" spans="7:9" x14ac:dyDescent="0.25">
      <c r="G377" s="45"/>
      <c r="H377" s="45"/>
      <c r="I377" s="45"/>
    </row>
    <row r="378" spans="7:9" x14ac:dyDescent="0.25">
      <c r="G378" s="45"/>
      <c r="H378" s="45"/>
      <c r="I378" s="45"/>
    </row>
    <row r="379" spans="7:9" x14ac:dyDescent="0.25">
      <c r="G379" s="45"/>
      <c r="H379" s="45"/>
      <c r="I379" s="45"/>
    </row>
    <row r="380" spans="7:9" x14ac:dyDescent="0.25">
      <c r="G380" s="45"/>
      <c r="H380" s="45"/>
      <c r="I380" s="45"/>
    </row>
    <row r="381" spans="7:9" x14ac:dyDescent="0.25">
      <c r="G381" s="45"/>
      <c r="H381" s="45"/>
      <c r="I381" s="45"/>
    </row>
    <row r="382" spans="7:9" x14ac:dyDescent="0.25">
      <c r="G382" s="45"/>
      <c r="H382" s="45"/>
      <c r="I382" s="45"/>
    </row>
    <row r="383" spans="7:9" x14ac:dyDescent="0.25">
      <c r="G383" s="45"/>
      <c r="H383" s="45"/>
      <c r="I383" s="45"/>
    </row>
    <row r="384" spans="7:9" x14ac:dyDescent="0.25">
      <c r="G384" s="45"/>
      <c r="H384" s="45"/>
      <c r="I384" s="45"/>
    </row>
    <row r="385" spans="7:9" x14ac:dyDescent="0.25">
      <c r="G385" s="45"/>
      <c r="H385" s="45"/>
      <c r="I385" s="45"/>
    </row>
    <row r="386" spans="7:9" x14ac:dyDescent="0.25">
      <c r="G386" s="45"/>
      <c r="H386" s="45"/>
      <c r="I386" s="45"/>
    </row>
    <row r="387" spans="7:9" x14ac:dyDescent="0.25">
      <c r="G387" s="45"/>
      <c r="H387" s="45"/>
      <c r="I387" s="45"/>
    </row>
    <row r="388" spans="7:9" x14ac:dyDescent="0.25">
      <c r="G388" s="45"/>
      <c r="H388" s="45"/>
      <c r="I388" s="45"/>
    </row>
    <row r="389" spans="7:9" x14ac:dyDescent="0.25">
      <c r="G389" s="45"/>
      <c r="H389" s="45"/>
      <c r="I389" s="45"/>
    </row>
    <row r="390" spans="7:9" x14ac:dyDescent="0.25">
      <c r="G390" s="45"/>
      <c r="H390" s="45"/>
      <c r="I390" s="45"/>
    </row>
    <row r="391" spans="7:9" x14ac:dyDescent="0.25">
      <c r="G391" s="45"/>
      <c r="H391" s="45"/>
      <c r="I391" s="45"/>
    </row>
    <row r="392" spans="7:9" x14ac:dyDescent="0.25">
      <c r="G392" s="45"/>
      <c r="H392" s="45"/>
      <c r="I392" s="45"/>
    </row>
    <row r="393" spans="7:9" x14ac:dyDescent="0.25">
      <c r="G393" s="45"/>
      <c r="H393" s="45"/>
      <c r="I393" s="45"/>
    </row>
    <row r="394" spans="7:9" x14ac:dyDescent="0.25">
      <c r="G394" s="45"/>
      <c r="H394" s="45"/>
      <c r="I394" s="45"/>
    </row>
    <row r="395" spans="7:9" x14ac:dyDescent="0.25">
      <c r="G395" s="45"/>
      <c r="H395" s="45"/>
      <c r="I395" s="45"/>
    </row>
    <row r="396" spans="7:9" x14ac:dyDescent="0.25">
      <c r="G396" s="45"/>
      <c r="H396" s="45"/>
      <c r="I396" s="45"/>
    </row>
    <row r="397" spans="7:9" x14ac:dyDescent="0.25">
      <c r="G397" s="45"/>
      <c r="H397" s="45"/>
      <c r="I397" s="45"/>
    </row>
    <row r="398" spans="7:9" x14ac:dyDescent="0.25">
      <c r="G398" s="45"/>
      <c r="H398" s="45"/>
      <c r="I398" s="45"/>
    </row>
    <row r="399" spans="7:9" x14ac:dyDescent="0.25">
      <c r="G399" s="45"/>
      <c r="H399" s="45"/>
      <c r="I399" s="45"/>
    </row>
    <row r="400" spans="7:9" x14ac:dyDescent="0.25">
      <c r="G400" s="45"/>
      <c r="H400" s="45"/>
      <c r="I400" s="45"/>
    </row>
    <row r="401" spans="7:9" x14ac:dyDescent="0.25">
      <c r="G401" s="45"/>
      <c r="H401" s="45"/>
      <c r="I401" s="45"/>
    </row>
    <row r="402" spans="7:9" x14ac:dyDescent="0.25">
      <c r="G402" s="45"/>
      <c r="H402" s="45"/>
      <c r="I402" s="45"/>
    </row>
    <row r="403" spans="7:9" x14ac:dyDescent="0.25">
      <c r="G403" s="45"/>
      <c r="H403" s="45"/>
      <c r="I403" s="45"/>
    </row>
    <row r="404" spans="7:9" x14ac:dyDescent="0.25">
      <c r="G404" s="45"/>
      <c r="H404" s="45"/>
      <c r="I404" s="45"/>
    </row>
    <row r="405" spans="7:9" x14ac:dyDescent="0.25">
      <c r="G405" s="45"/>
      <c r="H405" s="45"/>
      <c r="I405" s="45"/>
    </row>
    <row r="406" spans="7:9" x14ac:dyDescent="0.25">
      <c r="G406" s="45"/>
      <c r="H406" s="45"/>
      <c r="I406" s="45"/>
    </row>
    <row r="407" spans="7:9" x14ac:dyDescent="0.25">
      <c r="G407" s="45"/>
      <c r="H407" s="45"/>
      <c r="I407" s="45"/>
    </row>
    <row r="408" spans="7:9" x14ac:dyDescent="0.25">
      <c r="G408" s="45"/>
      <c r="H408" s="45"/>
      <c r="I408" s="45"/>
    </row>
    <row r="409" spans="7:9" x14ac:dyDescent="0.25">
      <c r="G409" s="45"/>
      <c r="H409" s="45"/>
      <c r="I409" s="45"/>
    </row>
    <row r="410" spans="7:9" x14ac:dyDescent="0.25">
      <c r="G410" s="45"/>
      <c r="H410" s="45"/>
      <c r="I410" s="45"/>
    </row>
    <row r="411" spans="7:9" x14ac:dyDescent="0.25">
      <c r="G411" s="45"/>
      <c r="H411" s="45"/>
      <c r="I411" s="45"/>
    </row>
    <row r="412" spans="7:9" x14ac:dyDescent="0.25">
      <c r="G412" s="45"/>
      <c r="H412" s="45"/>
      <c r="I412" s="45"/>
    </row>
    <row r="413" spans="7:9" x14ac:dyDescent="0.25">
      <c r="G413" s="45"/>
      <c r="H413" s="45"/>
      <c r="I413" s="45"/>
    </row>
    <row r="414" spans="7:9" x14ac:dyDescent="0.25">
      <c r="G414" s="45"/>
      <c r="H414" s="45"/>
      <c r="I414" s="45"/>
    </row>
    <row r="415" spans="7:9" x14ac:dyDescent="0.25">
      <c r="G415" s="45"/>
      <c r="H415" s="45"/>
      <c r="I415" s="45"/>
    </row>
    <row r="416" spans="7:9" x14ac:dyDescent="0.25">
      <c r="G416" s="45"/>
      <c r="H416" s="45"/>
      <c r="I416" s="45"/>
    </row>
    <row r="417" spans="7:9" x14ac:dyDescent="0.25">
      <c r="G417" s="45"/>
      <c r="H417" s="45"/>
      <c r="I417" s="45"/>
    </row>
    <row r="418" spans="7:9" x14ac:dyDescent="0.25">
      <c r="G418" s="45"/>
      <c r="H418" s="45"/>
      <c r="I418" s="45"/>
    </row>
    <row r="419" spans="7:9" x14ac:dyDescent="0.25">
      <c r="G419" s="45"/>
      <c r="H419" s="45"/>
      <c r="I419" s="45"/>
    </row>
    <row r="420" spans="7:9" x14ac:dyDescent="0.25">
      <c r="G420" s="45"/>
      <c r="H420" s="45"/>
      <c r="I420" s="45"/>
    </row>
    <row r="421" spans="7:9" x14ac:dyDescent="0.25">
      <c r="G421" s="45"/>
      <c r="H421" s="45"/>
      <c r="I421" s="45"/>
    </row>
    <row r="422" spans="7:9" x14ac:dyDescent="0.25">
      <c r="G422" s="45"/>
      <c r="H422" s="45"/>
      <c r="I422" s="45"/>
    </row>
    <row r="423" spans="7:9" x14ac:dyDescent="0.25">
      <c r="G423" s="45"/>
      <c r="H423" s="45"/>
      <c r="I423" s="45"/>
    </row>
    <row r="424" spans="7:9" x14ac:dyDescent="0.25">
      <c r="G424" s="45"/>
      <c r="H424" s="45"/>
      <c r="I424" s="45"/>
    </row>
    <row r="425" spans="7:9" x14ac:dyDescent="0.25">
      <c r="G425" s="45"/>
      <c r="H425" s="45"/>
      <c r="I425" s="45"/>
    </row>
    <row r="426" spans="7:9" x14ac:dyDescent="0.25">
      <c r="G426" s="45"/>
      <c r="H426" s="45"/>
      <c r="I426" s="45"/>
    </row>
    <row r="427" spans="7:9" x14ac:dyDescent="0.25">
      <c r="G427" s="45"/>
      <c r="H427" s="45"/>
      <c r="I427" s="45"/>
    </row>
    <row r="428" spans="7:9" x14ac:dyDescent="0.25">
      <c r="G428" s="45"/>
      <c r="H428" s="45"/>
      <c r="I428" s="45"/>
    </row>
    <row r="429" spans="7:9" x14ac:dyDescent="0.25">
      <c r="G429" s="45"/>
      <c r="H429" s="45"/>
      <c r="I429" s="45"/>
    </row>
    <row r="430" spans="7:9" x14ac:dyDescent="0.25">
      <c r="G430" s="45"/>
      <c r="H430" s="45"/>
      <c r="I430" s="45"/>
    </row>
    <row r="431" spans="7:9" x14ac:dyDescent="0.25">
      <c r="G431" s="45"/>
      <c r="H431" s="45"/>
      <c r="I431" s="45"/>
    </row>
    <row r="432" spans="7:9" x14ac:dyDescent="0.25">
      <c r="G432" s="45"/>
      <c r="H432" s="45"/>
      <c r="I432" s="45"/>
    </row>
    <row r="433" spans="7:9" x14ac:dyDescent="0.25">
      <c r="G433" s="45"/>
      <c r="H433" s="45"/>
      <c r="I433" s="45"/>
    </row>
    <row r="434" spans="7:9" x14ac:dyDescent="0.25">
      <c r="G434" s="45"/>
      <c r="H434" s="45"/>
      <c r="I434" s="45"/>
    </row>
    <row r="435" spans="7:9" x14ac:dyDescent="0.25">
      <c r="G435" s="45"/>
      <c r="H435" s="45"/>
      <c r="I435" s="45"/>
    </row>
    <row r="436" spans="7:9" x14ac:dyDescent="0.25">
      <c r="G436" s="45"/>
      <c r="H436" s="45"/>
      <c r="I436" s="45"/>
    </row>
    <row r="437" spans="7:9" x14ac:dyDescent="0.25">
      <c r="G437" s="45"/>
      <c r="H437" s="45"/>
      <c r="I437" s="45"/>
    </row>
    <row r="438" spans="7:9" x14ac:dyDescent="0.25">
      <c r="G438" s="45"/>
      <c r="H438" s="45"/>
      <c r="I438" s="45"/>
    </row>
    <row r="439" spans="7:9" x14ac:dyDescent="0.25">
      <c r="G439" s="45"/>
      <c r="H439" s="45"/>
      <c r="I439" s="45"/>
    </row>
    <row r="440" spans="7:9" x14ac:dyDescent="0.25">
      <c r="G440" s="45"/>
      <c r="H440" s="45"/>
      <c r="I440" s="45"/>
    </row>
    <row r="441" spans="7:9" x14ac:dyDescent="0.25">
      <c r="G441" s="45"/>
      <c r="H441" s="45"/>
      <c r="I441" s="45"/>
    </row>
    <row r="442" spans="7:9" x14ac:dyDescent="0.25">
      <c r="G442" s="45"/>
      <c r="H442" s="45"/>
      <c r="I442" s="45"/>
    </row>
    <row r="443" spans="7:9" x14ac:dyDescent="0.25">
      <c r="G443" s="45"/>
      <c r="H443" s="45"/>
      <c r="I443" s="45"/>
    </row>
    <row r="444" spans="7:9" x14ac:dyDescent="0.25">
      <c r="G444" s="45"/>
      <c r="H444" s="45"/>
      <c r="I444" s="45"/>
    </row>
    <row r="445" spans="7:9" x14ac:dyDescent="0.25">
      <c r="G445" s="45"/>
      <c r="H445" s="45"/>
      <c r="I445" s="45"/>
    </row>
    <row r="446" spans="7:9" x14ac:dyDescent="0.25">
      <c r="G446" s="45"/>
      <c r="H446" s="45"/>
      <c r="I446" s="45"/>
    </row>
    <row r="447" spans="7:9" x14ac:dyDescent="0.25">
      <c r="G447" s="45"/>
      <c r="H447" s="45"/>
      <c r="I447" s="45"/>
    </row>
    <row r="448" spans="7:9" x14ac:dyDescent="0.25">
      <c r="G448" s="45"/>
      <c r="H448" s="45"/>
      <c r="I448" s="45"/>
    </row>
    <row r="449" spans="7:9" x14ac:dyDescent="0.25">
      <c r="G449" s="45"/>
      <c r="H449" s="45"/>
      <c r="I449" s="45"/>
    </row>
    <row r="450" spans="7:9" x14ac:dyDescent="0.25">
      <c r="G450" s="45"/>
      <c r="H450" s="45"/>
      <c r="I450" s="45"/>
    </row>
    <row r="451" spans="7:9" x14ac:dyDescent="0.25">
      <c r="G451" s="45"/>
      <c r="H451" s="45"/>
      <c r="I451" s="45"/>
    </row>
    <row r="452" spans="7:9" x14ac:dyDescent="0.25">
      <c r="G452" s="45"/>
      <c r="H452" s="45"/>
      <c r="I452" s="45"/>
    </row>
    <row r="453" spans="7:9" x14ac:dyDescent="0.25">
      <c r="G453" s="45"/>
      <c r="H453" s="45"/>
      <c r="I453" s="45"/>
    </row>
    <row r="454" spans="7:9" x14ac:dyDescent="0.25">
      <c r="G454" s="45"/>
      <c r="H454" s="45"/>
      <c r="I454" s="45"/>
    </row>
    <row r="455" spans="7:9" x14ac:dyDescent="0.25">
      <c r="G455" s="45"/>
      <c r="H455" s="45"/>
      <c r="I455" s="45"/>
    </row>
    <row r="456" spans="7:9" x14ac:dyDescent="0.25">
      <c r="G456" s="45"/>
      <c r="H456" s="45"/>
      <c r="I456" s="45"/>
    </row>
    <row r="457" spans="7:9" x14ac:dyDescent="0.25">
      <c r="G457" s="45"/>
      <c r="H457" s="45"/>
      <c r="I457" s="45"/>
    </row>
    <row r="458" spans="7:9" x14ac:dyDescent="0.25">
      <c r="G458" s="45"/>
      <c r="H458" s="45"/>
      <c r="I458" s="45"/>
    </row>
    <row r="459" spans="7:9" x14ac:dyDescent="0.25">
      <c r="G459" s="45"/>
      <c r="H459" s="45"/>
      <c r="I459" s="45"/>
    </row>
    <row r="460" spans="7:9" x14ac:dyDescent="0.25">
      <c r="G460" s="45"/>
      <c r="H460" s="45"/>
      <c r="I460" s="45"/>
    </row>
    <row r="461" spans="7:9" x14ac:dyDescent="0.25">
      <c r="G461" s="45"/>
      <c r="H461" s="45"/>
      <c r="I461" s="45"/>
    </row>
    <row r="462" spans="7:9" x14ac:dyDescent="0.25">
      <c r="G462" s="45"/>
      <c r="H462" s="45"/>
      <c r="I462" s="45"/>
    </row>
    <row r="463" spans="7:9" x14ac:dyDescent="0.25">
      <c r="G463" s="45"/>
      <c r="H463" s="45"/>
      <c r="I463" s="45"/>
    </row>
    <row r="464" spans="7:9" x14ac:dyDescent="0.25">
      <c r="G464" s="45"/>
      <c r="H464" s="45"/>
      <c r="I464" s="45"/>
    </row>
    <row r="465" spans="7:9" x14ac:dyDescent="0.25">
      <c r="G465" s="45"/>
      <c r="H465" s="45"/>
      <c r="I465" s="45"/>
    </row>
    <row r="466" spans="7:9" x14ac:dyDescent="0.25">
      <c r="G466" s="45"/>
      <c r="H466" s="45"/>
      <c r="I466" s="45"/>
    </row>
    <row r="467" spans="7:9" x14ac:dyDescent="0.25">
      <c r="G467" s="45"/>
      <c r="H467" s="45"/>
      <c r="I467" s="45"/>
    </row>
    <row r="468" spans="7:9" x14ac:dyDescent="0.25">
      <c r="G468" s="45"/>
      <c r="H468" s="45"/>
      <c r="I468" s="45"/>
    </row>
    <row r="469" spans="7:9" x14ac:dyDescent="0.25">
      <c r="G469" s="45"/>
      <c r="H469" s="45"/>
      <c r="I469" s="45"/>
    </row>
    <row r="470" spans="7:9" x14ac:dyDescent="0.25">
      <c r="G470" s="45"/>
      <c r="H470" s="45"/>
      <c r="I470" s="45"/>
    </row>
    <row r="471" spans="7:9" x14ac:dyDescent="0.25">
      <c r="G471" s="45"/>
      <c r="H471" s="45"/>
      <c r="I471" s="45"/>
    </row>
    <row r="472" spans="7:9" x14ac:dyDescent="0.25">
      <c r="G472" s="45"/>
      <c r="H472" s="45"/>
      <c r="I472" s="45"/>
    </row>
    <row r="473" spans="7:9" x14ac:dyDescent="0.25">
      <c r="G473" s="45"/>
      <c r="H473" s="45"/>
      <c r="I473" s="45"/>
    </row>
    <row r="474" spans="7:9" x14ac:dyDescent="0.25">
      <c r="G474" s="45"/>
      <c r="H474" s="45"/>
      <c r="I474" s="45"/>
    </row>
    <row r="475" spans="7:9" x14ac:dyDescent="0.25">
      <c r="G475" s="45"/>
      <c r="H475" s="45"/>
      <c r="I475" s="45"/>
    </row>
    <row r="476" spans="7:9" x14ac:dyDescent="0.25">
      <c r="G476" s="45"/>
      <c r="H476" s="45"/>
      <c r="I476" s="45"/>
    </row>
    <row r="477" spans="7:9" x14ac:dyDescent="0.25">
      <c r="G477" s="45"/>
      <c r="H477" s="45"/>
      <c r="I477" s="45"/>
    </row>
    <row r="478" spans="7:9" x14ac:dyDescent="0.25">
      <c r="G478" s="45"/>
      <c r="H478" s="45"/>
      <c r="I478" s="45"/>
    </row>
    <row r="479" spans="7:9" x14ac:dyDescent="0.25">
      <c r="G479" s="45"/>
      <c r="H479" s="45"/>
      <c r="I479" s="45"/>
    </row>
    <row r="480" spans="7:9" x14ac:dyDescent="0.25">
      <c r="G480" s="45"/>
      <c r="H480" s="45"/>
      <c r="I480" s="45"/>
    </row>
    <row r="481" spans="7:9" x14ac:dyDescent="0.25">
      <c r="G481" s="45"/>
      <c r="H481" s="45"/>
      <c r="I481" s="45"/>
    </row>
    <row r="482" spans="7:9" x14ac:dyDescent="0.25">
      <c r="G482" s="45"/>
      <c r="H482" s="45"/>
      <c r="I482" s="45"/>
    </row>
    <row r="483" spans="7:9" x14ac:dyDescent="0.25">
      <c r="G483" s="45"/>
      <c r="H483" s="45"/>
      <c r="I483" s="45"/>
    </row>
    <row r="484" spans="7:9" x14ac:dyDescent="0.25">
      <c r="G484" s="45"/>
      <c r="H484" s="45"/>
      <c r="I484" s="45"/>
    </row>
    <row r="485" spans="7:9" x14ac:dyDescent="0.25">
      <c r="G485" s="45"/>
      <c r="H485" s="45"/>
      <c r="I485" s="45"/>
    </row>
    <row r="486" spans="7:9" x14ac:dyDescent="0.25">
      <c r="G486" s="45"/>
      <c r="H486" s="45"/>
      <c r="I486" s="45"/>
    </row>
    <row r="487" spans="7:9" x14ac:dyDescent="0.25">
      <c r="G487" s="45"/>
      <c r="H487" s="45"/>
      <c r="I487" s="45"/>
    </row>
    <row r="488" spans="7:9" x14ac:dyDescent="0.25">
      <c r="G488" s="45"/>
      <c r="H488" s="45"/>
      <c r="I488" s="45"/>
    </row>
    <row r="489" spans="7:9" x14ac:dyDescent="0.25">
      <c r="G489" s="45"/>
      <c r="H489" s="45"/>
      <c r="I489" s="45"/>
    </row>
    <row r="490" spans="7:9" x14ac:dyDescent="0.25">
      <c r="G490" s="45"/>
      <c r="H490" s="45"/>
      <c r="I490" s="45"/>
    </row>
    <row r="491" spans="7:9" x14ac:dyDescent="0.25">
      <c r="G491" s="45"/>
      <c r="H491" s="45"/>
      <c r="I491" s="45"/>
    </row>
    <row r="492" spans="7:9" x14ac:dyDescent="0.25">
      <c r="G492" s="45"/>
      <c r="H492" s="45"/>
      <c r="I492" s="45"/>
    </row>
    <row r="493" spans="7:9" x14ac:dyDescent="0.25">
      <c r="G493" s="45"/>
      <c r="H493" s="45"/>
      <c r="I493" s="45"/>
    </row>
    <row r="494" spans="7:9" x14ac:dyDescent="0.25">
      <c r="G494" s="45"/>
      <c r="H494" s="45"/>
      <c r="I494" s="45"/>
    </row>
    <row r="495" spans="7:9" x14ac:dyDescent="0.25">
      <c r="G495" s="45"/>
      <c r="H495" s="45"/>
      <c r="I495" s="45"/>
    </row>
    <row r="496" spans="7:9" x14ac:dyDescent="0.25">
      <c r="G496" s="45"/>
      <c r="H496" s="45"/>
      <c r="I496" s="45"/>
    </row>
    <row r="497" spans="7:9" x14ac:dyDescent="0.25">
      <c r="G497" s="45"/>
      <c r="H497" s="45"/>
      <c r="I497" s="45"/>
    </row>
    <row r="498" spans="7:9" x14ac:dyDescent="0.25">
      <c r="G498" s="45"/>
      <c r="H498" s="45"/>
      <c r="I498" s="45"/>
    </row>
    <row r="499" spans="7:9" x14ac:dyDescent="0.25">
      <c r="G499" s="45"/>
      <c r="H499" s="45"/>
      <c r="I499" s="45"/>
    </row>
    <row r="500" spans="7:9" x14ac:dyDescent="0.25">
      <c r="G500" s="45"/>
      <c r="H500" s="45"/>
      <c r="I500" s="45"/>
    </row>
    <row r="501" spans="7:9" x14ac:dyDescent="0.25">
      <c r="G501" s="45"/>
      <c r="H501" s="45"/>
      <c r="I501" s="45"/>
    </row>
    <row r="502" spans="7:9" x14ac:dyDescent="0.25">
      <c r="G502" s="45"/>
      <c r="H502" s="45"/>
      <c r="I502" s="45"/>
    </row>
    <row r="503" spans="7:9" x14ac:dyDescent="0.25">
      <c r="G503" s="45"/>
      <c r="H503" s="45"/>
      <c r="I503" s="45"/>
    </row>
    <row r="504" spans="7:9" x14ac:dyDescent="0.25">
      <c r="G504" s="45"/>
      <c r="H504" s="45"/>
      <c r="I504" s="45"/>
    </row>
    <row r="505" spans="7:9" x14ac:dyDescent="0.25">
      <c r="G505" s="45"/>
      <c r="H505" s="45"/>
      <c r="I505" s="45"/>
    </row>
    <row r="506" spans="7:9" x14ac:dyDescent="0.25">
      <c r="G506" s="45"/>
      <c r="H506" s="45"/>
      <c r="I506" s="45"/>
    </row>
    <row r="507" spans="7:9" x14ac:dyDescent="0.25">
      <c r="G507" s="45"/>
      <c r="H507" s="45"/>
      <c r="I507" s="45"/>
    </row>
    <row r="508" spans="7:9" x14ac:dyDescent="0.25">
      <c r="G508" s="45"/>
      <c r="H508" s="45"/>
      <c r="I508" s="45"/>
    </row>
    <row r="509" spans="7:9" x14ac:dyDescent="0.25">
      <c r="G509" s="45"/>
      <c r="H509" s="45"/>
      <c r="I509" s="45"/>
    </row>
    <row r="510" spans="7:9" x14ac:dyDescent="0.25">
      <c r="G510" s="45"/>
      <c r="H510" s="45"/>
      <c r="I510" s="45"/>
    </row>
    <row r="511" spans="7:9" x14ac:dyDescent="0.25">
      <c r="G511" s="45"/>
      <c r="H511" s="45"/>
      <c r="I511" s="45"/>
    </row>
    <row r="512" spans="7:9" x14ac:dyDescent="0.25">
      <c r="G512" s="45"/>
      <c r="H512" s="45"/>
      <c r="I512" s="45"/>
    </row>
    <row r="513" spans="7:9" x14ac:dyDescent="0.25">
      <c r="G513" s="45"/>
      <c r="H513" s="45"/>
      <c r="I513" s="45"/>
    </row>
    <row r="514" spans="7:9" x14ac:dyDescent="0.25">
      <c r="G514" s="45"/>
      <c r="H514" s="45"/>
      <c r="I514" s="45"/>
    </row>
    <row r="515" spans="7:9" x14ac:dyDescent="0.25">
      <c r="G515" s="45"/>
      <c r="H515" s="45"/>
      <c r="I515" s="45"/>
    </row>
    <row r="516" spans="7:9" x14ac:dyDescent="0.25">
      <c r="G516" s="45"/>
      <c r="H516" s="45"/>
      <c r="I516" s="45"/>
    </row>
    <row r="517" spans="7:9" x14ac:dyDescent="0.25">
      <c r="G517" s="45"/>
      <c r="H517" s="45"/>
      <c r="I517" s="45"/>
    </row>
    <row r="518" spans="7:9" x14ac:dyDescent="0.25">
      <c r="G518" s="45"/>
      <c r="H518" s="45"/>
      <c r="I518" s="45"/>
    </row>
    <row r="519" spans="7:9" x14ac:dyDescent="0.25">
      <c r="G519" s="45"/>
      <c r="H519" s="45"/>
      <c r="I519" s="45"/>
    </row>
    <row r="520" spans="7:9" x14ac:dyDescent="0.25">
      <c r="G520" s="45"/>
      <c r="H520" s="45"/>
      <c r="I520" s="45"/>
    </row>
    <row r="521" spans="7:9" x14ac:dyDescent="0.25">
      <c r="G521" s="45"/>
      <c r="H521" s="45"/>
      <c r="I521" s="45"/>
    </row>
    <row r="522" spans="7:9" x14ac:dyDescent="0.25">
      <c r="G522" s="45"/>
      <c r="H522" s="45"/>
      <c r="I522" s="45"/>
    </row>
    <row r="523" spans="7:9" x14ac:dyDescent="0.25">
      <c r="G523" s="45"/>
      <c r="H523" s="45"/>
      <c r="I523" s="45"/>
    </row>
    <row r="524" spans="7:9" x14ac:dyDescent="0.25">
      <c r="G524" s="45"/>
      <c r="H524" s="45"/>
      <c r="I524" s="45"/>
    </row>
    <row r="525" spans="7:9" x14ac:dyDescent="0.25">
      <c r="G525" s="45"/>
      <c r="H525" s="45"/>
      <c r="I525" s="45"/>
    </row>
    <row r="526" spans="7:9" x14ac:dyDescent="0.25">
      <c r="G526" s="45"/>
      <c r="H526" s="45"/>
      <c r="I526" s="45"/>
    </row>
    <row r="527" spans="7:9" x14ac:dyDescent="0.25">
      <c r="G527" s="45"/>
      <c r="H527" s="45"/>
      <c r="I527" s="45"/>
    </row>
    <row r="528" spans="7:9" x14ac:dyDescent="0.25">
      <c r="G528" s="45"/>
      <c r="H528" s="45"/>
      <c r="I528" s="45"/>
    </row>
    <row r="529" spans="7:9" x14ac:dyDescent="0.25">
      <c r="G529" s="45"/>
      <c r="H529" s="45"/>
      <c r="I529" s="45"/>
    </row>
    <row r="530" spans="7:9" x14ac:dyDescent="0.25">
      <c r="G530" s="45"/>
      <c r="H530" s="45"/>
      <c r="I530" s="45"/>
    </row>
    <row r="531" spans="7:9" x14ac:dyDescent="0.25">
      <c r="G531" s="45"/>
      <c r="H531" s="45"/>
      <c r="I531" s="45"/>
    </row>
    <row r="532" spans="7:9" x14ac:dyDescent="0.25">
      <c r="G532" s="45"/>
      <c r="H532" s="45"/>
      <c r="I532" s="45"/>
    </row>
    <row r="533" spans="7:9" x14ac:dyDescent="0.25">
      <c r="G533" s="45"/>
      <c r="H533" s="45"/>
      <c r="I533" s="45"/>
    </row>
    <row r="534" spans="7:9" x14ac:dyDescent="0.25">
      <c r="G534" s="45"/>
      <c r="H534" s="45"/>
      <c r="I534" s="45"/>
    </row>
    <row r="535" spans="7:9" x14ac:dyDescent="0.25">
      <c r="G535" s="45"/>
      <c r="H535" s="45"/>
      <c r="I535" s="45"/>
    </row>
    <row r="536" spans="7:9" x14ac:dyDescent="0.25">
      <c r="G536" s="45"/>
      <c r="H536" s="45"/>
      <c r="I536" s="45"/>
    </row>
    <row r="537" spans="7:9" x14ac:dyDescent="0.25">
      <c r="G537" s="45"/>
      <c r="H537" s="45"/>
      <c r="I537" s="45"/>
    </row>
    <row r="538" spans="7:9" x14ac:dyDescent="0.25">
      <c r="G538" s="45"/>
      <c r="H538" s="45"/>
      <c r="I538" s="45"/>
    </row>
    <row r="539" spans="7:9" x14ac:dyDescent="0.25">
      <c r="G539" s="45"/>
      <c r="H539" s="45"/>
      <c r="I539" s="45"/>
    </row>
    <row r="540" spans="7:9" x14ac:dyDescent="0.25">
      <c r="G540" s="45"/>
      <c r="H540" s="45"/>
      <c r="I540" s="45"/>
    </row>
    <row r="541" spans="7:9" x14ac:dyDescent="0.25">
      <c r="G541" s="45"/>
      <c r="H541" s="45"/>
      <c r="I541" s="45"/>
    </row>
    <row r="542" spans="7:9" x14ac:dyDescent="0.25">
      <c r="G542" s="45"/>
      <c r="H542" s="45"/>
      <c r="I542" s="45"/>
    </row>
    <row r="543" spans="7:9" x14ac:dyDescent="0.25">
      <c r="G543" s="45"/>
      <c r="H543" s="45"/>
      <c r="I543" s="45"/>
    </row>
    <row r="544" spans="7:9" x14ac:dyDescent="0.25">
      <c r="G544" s="45"/>
      <c r="H544" s="45"/>
      <c r="I544" s="45"/>
    </row>
    <row r="545" spans="7:9" x14ac:dyDescent="0.25">
      <c r="G545" s="45"/>
      <c r="H545" s="45"/>
      <c r="I545" s="45"/>
    </row>
    <row r="546" spans="7:9" x14ac:dyDescent="0.25">
      <c r="G546" s="45"/>
      <c r="H546" s="45"/>
      <c r="I546" s="45"/>
    </row>
    <row r="547" spans="7:9" x14ac:dyDescent="0.25">
      <c r="G547" s="45"/>
      <c r="H547" s="45"/>
      <c r="I547" s="45"/>
    </row>
    <row r="548" spans="7:9" x14ac:dyDescent="0.25">
      <c r="G548" s="45"/>
      <c r="H548" s="45"/>
      <c r="I548" s="45"/>
    </row>
    <row r="549" spans="7:9" x14ac:dyDescent="0.25">
      <c r="G549" s="45"/>
      <c r="H549" s="45"/>
      <c r="I549" s="45"/>
    </row>
    <row r="550" spans="7:9" x14ac:dyDescent="0.25">
      <c r="G550" s="45"/>
      <c r="H550" s="45"/>
      <c r="I550" s="45"/>
    </row>
    <row r="551" spans="7:9" x14ac:dyDescent="0.25">
      <c r="G551" s="45"/>
      <c r="H551" s="45"/>
      <c r="I551" s="45"/>
    </row>
    <row r="552" spans="7:9" x14ac:dyDescent="0.25">
      <c r="G552" s="45"/>
      <c r="H552" s="45"/>
      <c r="I552" s="45"/>
    </row>
    <row r="553" spans="7:9" x14ac:dyDescent="0.25">
      <c r="G553" s="45"/>
      <c r="H553" s="45"/>
      <c r="I553" s="45"/>
    </row>
    <row r="554" spans="7:9" x14ac:dyDescent="0.25">
      <c r="G554" s="45"/>
      <c r="H554" s="45"/>
      <c r="I554" s="45"/>
    </row>
    <row r="555" spans="7:9" x14ac:dyDescent="0.25">
      <c r="G555" s="45"/>
      <c r="H555" s="45"/>
      <c r="I555" s="45"/>
    </row>
    <row r="556" spans="7:9" x14ac:dyDescent="0.25">
      <c r="G556" s="45"/>
      <c r="H556" s="45"/>
      <c r="I556" s="45"/>
    </row>
    <row r="557" spans="7:9" x14ac:dyDescent="0.25">
      <c r="G557" s="45"/>
      <c r="H557" s="45"/>
      <c r="I557" s="45"/>
    </row>
    <row r="558" spans="7:9" x14ac:dyDescent="0.25">
      <c r="G558" s="45"/>
      <c r="H558" s="45"/>
      <c r="I558" s="45"/>
    </row>
    <row r="559" spans="7:9" x14ac:dyDescent="0.25">
      <c r="G559" s="45"/>
      <c r="H559" s="45"/>
      <c r="I559" s="45"/>
    </row>
    <row r="560" spans="7:9" x14ac:dyDescent="0.25">
      <c r="G560" s="45"/>
      <c r="H560" s="45"/>
      <c r="I560" s="45"/>
    </row>
    <row r="561" spans="7:9" x14ac:dyDescent="0.25">
      <c r="G561" s="45"/>
      <c r="H561" s="45"/>
      <c r="I561" s="45"/>
    </row>
    <row r="562" spans="7:9" x14ac:dyDescent="0.25">
      <c r="G562" s="45"/>
      <c r="H562" s="45"/>
      <c r="I562" s="45"/>
    </row>
    <row r="563" spans="7:9" x14ac:dyDescent="0.25">
      <c r="G563" s="45"/>
      <c r="H563" s="45"/>
      <c r="I563" s="45"/>
    </row>
    <row r="564" spans="7:9" x14ac:dyDescent="0.25">
      <c r="G564" s="45"/>
      <c r="H564" s="45"/>
      <c r="I564" s="45"/>
    </row>
    <row r="565" spans="7:9" x14ac:dyDescent="0.25">
      <c r="G565" s="45"/>
      <c r="H565" s="45"/>
      <c r="I565" s="45"/>
    </row>
    <row r="566" spans="7:9" x14ac:dyDescent="0.25">
      <c r="G566" s="45"/>
      <c r="H566" s="45"/>
      <c r="I566" s="45"/>
    </row>
    <row r="567" spans="7:9" x14ac:dyDescent="0.25">
      <c r="G567" s="45"/>
      <c r="H567" s="45"/>
      <c r="I567" s="45"/>
    </row>
    <row r="568" spans="7:9" x14ac:dyDescent="0.25">
      <c r="G568" s="45"/>
      <c r="H568" s="45"/>
      <c r="I568" s="45"/>
    </row>
    <row r="569" spans="7:9" x14ac:dyDescent="0.25">
      <c r="G569" s="45"/>
      <c r="H569" s="45"/>
      <c r="I569" s="45"/>
    </row>
    <row r="570" spans="7:9" x14ac:dyDescent="0.25">
      <c r="G570" s="45"/>
      <c r="H570" s="45"/>
      <c r="I570" s="45"/>
    </row>
    <row r="571" spans="7:9" x14ac:dyDescent="0.25">
      <c r="G571" s="45"/>
      <c r="H571" s="45"/>
      <c r="I571" s="45"/>
    </row>
    <row r="572" spans="7:9" x14ac:dyDescent="0.25">
      <c r="G572" s="45"/>
      <c r="H572" s="45"/>
      <c r="I572" s="45"/>
    </row>
    <row r="573" spans="7:9" x14ac:dyDescent="0.25">
      <c r="G573" s="45"/>
      <c r="H573" s="45"/>
      <c r="I573" s="45"/>
    </row>
    <row r="574" spans="7:9" x14ac:dyDescent="0.25">
      <c r="G574" s="45"/>
      <c r="H574" s="45"/>
      <c r="I574" s="45"/>
    </row>
    <row r="575" spans="7:9" x14ac:dyDescent="0.25">
      <c r="G575" s="45"/>
      <c r="H575" s="45"/>
      <c r="I575" s="45"/>
    </row>
    <row r="576" spans="7:9" x14ac:dyDescent="0.25">
      <c r="G576" s="45"/>
      <c r="H576" s="45"/>
      <c r="I576" s="45"/>
    </row>
    <row r="577" spans="7:9" x14ac:dyDescent="0.25">
      <c r="G577" s="45"/>
      <c r="H577" s="45"/>
      <c r="I577" s="45"/>
    </row>
    <row r="578" spans="7:9" x14ac:dyDescent="0.25">
      <c r="G578" s="45"/>
      <c r="H578" s="45"/>
      <c r="I578" s="45"/>
    </row>
    <row r="579" spans="7:9" x14ac:dyDescent="0.25">
      <c r="G579" s="45"/>
      <c r="H579" s="45"/>
      <c r="I579" s="45"/>
    </row>
    <row r="580" spans="7:9" x14ac:dyDescent="0.25">
      <c r="G580" s="45"/>
      <c r="H580" s="45"/>
      <c r="I580" s="45"/>
    </row>
    <row r="581" spans="7:9" x14ac:dyDescent="0.25">
      <c r="G581" s="45"/>
      <c r="H581" s="45"/>
      <c r="I581" s="45"/>
    </row>
    <row r="582" spans="7:9" x14ac:dyDescent="0.25">
      <c r="G582" s="45"/>
      <c r="H582" s="45"/>
      <c r="I582" s="45"/>
    </row>
    <row r="583" spans="7:9" x14ac:dyDescent="0.25">
      <c r="G583" s="45"/>
      <c r="H583" s="45"/>
      <c r="I583" s="45"/>
    </row>
    <row r="584" spans="7:9" x14ac:dyDescent="0.25">
      <c r="G584" s="45"/>
      <c r="H584" s="45"/>
      <c r="I584" s="45"/>
    </row>
    <row r="585" spans="7:9" x14ac:dyDescent="0.25">
      <c r="G585" s="45"/>
      <c r="H585" s="45"/>
      <c r="I585" s="45"/>
    </row>
    <row r="586" spans="7:9" x14ac:dyDescent="0.25">
      <c r="G586" s="45"/>
      <c r="H586" s="45"/>
      <c r="I586" s="45"/>
    </row>
  </sheetData>
  <autoFilter ref="B1:S17"/>
  <sortState ref="A2:S29">
    <sortCondition descending="1" ref="O2:O29"/>
  </sortState>
  <dataValidations count="2">
    <dataValidation type="whole" allowBlank="1" showInputMessage="1" showErrorMessage="1" sqref="K29:M1048576 K2:M27 G29:I1048576 G2:I27">
      <formula1>1</formula1>
      <formula2>5</formula2>
    </dataValidation>
    <dataValidation type="decimal" allowBlank="1" showInputMessage="1" showErrorMessage="1" sqref="Q29:Q1048576 Q2:Q27">
      <formula1>0</formula1>
      <formula2>1</formula2>
    </dataValidation>
  </dataValidations>
  <printOptions gridLines="1"/>
  <pageMargins left="0.7" right="0.7" top="1.25" bottom="0.75" header="0.3" footer="0.3"/>
  <pageSetup scale="79" fitToWidth="2" orientation="landscape" r:id="rId1"/>
  <headerFooter>
    <oddHeader>&amp;R&amp;G</oddHeader>
    <oddFooter>&amp;C&amp;F&amp;RPage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pageSetUpPr fitToPage="1"/>
  </sheetPr>
  <dimension ref="J1"/>
  <sheetViews>
    <sheetView topLeftCell="A9" workbookViewId="0">
      <selection sqref="A1:XFD1048576"/>
    </sheetView>
  </sheetViews>
  <sheetFormatPr defaultColWidth="8.85546875" defaultRowHeight="15" x14ac:dyDescent="0.25"/>
  <sheetData>
    <row r="1" spans="10:10" ht="18.75" x14ac:dyDescent="0.3">
      <c r="J1" s="3" t="s">
        <v>84</v>
      </c>
    </row>
  </sheetData>
  <pageMargins left="0.7" right="0.7" top="1.25" bottom="0.75" header="0.3" footer="0.3"/>
  <pageSetup scale="62" orientation="landscape" horizontalDpi="4294967293" verticalDpi="4294967293"/>
  <headerFooter>
    <oddHeader>&amp;R&amp;G</oddHeader>
    <oddFooter>&amp;C&amp;F&amp;RPage &amp;P</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302A114737F942AD3846B0908F01A8" ma:contentTypeVersion="0" ma:contentTypeDescription="Create a new document." ma:contentTypeScope="" ma:versionID="31d70fedd917bd3a17cb5fc6bbf557e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E36F52-0C68-4A14-AE6C-65AADC3FAC88}">
  <ds:schemaRefs>
    <ds:schemaRef ds:uri="http://schemas.microsoft.com/sharepoint/v3/contenttype/forms"/>
  </ds:schemaRefs>
</ds:datastoreItem>
</file>

<file path=customXml/itemProps2.xml><?xml version="1.0" encoding="utf-8"?>
<ds:datastoreItem xmlns:ds="http://schemas.openxmlformats.org/officeDocument/2006/customXml" ds:itemID="{C9EA2B50-78A7-4559-A53B-8D28DB9E5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CF5893A-DF09-4D0E-B50D-0E84589F3245}">
  <ds:schemaRefs>
    <ds:schemaRef ds:uri="http://purl.org/dc/dcmitype/"/>
    <ds:schemaRef ds:uri="http://schemas.microsoft.com/office/2006/documentManagement/types"/>
    <ds:schemaRef ds:uri="http://purl.org/dc/elements/1.1/"/>
    <ds:schemaRef ds:uri="http://purl.org/dc/terms/"/>
    <ds:schemaRef ds:uri="http://schemas.microsoft.com/office/2006/metadata/properties"/>
    <ds:schemaRef ds:uri="http://www.w3.org/XML/1998/namespace"/>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Traceability Matrix</vt:lpstr>
      <vt:lpstr>Qualitative Ranking</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ADP ID Proofing Threat Model Traceability Matrix</dc:title>
  <dc:creator/>
  <cp:keywords>OpenSky Client Confidential</cp:keywords>
  <cp:lastModifiedBy/>
  <cp:revision/>
  <dcterms:created xsi:type="dcterms:W3CDTF">2006-09-16T00:00:00Z</dcterms:created>
  <dcterms:modified xsi:type="dcterms:W3CDTF">2016-06-23T20:38:37Z</dcterms:modified>
  <cp:category>DRAFT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0x01010027302A114737F942AD3846B0908F01A8</vt:lpwstr>
  </property>
</Properties>
</file>