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uthieralexandrescu/Documents/2023-2024/Mémoire/Data analysis/Pyroseq/"/>
    </mc:Choice>
  </mc:AlternateContent>
  <xr:revisionPtr revIDLastSave="0" documentId="13_ncr:1_{D79AE442-562A-6144-A30A-E1F1B89A5851}" xr6:coauthVersionLast="47" xr6:coauthVersionMax="47" xr10:uidLastSave="{00000000-0000-0000-0000-000000000000}"/>
  <bookViews>
    <workbookView xWindow="4300" yWindow="780" windowWidth="29900" windowHeight="19760" xr2:uid="{A4C77011-BE88-A847-8A91-768CA41EC99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8" i="1" l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77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50" i="1"/>
  <c r="Q45" i="1"/>
  <c r="Q46" i="1"/>
  <c r="Q47" i="1"/>
  <c r="Q48" i="1"/>
  <c r="Q49" i="1"/>
  <c r="Q44" i="1"/>
  <c r="Q43" i="1"/>
  <c r="Q42" i="1"/>
  <c r="Q38" i="1"/>
  <c r="Q39" i="1"/>
  <c r="Q40" i="1"/>
  <c r="Q41" i="1"/>
  <c r="Q37" i="1"/>
  <c r="Q36" i="1"/>
  <c r="Q35" i="1"/>
  <c r="Q34" i="1"/>
  <c r="Q33" i="1"/>
  <c r="Q32" i="1"/>
  <c r="Q31" i="1"/>
  <c r="Q30" i="1"/>
  <c r="Q28" i="1"/>
  <c r="Q29" i="1"/>
  <c r="Q27" i="1"/>
  <c r="Q26" i="1"/>
  <c r="Q25" i="1"/>
  <c r="Q24" i="1"/>
  <c r="Q23" i="1"/>
  <c r="Q22" i="1"/>
  <c r="Q17" i="1"/>
  <c r="Q18" i="1"/>
  <c r="Q19" i="1"/>
  <c r="Q20" i="1"/>
  <c r="Q21" i="1"/>
  <c r="Q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71" i="1"/>
  <c r="P36" i="1"/>
  <c r="P16" i="1"/>
  <c r="P90" i="1"/>
  <c r="P91" i="1"/>
  <c r="P92" i="1"/>
  <c r="P93" i="1"/>
  <c r="P94" i="1"/>
  <c r="P95" i="1"/>
  <c r="P89" i="1"/>
  <c r="P78" i="1"/>
  <c r="P79" i="1"/>
  <c r="P80" i="1"/>
  <c r="P81" i="1"/>
  <c r="P82" i="1"/>
  <c r="P83" i="1"/>
  <c r="P84" i="1"/>
  <c r="P85" i="1"/>
  <c r="P86" i="1"/>
  <c r="P87" i="1"/>
  <c r="P88" i="1"/>
  <c r="P77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2" i="1"/>
  <c r="P73" i="1"/>
  <c r="P74" i="1"/>
  <c r="P75" i="1"/>
  <c r="P76" i="1"/>
  <c r="P50" i="1"/>
  <c r="P45" i="1"/>
  <c r="P46" i="1"/>
  <c r="P47" i="1"/>
  <c r="P48" i="1"/>
  <c r="P49" i="1"/>
  <c r="P44" i="1"/>
  <c r="P43" i="1"/>
  <c r="P42" i="1"/>
  <c r="P38" i="1"/>
  <c r="P39" i="1"/>
  <c r="P40" i="1"/>
  <c r="P41" i="1"/>
  <c r="P37" i="1"/>
  <c r="P35" i="1"/>
  <c r="P32" i="1"/>
  <c r="P31" i="1"/>
  <c r="P30" i="1"/>
  <c r="P29" i="1"/>
  <c r="P28" i="1"/>
  <c r="P27" i="1"/>
  <c r="P26" i="1"/>
  <c r="P25" i="1"/>
  <c r="P24" i="1"/>
  <c r="P23" i="1"/>
  <c r="P22" i="1"/>
  <c r="P17" i="1"/>
  <c r="P18" i="1"/>
  <c r="P19" i="1"/>
  <c r="P20" i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</calcChain>
</file>

<file path=xl/sharedStrings.xml><?xml version="1.0" encoding="utf-8"?>
<sst xmlns="http://schemas.openxmlformats.org/spreadsheetml/2006/main" count="596" uniqueCount="32">
  <si>
    <t>Assay</t>
  </si>
  <si>
    <t>Mean</t>
  </si>
  <si>
    <t>DNMT3a_1</t>
  </si>
  <si>
    <t>E27</t>
  </si>
  <si>
    <t>Eol</t>
  </si>
  <si>
    <t>Egast</t>
  </si>
  <si>
    <t>MeCP2_1</t>
  </si>
  <si>
    <t>DNMT3a_4</t>
  </si>
  <si>
    <t>DNMT3a_3</t>
  </si>
  <si>
    <t>DNMT3a_2</t>
  </si>
  <si>
    <t>T27</t>
  </si>
  <si>
    <t>Tol</t>
  </si>
  <si>
    <t>Tgast</t>
  </si>
  <si>
    <t>NA</t>
  </si>
  <si>
    <t>Sample_ID</t>
  </si>
  <si>
    <t>MeCP2_3</t>
  </si>
  <si>
    <t>MeCP2_2_2</t>
  </si>
  <si>
    <t>Meth_1</t>
  </si>
  <si>
    <t>Meth_2</t>
  </si>
  <si>
    <t>Meth_3</t>
  </si>
  <si>
    <t>Meth_4</t>
  </si>
  <si>
    <t>Meth_5</t>
  </si>
  <si>
    <t>Meth_6</t>
  </si>
  <si>
    <t>Meth_7</t>
  </si>
  <si>
    <t>Meth_8</t>
  </si>
  <si>
    <t>Meth_9</t>
  </si>
  <si>
    <t>Meth_10</t>
  </si>
  <si>
    <t>Meth_11</t>
  </si>
  <si>
    <t>Meth_12</t>
  </si>
  <si>
    <t>Meth_13</t>
  </si>
  <si>
    <t>SD</t>
  </si>
  <si>
    <t>NIPBL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</si>
</sst>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rgb="FFFF000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2" fontId="3" fillId="0" borderId="0" xfId="0" applyNumberFormat="1" applyFont="1" applyAlignment="1">
      <alignment vertical="center" wrapText="1"/>
    </xf>
    <xf numFmtId="2" fontId="0" fillId="0" borderId="0" xfId="0" applyNumberFormat="1"/>
    <xf numFmtId="2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EE9E-1CC8-1541-9A4F-B4D7F096CC98}">
  <dimension ref="A1:AM118"/>
  <sheetViews>
    <sheetView tabSelected="1" topLeftCell="A44" zoomScale="125" workbookViewId="0">
      <selection activeCell="C62" sqref="C62"/>
    </sheetView>
  </sheetViews>
  <sheetFormatPr baseColWidth="10" defaultRowHeight="16" x14ac:dyDescent="0.2"/>
  <cols>
    <col min="3" max="15" width="10.83203125" style="7"/>
  </cols>
  <sheetData>
    <row r="1" spans="1:38" x14ac:dyDescent="0.2">
      <c r="A1" s="1" t="s">
        <v>0</v>
      </c>
      <c r="B1" s="1" t="s">
        <v>14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3" t="s">
        <v>28</v>
      </c>
      <c r="O1" s="3" t="s">
        <v>29</v>
      </c>
      <c r="P1" s="4" t="s">
        <v>1</v>
      </c>
      <c r="Q1" s="4" t="s">
        <v>30</v>
      </c>
      <c r="S1" s="2"/>
    </row>
    <row r="2" spans="1:38" x14ac:dyDescent="0.2">
      <c r="A2" s="1" t="s">
        <v>2</v>
      </c>
      <c r="B2" s="1" t="s">
        <v>3</v>
      </c>
      <c r="C2" s="5">
        <v>77.7</v>
      </c>
      <c r="D2" s="5">
        <v>84.83</v>
      </c>
      <c r="E2" s="5">
        <v>47.57</v>
      </c>
      <c r="F2" s="5">
        <v>70.28</v>
      </c>
      <c r="G2" s="5" t="s">
        <v>13</v>
      </c>
      <c r="H2" s="5" t="s">
        <v>13</v>
      </c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>
        <f>AVERAGE(C2:F2)</f>
        <v>70.094999999999999</v>
      </c>
      <c r="Q2" s="5">
        <f>_xlfn.STDEV.S(C2:F2)</f>
        <v>16.148953526467309</v>
      </c>
      <c r="S2" s="1"/>
    </row>
    <row r="3" spans="1:38" x14ac:dyDescent="0.2">
      <c r="A3" s="1" t="s">
        <v>2</v>
      </c>
      <c r="B3" s="1" t="s">
        <v>3</v>
      </c>
      <c r="C3" s="5">
        <v>79.23</v>
      </c>
      <c r="D3" s="5">
        <v>86.07</v>
      </c>
      <c r="E3" s="5">
        <v>47.81</v>
      </c>
      <c r="F3" s="5">
        <v>71.48</v>
      </c>
      <c r="G3" s="5" t="s">
        <v>13</v>
      </c>
      <c r="H3" s="5" t="s">
        <v>13</v>
      </c>
      <c r="I3" s="5" t="s">
        <v>13</v>
      </c>
      <c r="J3" s="5" t="s">
        <v>13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>
        <f t="shared" ref="P3:P15" si="0">AVERAGE(C3:F3)</f>
        <v>71.147500000000008</v>
      </c>
      <c r="Q3" s="5">
        <f t="shared" ref="Q3:Q15" si="1">_xlfn.STDEV.S(C3:F3)</f>
        <v>16.660905087459447</v>
      </c>
      <c r="S3" s="1"/>
    </row>
    <row r="4" spans="1:38" x14ac:dyDescent="0.2">
      <c r="A4" s="1" t="s">
        <v>2</v>
      </c>
      <c r="B4" s="1" t="s">
        <v>3</v>
      </c>
      <c r="C4" s="5">
        <v>77.64</v>
      </c>
      <c r="D4" s="5">
        <v>85.11</v>
      </c>
      <c r="E4" s="5">
        <v>47.15</v>
      </c>
      <c r="F4" s="5">
        <v>71.16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>
        <f t="shared" si="0"/>
        <v>70.265000000000001</v>
      </c>
      <c r="Q4" s="5">
        <f t="shared" si="1"/>
        <v>16.430346922691573</v>
      </c>
      <c r="S4" s="1"/>
      <c r="T4" s="1"/>
      <c r="V4" s="1"/>
      <c r="X4" s="1"/>
      <c r="Z4" s="1"/>
      <c r="AA4" s="1"/>
      <c r="AB4" s="1"/>
      <c r="AC4" s="1"/>
    </row>
    <row r="5" spans="1:38" x14ac:dyDescent="0.2">
      <c r="A5" s="1" t="s">
        <v>2</v>
      </c>
      <c r="B5" s="1" t="s">
        <v>4</v>
      </c>
      <c r="C5" s="5">
        <v>79.41</v>
      </c>
      <c r="D5" s="5">
        <v>86.59</v>
      </c>
      <c r="E5" s="5">
        <v>48.35</v>
      </c>
      <c r="F5" s="5">
        <v>71.14</v>
      </c>
      <c r="G5" s="5" t="s">
        <v>13</v>
      </c>
      <c r="H5" s="5" t="s">
        <v>13</v>
      </c>
      <c r="I5" s="5" t="s">
        <v>13</v>
      </c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>
        <f t="shared" si="0"/>
        <v>71.372500000000002</v>
      </c>
      <c r="Q5" s="5">
        <f t="shared" si="1"/>
        <v>16.595815486642017</v>
      </c>
      <c r="S5" s="1"/>
      <c r="T5" s="1"/>
      <c r="V5" s="1"/>
      <c r="X5" s="1"/>
      <c r="Z5" s="1"/>
      <c r="AA5" s="1"/>
      <c r="AB5" s="1"/>
      <c r="AC5" s="1"/>
    </row>
    <row r="6" spans="1:38" x14ac:dyDescent="0.2">
      <c r="A6" s="1" t="s">
        <v>2</v>
      </c>
      <c r="B6" s="1" t="s">
        <v>4</v>
      </c>
      <c r="C6" s="5">
        <v>78.94</v>
      </c>
      <c r="D6" s="5">
        <v>87.64</v>
      </c>
      <c r="E6" s="5">
        <v>48.56</v>
      </c>
      <c r="F6" s="5">
        <v>70.89</v>
      </c>
      <c r="G6" s="5" t="s">
        <v>13</v>
      </c>
      <c r="H6" s="5" t="s">
        <v>13</v>
      </c>
      <c r="I6" s="5" t="s">
        <v>13</v>
      </c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>
        <f t="shared" si="0"/>
        <v>71.507499999999993</v>
      </c>
      <c r="Q6" s="5">
        <f t="shared" si="1"/>
        <v>16.757771082893687</v>
      </c>
      <c r="S6" s="1"/>
      <c r="T6" s="1"/>
      <c r="V6" s="1"/>
      <c r="X6" s="1"/>
      <c r="Z6" s="1"/>
      <c r="AA6" s="1"/>
      <c r="AB6" s="1"/>
      <c r="AC6" s="1"/>
    </row>
    <row r="7" spans="1:38" x14ac:dyDescent="0.2">
      <c r="A7" s="1" t="s">
        <v>2</v>
      </c>
      <c r="B7" s="1" t="s">
        <v>4</v>
      </c>
      <c r="C7" s="5">
        <v>77.94</v>
      </c>
      <c r="D7" s="5">
        <v>85.86</v>
      </c>
      <c r="E7" s="5">
        <v>46.85</v>
      </c>
      <c r="F7" s="5">
        <v>71.06</v>
      </c>
      <c r="G7" s="5" t="s">
        <v>13</v>
      </c>
      <c r="H7" s="5" t="s">
        <v>13</v>
      </c>
      <c r="I7" s="5" t="s">
        <v>13</v>
      </c>
      <c r="J7" s="5" t="s">
        <v>13</v>
      </c>
      <c r="K7" s="5" t="s">
        <v>13</v>
      </c>
      <c r="L7" s="5" t="s">
        <v>13</v>
      </c>
      <c r="M7" s="5" t="s">
        <v>13</v>
      </c>
      <c r="N7" s="5" t="s">
        <v>13</v>
      </c>
      <c r="O7" s="5" t="s">
        <v>13</v>
      </c>
      <c r="P7" s="5">
        <f t="shared" si="0"/>
        <v>70.427500000000009</v>
      </c>
      <c r="Q7" s="5">
        <f t="shared" si="1"/>
        <v>16.841400129838728</v>
      </c>
      <c r="S7" s="1"/>
      <c r="T7" s="1"/>
      <c r="V7" s="1"/>
      <c r="X7" s="1"/>
      <c r="Z7" s="1"/>
      <c r="AA7" s="1"/>
      <c r="AB7" s="1"/>
      <c r="AC7" s="1"/>
    </row>
    <row r="8" spans="1:38" x14ac:dyDescent="0.2">
      <c r="A8" s="1" t="s">
        <v>2</v>
      </c>
      <c r="B8" s="1" t="s">
        <v>5</v>
      </c>
      <c r="C8" s="5">
        <v>77.010000000000005</v>
      </c>
      <c r="D8" s="5">
        <v>87.9</v>
      </c>
      <c r="E8" s="5">
        <v>46.87</v>
      </c>
      <c r="F8" s="5">
        <v>73.31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>
        <f t="shared" si="0"/>
        <v>71.272500000000008</v>
      </c>
      <c r="Q8" s="5">
        <f t="shared" si="1"/>
        <v>17.407144845340515</v>
      </c>
      <c r="S8" s="1"/>
      <c r="T8" s="1"/>
      <c r="V8" s="1"/>
      <c r="X8" s="1"/>
      <c r="Z8" s="1"/>
      <c r="AA8" s="1"/>
      <c r="AB8" s="1"/>
      <c r="AC8" s="1"/>
    </row>
    <row r="9" spans="1:38" x14ac:dyDescent="0.2">
      <c r="A9" s="1" t="s">
        <v>2</v>
      </c>
      <c r="B9" s="1" t="s">
        <v>5</v>
      </c>
      <c r="C9" s="5">
        <v>75.040000000000006</v>
      </c>
      <c r="D9" s="5">
        <v>87.43</v>
      </c>
      <c r="E9" s="5">
        <v>46.05</v>
      </c>
      <c r="F9" s="5">
        <v>69.459999999999994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>
        <f t="shared" si="0"/>
        <v>69.495000000000005</v>
      </c>
      <c r="Q9" s="5">
        <f t="shared" si="1"/>
        <v>17.340516139953817</v>
      </c>
      <c r="S9" s="1"/>
      <c r="T9" s="1"/>
      <c r="V9" s="1"/>
      <c r="X9" s="1"/>
      <c r="Z9" s="1"/>
      <c r="AA9" s="1"/>
      <c r="AB9" s="1"/>
      <c r="AC9" s="1"/>
    </row>
    <row r="10" spans="1:38" x14ac:dyDescent="0.2">
      <c r="A10" s="1" t="s">
        <v>2</v>
      </c>
      <c r="B10" s="1" t="s">
        <v>5</v>
      </c>
      <c r="C10" s="5">
        <v>78.97</v>
      </c>
      <c r="D10" s="5">
        <v>85.6</v>
      </c>
      <c r="E10" s="5">
        <v>45.17</v>
      </c>
      <c r="F10" s="5">
        <v>69.63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>
        <f t="shared" si="0"/>
        <v>69.842500000000001</v>
      </c>
      <c r="Q10" s="5">
        <f t="shared" si="1"/>
        <v>17.704871975438436</v>
      </c>
      <c r="T10" s="1"/>
      <c r="V10" s="1"/>
      <c r="X10" s="1"/>
      <c r="AC10" s="1"/>
      <c r="AD10" s="1"/>
      <c r="AE10" s="1"/>
      <c r="AF10" s="1"/>
      <c r="AG10" s="1"/>
      <c r="AI10" s="1"/>
      <c r="AJ10" s="1"/>
    </row>
    <row r="11" spans="1:38" x14ac:dyDescent="0.2">
      <c r="A11" s="1" t="s">
        <v>2</v>
      </c>
      <c r="B11" s="1" t="s">
        <v>10</v>
      </c>
      <c r="C11" s="5">
        <v>80.25</v>
      </c>
      <c r="D11" s="5">
        <v>85.62</v>
      </c>
      <c r="E11" s="5">
        <v>45.45</v>
      </c>
      <c r="F11" s="5">
        <v>68.28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>
        <f t="shared" si="0"/>
        <v>69.900000000000006</v>
      </c>
      <c r="Q11" s="5">
        <f t="shared" si="1"/>
        <v>17.838794802340168</v>
      </c>
      <c r="T11" s="1"/>
      <c r="V11" s="1"/>
      <c r="X11" s="1"/>
      <c r="AC11" s="1"/>
      <c r="AD11" s="1"/>
      <c r="AE11" s="1"/>
      <c r="AF11" s="1"/>
      <c r="AG11" s="1"/>
      <c r="AI11" s="1"/>
      <c r="AJ11" s="1"/>
    </row>
    <row r="12" spans="1:38" x14ac:dyDescent="0.2">
      <c r="A12" s="1" t="s">
        <v>2</v>
      </c>
      <c r="B12" s="1" t="s">
        <v>10</v>
      </c>
      <c r="C12" s="5">
        <v>78.28</v>
      </c>
      <c r="D12" s="5">
        <v>85.69</v>
      </c>
      <c r="E12" s="5">
        <v>44.85</v>
      </c>
      <c r="F12" s="5">
        <v>64.27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>
        <f t="shared" si="0"/>
        <v>68.272499999999994</v>
      </c>
      <c r="Q12" s="5">
        <f t="shared" si="1"/>
        <v>17.96434315526179</v>
      </c>
      <c r="T12" s="1"/>
      <c r="V12" s="1"/>
      <c r="X12" s="1"/>
      <c r="AC12" s="1"/>
      <c r="AD12" s="1"/>
      <c r="AE12" s="1"/>
      <c r="AF12" s="1"/>
      <c r="AG12" s="1"/>
      <c r="AI12" s="1"/>
      <c r="AJ12" s="1"/>
    </row>
    <row r="13" spans="1:38" x14ac:dyDescent="0.2">
      <c r="A13" s="1" t="s">
        <v>2</v>
      </c>
      <c r="B13" s="1" t="s">
        <v>10</v>
      </c>
      <c r="C13" s="5">
        <v>76.38</v>
      </c>
      <c r="D13" s="5">
        <v>82.03</v>
      </c>
      <c r="E13" s="5">
        <v>43.18</v>
      </c>
      <c r="F13" s="5">
        <v>58.41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13</v>
      </c>
      <c r="O13" s="5" t="s">
        <v>13</v>
      </c>
      <c r="P13" s="5">
        <f t="shared" si="0"/>
        <v>65</v>
      </c>
      <c r="Q13" s="5">
        <f t="shared" si="1"/>
        <v>17.692425874744636</v>
      </c>
      <c r="T13" s="1"/>
      <c r="V13" s="1"/>
      <c r="X13" s="1"/>
      <c r="AC13" s="1"/>
      <c r="AD13" s="1"/>
      <c r="AE13" s="1"/>
      <c r="AF13" s="1"/>
      <c r="AG13" s="1"/>
      <c r="AI13" s="1"/>
      <c r="AJ13" s="1"/>
    </row>
    <row r="14" spans="1:38" x14ac:dyDescent="0.2">
      <c r="A14" s="1" t="s">
        <v>2</v>
      </c>
      <c r="B14" s="1" t="s">
        <v>11</v>
      </c>
      <c r="C14" s="5">
        <v>79.069999999999993</v>
      </c>
      <c r="D14" s="5">
        <v>89.16</v>
      </c>
      <c r="E14" s="5">
        <v>47.81</v>
      </c>
      <c r="F14" s="5">
        <v>63.22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>
        <f t="shared" si="0"/>
        <v>69.814999999999998</v>
      </c>
      <c r="Q14" s="5">
        <f t="shared" si="1"/>
        <v>18.143852034963977</v>
      </c>
      <c r="T14" s="1"/>
      <c r="V14" s="1"/>
      <c r="X14" s="1"/>
      <c r="AC14" s="1"/>
      <c r="AD14" s="1"/>
      <c r="AE14" s="1"/>
      <c r="AF14" s="1"/>
      <c r="AG14" s="1"/>
      <c r="AI14" s="1"/>
      <c r="AJ14" s="1"/>
    </row>
    <row r="15" spans="1:38" x14ac:dyDescent="0.2">
      <c r="A15" s="1" t="s">
        <v>2</v>
      </c>
      <c r="B15" s="1" t="s">
        <v>12</v>
      </c>
      <c r="C15" s="5">
        <v>82.71</v>
      </c>
      <c r="D15" s="5">
        <v>88.91</v>
      </c>
      <c r="E15" s="5">
        <v>47.35</v>
      </c>
      <c r="F15" s="5">
        <v>70.86</v>
      </c>
      <c r="G15" s="5" t="s">
        <v>13</v>
      </c>
      <c r="H15" s="5" t="s">
        <v>13</v>
      </c>
      <c r="I15" s="5" t="s">
        <v>13</v>
      </c>
      <c r="J15" s="5" t="s">
        <v>13</v>
      </c>
      <c r="K15" s="5" t="s">
        <v>13</v>
      </c>
      <c r="L15" s="5" t="s">
        <v>13</v>
      </c>
      <c r="M15" s="5" t="s">
        <v>13</v>
      </c>
      <c r="N15" s="5" t="s">
        <v>13</v>
      </c>
      <c r="O15" s="5" t="s">
        <v>13</v>
      </c>
      <c r="P15" s="5">
        <f t="shared" si="0"/>
        <v>72.457499999999996</v>
      </c>
      <c r="Q15" s="5">
        <f t="shared" si="1"/>
        <v>18.337003344785291</v>
      </c>
      <c r="T15" s="1"/>
      <c r="V15" s="1"/>
      <c r="X15" s="1"/>
      <c r="AC15" s="1"/>
      <c r="AD15" s="1"/>
      <c r="AE15" s="1"/>
      <c r="AF15" s="1"/>
      <c r="AG15" s="1"/>
      <c r="AI15" s="1"/>
      <c r="AJ15" s="1"/>
    </row>
    <row r="16" spans="1:38" x14ac:dyDescent="0.2">
      <c r="A16" s="1" t="s">
        <v>9</v>
      </c>
      <c r="B16" s="1" t="s">
        <v>3</v>
      </c>
      <c r="C16" s="5">
        <v>93.32</v>
      </c>
      <c r="D16" s="5">
        <v>86.93</v>
      </c>
      <c r="E16" s="5">
        <v>85.96</v>
      </c>
      <c r="F16" s="5">
        <v>87.28</v>
      </c>
      <c r="G16" s="5">
        <v>89.98</v>
      </c>
      <c r="H16" s="5">
        <v>90.31</v>
      </c>
      <c r="I16" s="5">
        <v>89.63</v>
      </c>
      <c r="J16" s="5">
        <v>72.84</v>
      </c>
      <c r="K16" s="5">
        <v>89.41</v>
      </c>
      <c r="L16" s="5">
        <v>89.84</v>
      </c>
      <c r="M16" s="5">
        <v>90.3</v>
      </c>
      <c r="N16" s="5" t="s">
        <v>13</v>
      </c>
      <c r="O16" s="5" t="s">
        <v>13</v>
      </c>
      <c r="P16" s="5">
        <f>AVERAGE(C16:M16)</f>
        <v>87.8</v>
      </c>
      <c r="Q16" s="5">
        <f>_xlfn.STDEV.S(C16:M16)</f>
        <v>5.3487381689516251</v>
      </c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s="1" t="s">
        <v>9</v>
      </c>
      <c r="B17" s="1" t="s">
        <v>4</v>
      </c>
      <c r="C17" s="5">
        <v>100</v>
      </c>
      <c r="D17" s="5">
        <v>95.85</v>
      </c>
      <c r="E17" s="5">
        <v>94.81</v>
      </c>
      <c r="F17" s="5">
        <v>96.23</v>
      </c>
      <c r="G17" s="5">
        <v>94.99</v>
      </c>
      <c r="H17" s="5">
        <v>99.94</v>
      </c>
      <c r="I17" s="5">
        <v>93.06</v>
      </c>
      <c r="J17" s="5">
        <v>75.900000000000006</v>
      </c>
      <c r="K17" s="5">
        <v>93.81</v>
      </c>
      <c r="L17" s="5">
        <v>96.02</v>
      </c>
      <c r="M17" s="5">
        <v>95.84</v>
      </c>
      <c r="N17" s="5" t="s">
        <v>13</v>
      </c>
      <c r="O17" s="5" t="s">
        <v>13</v>
      </c>
      <c r="P17" s="5">
        <f t="shared" ref="P17:P21" si="2">AVERAGE(C17:M17)</f>
        <v>94.222727272727255</v>
      </c>
      <c r="Q17" s="5">
        <f t="shared" ref="Q17:Q21" si="3">_xlfn.STDEV.S(C17:M17)</f>
        <v>6.4557355752990526</v>
      </c>
    </row>
    <row r="18" spans="1:38" x14ac:dyDescent="0.2">
      <c r="A18" s="1" t="s">
        <v>9</v>
      </c>
      <c r="B18" s="1" t="s">
        <v>5</v>
      </c>
      <c r="C18" s="5">
        <v>100</v>
      </c>
      <c r="D18" s="5">
        <v>90.71</v>
      </c>
      <c r="E18" s="5">
        <v>93.8</v>
      </c>
      <c r="F18" s="5">
        <v>96.65</v>
      </c>
      <c r="G18" s="5">
        <v>100</v>
      </c>
      <c r="H18" s="5">
        <v>99.63</v>
      </c>
      <c r="I18" s="5">
        <v>98.58</v>
      </c>
      <c r="J18" s="5">
        <v>77.55</v>
      </c>
      <c r="K18" s="5">
        <v>97.09</v>
      </c>
      <c r="L18" s="5">
        <v>95.44</v>
      </c>
      <c r="M18" s="5">
        <v>99.54</v>
      </c>
      <c r="N18" s="5" t="s">
        <v>13</v>
      </c>
      <c r="O18" s="5" t="s">
        <v>13</v>
      </c>
      <c r="P18" s="5">
        <f t="shared" si="2"/>
        <v>95.36272727272727</v>
      </c>
      <c r="Q18" s="5">
        <f t="shared" si="3"/>
        <v>6.595820026212194</v>
      </c>
    </row>
    <row r="19" spans="1:38" x14ac:dyDescent="0.2">
      <c r="A19" s="1" t="s">
        <v>9</v>
      </c>
      <c r="B19" s="1" t="s">
        <v>10</v>
      </c>
      <c r="C19" s="5">
        <v>90.16</v>
      </c>
      <c r="D19" s="5">
        <v>84.33</v>
      </c>
      <c r="E19" s="5">
        <v>85.19</v>
      </c>
      <c r="F19" s="5">
        <v>86.18</v>
      </c>
      <c r="G19" s="5">
        <v>87.61</v>
      </c>
      <c r="H19" s="5">
        <v>89.55</v>
      </c>
      <c r="I19" s="5">
        <v>88.35</v>
      </c>
      <c r="J19" s="5">
        <v>70.489999999999995</v>
      </c>
      <c r="K19" s="5">
        <v>88.47</v>
      </c>
      <c r="L19" s="5">
        <v>89.5</v>
      </c>
      <c r="M19" s="5">
        <v>89.65</v>
      </c>
      <c r="N19" s="5" t="s">
        <v>13</v>
      </c>
      <c r="O19" s="5" t="s">
        <v>13</v>
      </c>
      <c r="P19" s="5">
        <f t="shared" si="2"/>
        <v>86.316363636363633</v>
      </c>
      <c r="Q19" s="5">
        <f t="shared" si="3"/>
        <v>5.5913563161853199</v>
      </c>
    </row>
    <row r="20" spans="1:38" x14ac:dyDescent="0.2">
      <c r="A20" s="1" t="s">
        <v>9</v>
      </c>
      <c r="B20" s="1" t="s">
        <v>11</v>
      </c>
      <c r="C20" s="5">
        <v>99.13</v>
      </c>
      <c r="D20" s="5">
        <v>93.53</v>
      </c>
      <c r="E20" s="5">
        <v>92.52</v>
      </c>
      <c r="F20" s="5">
        <v>93.55</v>
      </c>
      <c r="G20" s="5">
        <v>95.71</v>
      </c>
      <c r="H20" s="5">
        <v>98.45</v>
      </c>
      <c r="I20" s="5">
        <v>95.92</v>
      </c>
      <c r="J20" s="5">
        <v>74.94</v>
      </c>
      <c r="K20" s="5">
        <v>94.09</v>
      </c>
      <c r="L20" s="5">
        <v>94.76</v>
      </c>
      <c r="M20" s="5">
        <v>95.6</v>
      </c>
      <c r="N20" s="5" t="s">
        <v>13</v>
      </c>
      <c r="O20" s="5" t="s">
        <v>13</v>
      </c>
      <c r="P20" s="5">
        <f t="shared" si="2"/>
        <v>93.472727272727283</v>
      </c>
      <c r="Q20" s="5">
        <f t="shared" si="3"/>
        <v>6.4708177086193537</v>
      </c>
    </row>
    <row r="21" spans="1:38" x14ac:dyDescent="0.2">
      <c r="A21" s="1" t="s">
        <v>9</v>
      </c>
      <c r="B21" s="1" t="s">
        <v>12</v>
      </c>
      <c r="C21" s="5">
        <v>100</v>
      </c>
      <c r="D21" s="5">
        <v>95.65</v>
      </c>
      <c r="E21" s="5">
        <v>92.18</v>
      </c>
      <c r="F21" s="5">
        <v>97.56</v>
      </c>
      <c r="G21" s="5">
        <v>97.16</v>
      </c>
      <c r="H21" s="5">
        <v>98.4</v>
      </c>
      <c r="I21" s="5">
        <v>97.6</v>
      </c>
      <c r="J21" s="5">
        <v>79.25</v>
      </c>
      <c r="K21" s="5">
        <v>96.41</v>
      </c>
      <c r="L21" s="5">
        <v>96.65</v>
      </c>
      <c r="M21" s="5">
        <v>95.1</v>
      </c>
      <c r="N21" s="5" t="s">
        <v>13</v>
      </c>
      <c r="O21" s="5" t="s">
        <v>13</v>
      </c>
      <c r="P21" s="5">
        <f t="shared" si="2"/>
        <v>95.087272727272733</v>
      </c>
      <c r="Q21" s="5">
        <f t="shared" si="3"/>
        <v>5.6179481857864983</v>
      </c>
    </row>
    <row r="22" spans="1:38" x14ac:dyDescent="0.2">
      <c r="A22" s="1" t="s">
        <v>8</v>
      </c>
      <c r="B22" s="1" t="s">
        <v>3</v>
      </c>
      <c r="C22" s="5">
        <v>56.72</v>
      </c>
      <c r="D22" s="5">
        <v>58.85</v>
      </c>
      <c r="E22" s="5">
        <v>52.47</v>
      </c>
      <c r="F22" s="5">
        <v>63.63</v>
      </c>
      <c r="G22" s="5">
        <v>50.59</v>
      </c>
      <c r="H22" s="5">
        <v>62.66</v>
      </c>
      <c r="I22" s="5">
        <v>61.76</v>
      </c>
      <c r="J22" s="5">
        <v>41.91</v>
      </c>
      <c r="K22" s="5" t="s">
        <v>13</v>
      </c>
      <c r="L22" s="5" t="s">
        <v>13</v>
      </c>
      <c r="M22" s="5" t="s">
        <v>13</v>
      </c>
      <c r="N22" s="5" t="s">
        <v>13</v>
      </c>
      <c r="O22" s="5" t="s">
        <v>13</v>
      </c>
      <c r="P22" s="5">
        <f>AVERAGE(C22:J22)</f>
        <v>56.07374999999999</v>
      </c>
      <c r="Q22" s="5">
        <f>_xlfn.STDEV.S(C22:J22)</f>
        <v>7.4123891222736882</v>
      </c>
      <c r="S22" s="1"/>
      <c r="T22" s="1"/>
      <c r="V22" s="1"/>
      <c r="X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1" t="s">
        <v>8</v>
      </c>
      <c r="B23" s="1" t="s">
        <v>3</v>
      </c>
      <c r="C23" s="5">
        <v>56.93</v>
      </c>
      <c r="D23" s="5">
        <v>56.53</v>
      </c>
      <c r="E23" s="5">
        <v>50.3</v>
      </c>
      <c r="F23" s="5">
        <v>61.06</v>
      </c>
      <c r="G23" s="5">
        <v>47.49</v>
      </c>
      <c r="H23" s="5">
        <v>59.42</v>
      </c>
      <c r="I23" s="5">
        <v>58.8</v>
      </c>
      <c r="J23" s="5" t="s">
        <v>13</v>
      </c>
      <c r="K23" s="5" t="s">
        <v>13</v>
      </c>
      <c r="L23" s="5" t="s">
        <v>13</v>
      </c>
      <c r="M23" s="5" t="s">
        <v>13</v>
      </c>
      <c r="N23" s="5" t="s">
        <v>13</v>
      </c>
      <c r="O23" s="5" t="s">
        <v>13</v>
      </c>
      <c r="P23" s="5">
        <f>AVERAGE(C23:I23)</f>
        <v>55.790000000000006</v>
      </c>
      <c r="Q23" s="5">
        <f>_xlfn.STDEV.S(C23:I23)</f>
        <v>5.014764866538278</v>
      </c>
      <c r="S23" s="1"/>
      <c r="T23" s="1"/>
      <c r="V23" s="1"/>
      <c r="X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1" t="s">
        <v>8</v>
      </c>
      <c r="B24" s="1" t="s">
        <v>3</v>
      </c>
      <c r="C24" s="5">
        <v>60.57</v>
      </c>
      <c r="D24" s="5">
        <v>59.38</v>
      </c>
      <c r="E24" s="5">
        <v>53.55</v>
      </c>
      <c r="F24" s="5">
        <v>64.77</v>
      </c>
      <c r="G24" s="5">
        <v>52.03</v>
      </c>
      <c r="H24" s="5">
        <v>61.65</v>
      </c>
      <c r="I24" s="5">
        <v>59.73</v>
      </c>
      <c r="J24" s="5">
        <v>41.03</v>
      </c>
      <c r="K24" s="5" t="s">
        <v>13</v>
      </c>
      <c r="L24" s="5" t="s">
        <v>13</v>
      </c>
      <c r="M24" s="5" t="s">
        <v>13</v>
      </c>
      <c r="N24" s="5" t="s">
        <v>13</v>
      </c>
      <c r="O24" s="5" t="s">
        <v>13</v>
      </c>
      <c r="P24" s="5">
        <f>AVERAGE(C24:J24)</f>
        <v>56.58874999999999</v>
      </c>
      <c r="Q24" s="5">
        <f>_xlfn.STDEV.S(C24:J24)</f>
        <v>7.541777807652581</v>
      </c>
      <c r="S24" s="1"/>
      <c r="T24" s="1"/>
      <c r="V24" s="1"/>
      <c r="X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1" t="s">
        <v>8</v>
      </c>
      <c r="B25" s="1" t="s">
        <v>4</v>
      </c>
      <c r="C25" s="5">
        <v>91.65</v>
      </c>
      <c r="D25" s="5">
        <v>85.17</v>
      </c>
      <c r="E25" s="5">
        <v>80.569999999999993</v>
      </c>
      <c r="F25" s="5">
        <v>89.24</v>
      </c>
      <c r="G25" s="5">
        <v>82.41</v>
      </c>
      <c r="H25" s="5">
        <v>80.400000000000006</v>
      </c>
      <c r="I25" s="5">
        <v>83.72</v>
      </c>
      <c r="J25" s="5">
        <v>72.099999999999994</v>
      </c>
      <c r="K25" s="5">
        <v>58.87</v>
      </c>
      <c r="L25" s="5" t="s">
        <v>13</v>
      </c>
      <c r="M25" s="5" t="s">
        <v>13</v>
      </c>
      <c r="N25" s="5" t="s">
        <v>13</v>
      </c>
      <c r="O25" s="5" t="s">
        <v>13</v>
      </c>
      <c r="P25" s="5">
        <f>AVERAGE(C25:K25)</f>
        <v>80.458888888888893</v>
      </c>
      <c r="Q25" s="5">
        <f>_xlfn.STDEV.S(C25:K25)</f>
        <v>9.8422056019527453</v>
      </c>
      <c r="S25" s="1"/>
      <c r="T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1" t="s">
        <v>8</v>
      </c>
      <c r="B26" s="1" t="s">
        <v>4</v>
      </c>
      <c r="C26" s="5">
        <v>89.15</v>
      </c>
      <c r="D26" s="5">
        <v>81.3</v>
      </c>
      <c r="E26" s="5">
        <v>77.97</v>
      </c>
      <c r="F26" s="5">
        <v>91.43</v>
      </c>
      <c r="G26" s="5">
        <v>82.22</v>
      </c>
      <c r="H26" s="5">
        <v>81.099999999999994</v>
      </c>
      <c r="I26" s="5">
        <v>80.180000000000007</v>
      </c>
      <c r="J26" s="5">
        <v>67.8</v>
      </c>
      <c r="K26" s="5" t="s">
        <v>13</v>
      </c>
      <c r="L26" s="5" t="s">
        <v>13</v>
      </c>
      <c r="M26" s="5" t="s">
        <v>13</v>
      </c>
      <c r="N26" s="5" t="s">
        <v>13</v>
      </c>
      <c r="O26" s="5" t="s">
        <v>13</v>
      </c>
      <c r="P26" s="5">
        <f>AVERAGE(C26:J26)</f>
        <v>81.393750000000011</v>
      </c>
      <c r="Q26" s="5">
        <f>_xlfn.STDEV.S(C26:J26)</f>
        <v>7.1678726421641841</v>
      </c>
      <c r="S26" s="1"/>
      <c r="T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1" t="s">
        <v>8</v>
      </c>
      <c r="B27" s="1" t="s">
        <v>4</v>
      </c>
      <c r="C27" s="5">
        <v>92.09</v>
      </c>
      <c r="D27" s="5">
        <v>86.09</v>
      </c>
      <c r="E27" s="5">
        <v>82.09</v>
      </c>
      <c r="F27" s="5">
        <v>93.35</v>
      </c>
      <c r="G27" s="5">
        <v>82.28</v>
      </c>
      <c r="H27" s="5">
        <v>81.42</v>
      </c>
      <c r="I27" s="5">
        <v>82.55</v>
      </c>
      <c r="J27" s="5">
        <v>71.37</v>
      </c>
      <c r="K27" s="5">
        <v>60.78</v>
      </c>
      <c r="L27" s="5" t="s">
        <v>13</v>
      </c>
      <c r="M27" s="5" t="s">
        <v>13</v>
      </c>
      <c r="N27" s="5" t="s">
        <v>13</v>
      </c>
      <c r="O27" s="5" t="s">
        <v>13</v>
      </c>
      <c r="P27" s="5">
        <f>AVERAGE(C27:K27)</f>
        <v>81.335555555555544</v>
      </c>
      <c r="Q27" s="5">
        <f>_xlfn.STDEV.S(C27:K27)</f>
        <v>10.046118791741401</v>
      </c>
      <c r="S27" s="1"/>
      <c r="T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1" t="s">
        <v>8</v>
      </c>
      <c r="B28" s="1" t="s">
        <v>5</v>
      </c>
      <c r="C28" s="5">
        <v>90.47</v>
      </c>
      <c r="D28" s="5">
        <v>89.62</v>
      </c>
      <c r="E28" s="5">
        <v>83.68</v>
      </c>
      <c r="F28" s="5">
        <v>96.15</v>
      </c>
      <c r="G28" s="5">
        <v>88.86</v>
      </c>
      <c r="H28" s="5">
        <v>85.02</v>
      </c>
      <c r="I28" s="5">
        <v>84.54</v>
      </c>
      <c r="J28" s="5">
        <v>78.55</v>
      </c>
      <c r="K28" s="5">
        <v>68.86</v>
      </c>
      <c r="L28" s="5" t="s">
        <v>13</v>
      </c>
      <c r="M28" s="5" t="s">
        <v>13</v>
      </c>
      <c r="N28" s="5" t="s">
        <v>13</v>
      </c>
      <c r="O28" s="5" t="s">
        <v>13</v>
      </c>
      <c r="P28" s="5">
        <f>AVERAGE(C28:K28)</f>
        <v>85.083333333333314</v>
      </c>
      <c r="Q28" s="5">
        <f t="shared" ref="Q28:Q29" si="4">_xlfn.STDEV.S(C28:K28)</f>
        <v>7.8619447339700903</v>
      </c>
      <c r="S28" s="1"/>
      <c r="T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1" t="s">
        <v>8</v>
      </c>
      <c r="B29" s="1" t="s">
        <v>5</v>
      </c>
      <c r="C29" s="5">
        <v>97.04</v>
      </c>
      <c r="D29" s="5">
        <v>88.52</v>
      </c>
      <c r="E29" s="5">
        <v>85.05</v>
      </c>
      <c r="F29" s="5">
        <v>96.6</v>
      </c>
      <c r="G29" s="5">
        <v>92.82</v>
      </c>
      <c r="H29" s="5">
        <v>81.3</v>
      </c>
      <c r="I29" s="5">
        <v>87.54</v>
      </c>
      <c r="J29" s="5">
        <v>80.34</v>
      </c>
      <c r="K29" s="5">
        <v>76.739999999999995</v>
      </c>
      <c r="L29" s="5" t="s">
        <v>13</v>
      </c>
      <c r="M29" s="5" t="s">
        <v>13</v>
      </c>
      <c r="N29" s="5" t="s">
        <v>13</v>
      </c>
      <c r="O29" s="5" t="s">
        <v>13</v>
      </c>
      <c r="P29" s="5">
        <f>AVERAGE(C29:K29)</f>
        <v>87.327777777777783</v>
      </c>
      <c r="Q29" s="5">
        <f t="shared" si="4"/>
        <v>7.1970893036313264</v>
      </c>
      <c r="S29" s="1"/>
      <c r="T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1" t="s">
        <v>8</v>
      </c>
      <c r="B30" s="1" t="s">
        <v>5</v>
      </c>
      <c r="C30" s="5">
        <v>95.51</v>
      </c>
      <c r="D30" s="5">
        <v>89.3</v>
      </c>
      <c r="E30" s="5">
        <v>84.69</v>
      </c>
      <c r="F30" s="5">
        <v>97.85</v>
      </c>
      <c r="G30" s="5">
        <v>88.97</v>
      </c>
      <c r="H30" s="5">
        <v>78.95</v>
      </c>
      <c r="I30" s="5">
        <v>81.39</v>
      </c>
      <c r="J30" s="5" t="s">
        <v>13</v>
      </c>
      <c r="K30" s="5" t="s">
        <v>13</v>
      </c>
      <c r="L30" s="5" t="s">
        <v>13</v>
      </c>
      <c r="M30" s="5" t="s">
        <v>13</v>
      </c>
      <c r="N30" s="5" t="s">
        <v>13</v>
      </c>
      <c r="O30" s="5" t="s">
        <v>13</v>
      </c>
      <c r="P30" s="5">
        <f>AVERAGE(C30:I30)</f>
        <v>88.094285714285732</v>
      </c>
      <c r="Q30" s="5">
        <f>_xlfn.STDEV.S(C30:I30)</f>
        <v>6.9826209433202964</v>
      </c>
    </row>
    <row r="31" spans="1:38" x14ac:dyDescent="0.2">
      <c r="A31" s="1" t="s">
        <v>8</v>
      </c>
      <c r="B31" s="1" t="s">
        <v>10</v>
      </c>
      <c r="C31" s="5">
        <v>67.72</v>
      </c>
      <c r="D31" s="5">
        <v>64.59</v>
      </c>
      <c r="E31" s="5">
        <v>59.93</v>
      </c>
      <c r="F31" s="5">
        <v>70.849999999999994</v>
      </c>
      <c r="G31" s="5">
        <v>58.3</v>
      </c>
      <c r="H31" s="5">
        <v>62.74</v>
      </c>
      <c r="I31" s="5" t="s">
        <v>13</v>
      </c>
      <c r="J31" s="5" t="s">
        <v>13</v>
      </c>
      <c r="K31" s="5" t="s">
        <v>13</v>
      </c>
      <c r="L31" s="5" t="s">
        <v>13</v>
      </c>
      <c r="M31" s="5" t="s">
        <v>13</v>
      </c>
      <c r="N31" s="5" t="s">
        <v>13</v>
      </c>
      <c r="O31" s="5" t="s">
        <v>13</v>
      </c>
      <c r="P31" s="5">
        <f>AVERAGE(C31:H31)</f>
        <v>64.021666666666675</v>
      </c>
      <c r="Q31" s="5">
        <f>_xlfn.STDEV.S(C31:H31)</f>
        <v>4.7275508105853978</v>
      </c>
    </row>
    <row r="32" spans="1:38" x14ac:dyDescent="0.2">
      <c r="A32" s="1" t="s">
        <v>8</v>
      </c>
      <c r="B32" s="1" t="s">
        <v>10</v>
      </c>
      <c r="C32" s="5">
        <v>67.09</v>
      </c>
      <c r="D32" s="5">
        <v>65.58</v>
      </c>
      <c r="E32" s="5">
        <v>59.9</v>
      </c>
      <c r="F32" s="5">
        <v>72.72</v>
      </c>
      <c r="G32" s="5">
        <v>59.99</v>
      </c>
      <c r="H32" s="5">
        <v>63.86</v>
      </c>
      <c r="I32" s="5">
        <v>65.83</v>
      </c>
      <c r="J32" s="5" t="s">
        <v>13</v>
      </c>
      <c r="K32" s="5" t="s">
        <v>13</v>
      </c>
      <c r="L32" s="5" t="s">
        <v>13</v>
      </c>
      <c r="M32" s="5" t="s">
        <v>13</v>
      </c>
      <c r="N32" s="5" t="s">
        <v>13</v>
      </c>
      <c r="O32" s="5" t="s">
        <v>13</v>
      </c>
      <c r="P32" s="5">
        <f>AVERAGE(C32:I32)</f>
        <v>64.995714285714286</v>
      </c>
      <c r="Q32" s="5">
        <f>_xlfn.STDEV.S(C32:I32)</f>
        <v>4.4234483424241811</v>
      </c>
    </row>
    <row r="33" spans="1:39" x14ac:dyDescent="0.2">
      <c r="A33" s="1" t="s">
        <v>8</v>
      </c>
      <c r="B33" s="1" t="s">
        <v>10</v>
      </c>
      <c r="C33" s="5">
        <v>64.13</v>
      </c>
      <c r="D33" s="5">
        <v>63.95</v>
      </c>
      <c r="E33" s="5">
        <v>57.23</v>
      </c>
      <c r="F33" s="5">
        <v>72.47</v>
      </c>
      <c r="G33" s="5">
        <v>56.82</v>
      </c>
      <c r="H33" s="5">
        <v>62.15</v>
      </c>
      <c r="I33" s="5">
        <v>66.13</v>
      </c>
      <c r="J33" s="5" t="s">
        <v>13</v>
      </c>
      <c r="K33" s="5" t="s">
        <v>13</v>
      </c>
      <c r="L33" s="5" t="s">
        <v>13</v>
      </c>
      <c r="M33" s="5" t="s">
        <v>13</v>
      </c>
      <c r="N33" s="5" t="s">
        <v>13</v>
      </c>
      <c r="O33" s="5" t="s">
        <v>13</v>
      </c>
      <c r="P33" s="5">
        <v>62.92</v>
      </c>
      <c r="Q33" s="5">
        <f>_xlfn.STDEV.S(C33:I33)</f>
        <v>5.3752532609215367</v>
      </c>
    </row>
    <row r="34" spans="1:39" x14ac:dyDescent="0.2">
      <c r="A34" s="1" t="s">
        <v>8</v>
      </c>
      <c r="B34" s="1" t="s">
        <v>11</v>
      </c>
      <c r="C34" s="5">
        <v>91.4</v>
      </c>
      <c r="D34" s="5">
        <v>86.29</v>
      </c>
      <c r="E34" s="5">
        <v>76.83</v>
      </c>
      <c r="F34" s="5">
        <v>96.22</v>
      </c>
      <c r="G34" s="5">
        <v>82.73</v>
      </c>
      <c r="H34" s="5">
        <v>76.77</v>
      </c>
      <c r="I34" s="5">
        <v>84.83</v>
      </c>
      <c r="J34" s="5">
        <v>72.88</v>
      </c>
      <c r="K34" s="5">
        <v>66.17</v>
      </c>
      <c r="L34" s="5" t="s">
        <v>13</v>
      </c>
      <c r="M34" s="5" t="s">
        <v>13</v>
      </c>
      <c r="N34" s="5" t="s">
        <v>13</v>
      </c>
      <c r="O34" s="5" t="s">
        <v>13</v>
      </c>
      <c r="P34" s="5">
        <v>62.92</v>
      </c>
      <c r="Q34" s="5">
        <f>_xlfn.STDEV.S(C34:K34)</f>
        <v>9.3787438450524672</v>
      </c>
    </row>
    <row r="35" spans="1:39" x14ac:dyDescent="0.2">
      <c r="A35" s="1" t="s">
        <v>8</v>
      </c>
      <c r="B35" s="1" t="s">
        <v>12</v>
      </c>
      <c r="C35" s="5">
        <v>96.85</v>
      </c>
      <c r="D35" s="5">
        <v>86.7</v>
      </c>
      <c r="E35" s="5">
        <v>84.09</v>
      </c>
      <c r="F35" s="5">
        <v>96.89</v>
      </c>
      <c r="G35" s="5">
        <v>89.91</v>
      </c>
      <c r="H35" s="5">
        <v>77.12</v>
      </c>
      <c r="I35" s="5">
        <v>83.92</v>
      </c>
      <c r="J35" s="5" t="s">
        <v>13</v>
      </c>
      <c r="K35" s="5" t="s">
        <v>13</v>
      </c>
      <c r="L35" s="5" t="s">
        <v>13</v>
      </c>
      <c r="M35" s="5" t="s">
        <v>13</v>
      </c>
      <c r="N35" s="5" t="s">
        <v>13</v>
      </c>
      <c r="O35" s="5" t="s">
        <v>13</v>
      </c>
      <c r="P35" s="5">
        <f>AVERAGE(C35:I35)</f>
        <v>87.925714285714278</v>
      </c>
      <c r="Q35" s="5">
        <f>_xlfn.STDEV.S(C35:I35)</f>
        <v>7.2222223199023166</v>
      </c>
    </row>
    <row r="36" spans="1:39" x14ac:dyDescent="0.2">
      <c r="A36" s="1" t="s">
        <v>7</v>
      </c>
      <c r="B36" s="1" t="s">
        <v>3</v>
      </c>
      <c r="C36" s="5">
        <v>95.86</v>
      </c>
      <c r="D36" s="5">
        <v>95.26</v>
      </c>
      <c r="E36" s="5">
        <v>92.19</v>
      </c>
      <c r="F36" s="5">
        <v>98.2</v>
      </c>
      <c r="G36" s="5">
        <v>87.36</v>
      </c>
      <c r="H36" s="5">
        <v>97.3</v>
      </c>
      <c r="I36" s="5">
        <v>97.76</v>
      </c>
      <c r="J36" s="5">
        <v>93.34</v>
      </c>
      <c r="K36" s="5">
        <v>84.14</v>
      </c>
      <c r="L36" s="5">
        <v>94.7</v>
      </c>
      <c r="M36" s="5">
        <v>66.12</v>
      </c>
      <c r="N36" s="5">
        <v>89.94</v>
      </c>
      <c r="O36" s="5">
        <v>97.51</v>
      </c>
      <c r="P36" s="5">
        <f>AVERAGE(C36:O36)</f>
        <v>91.51384615384616</v>
      </c>
      <c r="Q36" s="5">
        <f>_xlfn.STDEV.S(C36:P36)</f>
        <v>8.4077405164357906</v>
      </c>
    </row>
    <row r="37" spans="1:39" x14ac:dyDescent="0.2">
      <c r="A37" s="1" t="s">
        <v>7</v>
      </c>
      <c r="B37" s="1" t="s">
        <v>3</v>
      </c>
      <c r="C37" s="5">
        <v>96</v>
      </c>
      <c r="D37" s="5">
        <v>95.5</v>
      </c>
      <c r="E37" s="5">
        <v>92.97</v>
      </c>
      <c r="F37" s="5">
        <v>98.19</v>
      </c>
      <c r="G37" s="5">
        <v>87.65</v>
      </c>
      <c r="H37" s="5">
        <v>100</v>
      </c>
      <c r="I37" s="5">
        <v>97.9</v>
      </c>
      <c r="J37" s="5">
        <v>93.4</v>
      </c>
      <c r="K37" s="5">
        <v>83.87</v>
      </c>
      <c r="L37" s="5" t="s">
        <v>13</v>
      </c>
      <c r="M37" s="5" t="s">
        <v>13</v>
      </c>
      <c r="N37" s="5" t="s">
        <v>13</v>
      </c>
      <c r="O37" s="5" t="s">
        <v>13</v>
      </c>
      <c r="P37" s="5">
        <f>AVERAGE(C37:K37)</f>
        <v>93.942222222222227</v>
      </c>
      <c r="Q37" s="5">
        <f>_xlfn.STDEV.S(C37:K37)</f>
        <v>5.236248126707177</v>
      </c>
    </row>
    <row r="38" spans="1:39" x14ac:dyDescent="0.2">
      <c r="A38" s="1" t="s">
        <v>7</v>
      </c>
      <c r="B38" s="1" t="s">
        <v>3</v>
      </c>
      <c r="C38" s="5">
        <v>95.4</v>
      </c>
      <c r="D38" s="5">
        <v>94.88</v>
      </c>
      <c r="E38" s="5">
        <v>92.38</v>
      </c>
      <c r="F38" s="5">
        <v>97.07</v>
      </c>
      <c r="G38" s="5">
        <v>87.53</v>
      </c>
      <c r="H38" s="5">
        <v>98.93</v>
      </c>
      <c r="I38" s="5">
        <v>97.17</v>
      </c>
      <c r="J38" s="5">
        <v>92.73</v>
      </c>
      <c r="K38" s="5">
        <v>84.41</v>
      </c>
      <c r="L38" s="5" t="s">
        <v>13</v>
      </c>
      <c r="M38" s="5" t="s">
        <v>13</v>
      </c>
      <c r="N38" s="5" t="s">
        <v>13</v>
      </c>
      <c r="O38" s="5" t="s">
        <v>13</v>
      </c>
      <c r="P38" s="5">
        <f t="shared" ref="P38:P41" si="5">AVERAGE(C38:K38)</f>
        <v>93.388888888888886</v>
      </c>
      <c r="Q38" s="5">
        <f t="shared" ref="Q38:Q41" si="6">_xlfn.STDEV.S(C38:K38)</f>
        <v>4.7594417856625926</v>
      </c>
    </row>
    <row r="39" spans="1:39" x14ac:dyDescent="0.2">
      <c r="A39" s="1" t="s">
        <v>7</v>
      </c>
      <c r="B39" s="1" t="s">
        <v>4</v>
      </c>
      <c r="C39" s="5">
        <v>96.63</v>
      </c>
      <c r="D39" s="5">
        <v>97.51</v>
      </c>
      <c r="E39" s="5">
        <v>93.62</v>
      </c>
      <c r="F39" s="5">
        <v>98.87</v>
      </c>
      <c r="G39" s="5">
        <v>88.58</v>
      </c>
      <c r="H39" s="5">
        <v>98.13</v>
      </c>
      <c r="I39" s="5">
        <v>99.19</v>
      </c>
      <c r="J39" s="5">
        <v>93.66</v>
      </c>
      <c r="K39" s="5">
        <v>85.29</v>
      </c>
      <c r="L39" s="5" t="s">
        <v>13</v>
      </c>
      <c r="M39" s="5" t="s">
        <v>13</v>
      </c>
      <c r="N39" s="5" t="s">
        <v>13</v>
      </c>
      <c r="O39" s="5" t="s">
        <v>13</v>
      </c>
      <c r="P39" s="5">
        <f t="shared" si="5"/>
        <v>94.608888888888885</v>
      </c>
      <c r="Q39" s="5">
        <f t="shared" si="6"/>
        <v>4.8619786210051457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1" t="s">
        <v>7</v>
      </c>
      <c r="B40" s="1" t="s">
        <v>4</v>
      </c>
      <c r="C40" s="5">
        <v>96.18</v>
      </c>
      <c r="D40" s="5">
        <v>96.17</v>
      </c>
      <c r="E40" s="5">
        <v>93.83</v>
      </c>
      <c r="F40" s="5">
        <v>97.67</v>
      </c>
      <c r="G40" s="5">
        <v>89.05</v>
      </c>
      <c r="H40" s="5">
        <v>99.71</v>
      </c>
      <c r="I40" s="5">
        <v>98.6</v>
      </c>
      <c r="J40" s="5">
        <v>94.06</v>
      </c>
      <c r="K40" s="5">
        <v>86.17</v>
      </c>
      <c r="L40" s="5" t="s">
        <v>13</v>
      </c>
      <c r="M40" s="5" t="s">
        <v>13</v>
      </c>
      <c r="N40" s="5" t="s">
        <v>13</v>
      </c>
      <c r="O40" s="5" t="s">
        <v>13</v>
      </c>
      <c r="P40" s="5">
        <f t="shared" si="5"/>
        <v>94.604444444444439</v>
      </c>
      <c r="Q40" s="5">
        <f t="shared" si="6"/>
        <v>4.4616423856891272</v>
      </c>
      <c r="S40" s="1"/>
      <c r="T40" s="1"/>
      <c r="V40" s="1"/>
      <c r="X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9" x14ac:dyDescent="0.2">
      <c r="A41" s="1" t="s">
        <v>7</v>
      </c>
      <c r="B41" s="1" t="s">
        <v>4</v>
      </c>
      <c r="C41" s="5">
        <v>97.71</v>
      </c>
      <c r="D41" s="5">
        <v>97.3</v>
      </c>
      <c r="E41" s="5">
        <v>94.83</v>
      </c>
      <c r="F41" s="5">
        <v>99.18</v>
      </c>
      <c r="G41" s="5">
        <v>88.51</v>
      </c>
      <c r="H41" s="5">
        <v>99.87</v>
      </c>
      <c r="I41" s="5">
        <v>98.95</v>
      </c>
      <c r="J41" s="5">
        <v>93.56</v>
      </c>
      <c r="K41" s="5">
        <v>86.22</v>
      </c>
      <c r="L41" s="5" t="s">
        <v>13</v>
      </c>
      <c r="M41" s="5" t="s">
        <v>13</v>
      </c>
      <c r="N41" s="5" t="s">
        <v>13</v>
      </c>
      <c r="O41" s="5" t="s">
        <v>13</v>
      </c>
      <c r="P41" s="5">
        <f t="shared" si="5"/>
        <v>95.125555555555565</v>
      </c>
      <c r="Q41" s="5">
        <f t="shared" si="6"/>
        <v>4.8810222062369046</v>
      </c>
      <c r="S41" s="1"/>
      <c r="T41" s="1"/>
      <c r="V41" s="1"/>
      <c r="X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9" x14ac:dyDescent="0.2">
      <c r="A42" s="1" t="s">
        <v>7</v>
      </c>
      <c r="B42" s="1" t="s">
        <v>5</v>
      </c>
      <c r="C42" s="5">
        <v>96.72</v>
      </c>
      <c r="D42" s="5">
        <v>98.86</v>
      </c>
      <c r="E42" s="5">
        <v>95.85</v>
      </c>
      <c r="F42" s="5">
        <v>99.63</v>
      </c>
      <c r="G42" s="5">
        <v>89.43</v>
      </c>
      <c r="H42" s="5">
        <v>98.42</v>
      </c>
      <c r="I42" s="5">
        <v>100</v>
      </c>
      <c r="J42" s="5">
        <v>94.91</v>
      </c>
      <c r="K42" s="5">
        <v>85.83</v>
      </c>
      <c r="L42" s="5">
        <v>93.07</v>
      </c>
      <c r="M42" s="5" t="s">
        <v>13</v>
      </c>
      <c r="N42" s="5" t="s">
        <v>13</v>
      </c>
      <c r="O42" s="5" t="s">
        <v>13</v>
      </c>
      <c r="P42" s="5">
        <f>AVERAGE(C42:L42)</f>
        <v>95.272000000000006</v>
      </c>
      <c r="Q42" s="5">
        <f>_xlfn.STDEV.S(C42:L42)</f>
        <v>4.652606915602381</v>
      </c>
      <c r="S42" s="1"/>
      <c r="T42" s="1"/>
      <c r="V42" s="1"/>
      <c r="X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9" x14ac:dyDescent="0.2">
      <c r="A43" s="1" t="s">
        <v>7</v>
      </c>
      <c r="B43" s="1" t="s">
        <v>5</v>
      </c>
      <c r="C43" s="5">
        <v>100</v>
      </c>
      <c r="D43" s="5">
        <v>96.51</v>
      </c>
      <c r="E43" s="5">
        <v>90.15</v>
      </c>
      <c r="F43" s="5">
        <v>94.37</v>
      </c>
      <c r="G43" s="5">
        <v>83.67</v>
      </c>
      <c r="H43" s="5">
        <v>100</v>
      </c>
      <c r="I43" s="5">
        <v>100</v>
      </c>
      <c r="J43" s="5">
        <v>96.34</v>
      </c>
      <c r="K43" s="5">
        <v>85.02</v>
      </c>
      <c r="L43" s="5">
        <v>97.58</v>
      </c>
      <c r="M43" s="5" t="s">
        <v>13</v>
      </c>
      <c r="N43" s="5" t="s">
        <v>13</v>
      </c>
      <c r="O43" s="5" t="s">
        <v>13</v>
      </c>
      <c r="P43" s="5">
        <f>AVERAGE(C43:L43)</f>
        <v>94.364000000000004</v>
      </c>
      <c r="Q43" s="5">
        <f>_xlfn.STDEV.S(C43:L43)</f>
        <v>6.0880195648685476</v>
      </c>
      <c r="S43" s="1"/>
      <c r="T43" s="1"/>
      <c r="V43" s="1"/>
      <c r="X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9" x14ac:dyDescent="0.2">
      <c r="A44" s="1" t="s">
        <v>7</v>
      </c>
      <c r="B44" s="1" t="s">
        <v>5</v>
      </c>
      <c r="C44" s="5">
        <v>98.79</v>
      </c>
      <c r="D44" s="5">
        <v>98.43</v>
      </c>
      <c r="E44" s="5">
        <v>95.38</v>
      </c>
      <c r="F44" s="5">
        <v>99.92</v>
      </c>
      <c r="G44" s="5">
        <v>91.8</v>
      </c>
      <c r="H44" s="5">
        <v>93.85</v>
      </c>
      <c r="I44" s="5">
        <v>100</v>
      </c>
      <c r="J44" s="5">
        <v>93.52</v>
      </c>
      <c r="K44" s="5">
        <v>86.36</v>
      </c>
      <c r="L44" s="5">
        <v>97.62</v>
      </c>
      <c r="M44" s="5">
        <v>68.790000000000006</v>
      </c>
      <c r="N44" s="5">
        <v>94.18</v>
      </c>
      <c r="O44" s="5" t="s">
        <v>13</v>
      </c>
      <c r="P44" s="5">
        <f>AVERAGE(C44:N44)</f>
        <v>93.220000000000013</v>
      </c>
      <c r="Q44" s="5">
        <f>_xlfn.STDEV.S(C44:N44)</f>
        <v>8.6358786466693704</v>
      </c>
      <c r="R44" s="1"/>
      <c r="T44" s="1"/>
      <c r="V44" s="1"/>
      <c r="X44" s="1"/>
      <c r="AC44" s="1"/>
      <c r="AD44" s="1"/>
      <c r="AE44" s="1"/>
      <c r="AF44" s="1"/>
      <c r="AG44" s="1"/>
      <c r="AI44" s="1"/>
      <c r="AJ44" s="1"/>
    </row>
    <row r="45" spans="1:39" x14ac:dyDescent="0.2">
      <c r="A45" s="1" t="s">
        <v>7</v>
      </c>
      <c r="B45" s="1" t="s">
        <v>10</v>
      </c>
      <c r="C45" s="5">
        <v>94.49</v>
      </c>
      <c r="D45" s="5">
        <v>94.28</v>
      </c>
      <c r="E45" s="5">
        <v>92.07</v>
      </c>
      <c r="F45" s="5">
        <v>96.98</v>
      </c>
      <c r="G45" s="5">
        <v>87.29</v>
      </c>
      <c r="H45" s="5">
        <v>92.27</v>
      </c>
      <c r="I45" s="5">
        <v>96.46</v>
      </c>
      <c r="J45" s="5">
        <v>91.81</v>
      </c>
      <c r="K45" s="5">
        <v>82.61</v>
      </c>
      <c r="L45" s="5">
        <v>94.18</v>
      </c>
      <c r="M45" s="5">
        <v>65.77</v>
      </c>
      <c r="N45" s="5">
        <v>90.79</v>
      </c>
      <c r="O45" s="5" t="s">
        <v>13</v>
      </c>
      <c r="P45" s="5">
        <f t="shared" ref="P45:P49" si="7">AVERAGE(C45:N45)</f>
        <v>89.916666666666671</v>
      </c>
      <c r="Q45" s="5">
        <f t="shared" ref="Q45:Q49" si="8">_xlfn.STDEV.S(C45:N45)</f>
        <v>8.5743097610704435</v>
      </c>
      <c r="R45" s="1"/>
      <c r="T45" s="1"/>
      <c r="V45" s="1"/>
      <c r="X45" s="1"/>
      <c r="AC45" s="1"/>
      <c r="AD45" s="1"/>
      <c r="AE45" s="1"/>
      <c r="AF45" s="1"/>
      <c r="AG45" s="1"/>
      <c r="AI45" s="1"/>
      <c r="AJ45" s="1"/>
    </row>
    <row r="46" spans="1:39" x14ac:dyDescent="0.2">
      <c r="A46" s="1" t="s">
        <v>7</v>
      </c>
      <c r="B46" s="1" t="s">
        <v>10</v>
      </c>
      <c r="C46" s="5">
        <v>94.66</v>
      </c>
      <c r="D46" s="5">
        <v>94.47</v>
      </c>
      <c r="E46" s="5">
        <v>91.75</v>
      </c>
      <c r="F46" s="5">
        <v>97.18</v>
      </c>
      <c r="G46" s="5">
        <v>86.98</v>
      </c>
      <c r="H46" s="5">
        <v>93.44</v>
      </c>
      <c r="I46" s="5">
        <v>95.84</v>
      </c>
      <c r="J46" s="5">
        <v>91.98</v>
      </c>
      <c r="K46" s="5">
        <v>82.59</v>
      </c>
      <c r="L46" s="5">
        <v>94.73</v>
      </c>
      <c r="M46" s="5">
        <v>65.959999999999994</v>
      </c>
      <c r="N46" s="5">
        <v>92.35</v>
      </c>
      <c r="O46" s="5" t="s">
        <v>13</v>
      </c>
      <c r="P46" s="5">
        <f t="shared" si="7"/>
        <v>90.160833333333343</v>
      </c>
      <c r="Q46" s="5">
        <f t="shared" si="8"/>
        <v>8.6113355086434922</v>
      </c>
      <c r="AC46" s="1"/>
      <c r="AD46" s="1"/>
      <c r="AE46" s="1"/>
      <c r="AF46" s="1"/>
      <c r="AG46" s="1"/>
      <c r="AI46" s="1"/>
      <c r="AJ46" s="1"/>
    </row>
    <row r="47" spans="1:39" x14ac:dyDescent="0.2">
      <c r="A47" s="1" t="s">
        <v>7</v>
      </c>
      <c r="B47" s="1" t="s">
        <v>10</v>
      </c>
      <c r="C47" s="5">
        <v>96.39</v>
      </c>
      <c r="D47" s="5">
        <v>96.37</v>
      </c>
      <c r="E47" s="5">
        <v>92.69</v>
      </c>
      <c r="F47" s="5">
        <v>98.12</v>
      </c>
      <c r="G47" s="5">
        <v>88.22</v>
      </c>
      <c r="H47" s="5">
        <v>96.26</v>
      </c>
      <c r="I47" s="5">
        <v>96.03</v>
      </c>
      <c r="J47" s="5">
        <v>92.01</v>
      </c>
      <c r="K47" s="5">
        <v>82.55</v>
      </c>
      <c r="L47" s="5">
        <v>94.31</v>
      </c>
      <c r="M47" s="5">
        <v>66.209999999999994</v>
      </c>
      <c r="N47" s="5">
        <v>90.45</v>
      </c>
      <c r="O47" s="5" t="s">
        <v>13</v>
      </c>
      <c r="P47" s="5">
        <f t="shared" si="7"/>
        <v>90.80083333333333</v>
      </c>
      <c r="Q47" s="5">
        <f t="shared" si="8"/>
        <v>8.8927227227797037</v>
      </c>
    </row>
    <row r="48" spans="1:39" x14ac:dyDescent="0.2">
      <c r="A48" s="1" t="s">
        <v>7</v>
      </c>
      <c r="B48" s="1" t="s">
        <v>11</v>
      </c>
      <c r="C48" s="5">
        <v>97.88</v>
      </c>
      <c r="D48" s="5">
        <v>96.9</v>
      </c>
      <c r="E48" s="5">
        <v>92.76</v>
      </c>
      <c r="F48" s="5">
        <v>98.98</v>
      </c>
      <c r="G48" s="5">
        <v>89.97</v>
      </c>
      <c r="H48" s="5">
        <v>96.19</v>
      </c>
      <c r="I48" s="5">
        <v>98.52</v>
      </c>
      <c r="J48" s="5">
        <v>92.23</v>
      </c>
      <c r="K48" s="5">
        <v>83.74</v>
      </c>
      <c r="L48" s="5">
        <v>94.68</v>
      </c>
      <c r="M48" s="5">
        <v>66.48</v>
      </c>
      <c r="N48" s="5">
        <v>93.5</v>
      </c>
      <c r="O48" s="5" t="s">
        <v>13</v>
      </c>
      <c r="P48" s="5">
        <f t="shared" si="7"/>
        <v>91.819166666666675</v>
      </c>
      <c r="Q48" s="5">
        <f t="shared" si="8"/>
        <v>9.0486598287796021</v>
      </c>
      <c r="R48" s="1"/>
      <c r="T48" s="1"/>
      <c r="V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</row>
    <row r="49" spans="1:36" x14ac:dyDescent="0.2">
      <c r="A49" s="1" t="s">
        <v>7</v>
      </c>
      <c r="B49" s="1" t="s">
        <v>12</v>
      </c>
      <c r="C49" s="5">
        <v>98.93</v>
      </c>
      <c r="D49" s="5">
        <v>98.78</v>
      </c>
      <c r="E49" s="5">
        <v>93.09</v>
      </c>
      <c r="F49" s="5">
        <v>100</v>
      </c>
      <c r="G49" s="5">
        <v>89.61</v>
      </c>
      <c r="H49" s="5">
        <v>94.54</v>
      </c>
      <c r="I49" s="5">
        <v>99.75</v>
      </c>
      <c r="J49" s="5">
        <v>94.47</v>
      </c>
      <c r="K49" s="5">
        <v>64.03</v>
      </c>
      <c r="L49" s="5">
        <v>96.92</v>
      </c>
      <c r="M49" s="5">
        <v>66.290000000000006</v>
      </c>
      <c r="N49" s="5">
        <v>94.82</v>
      </c>
      <c r="O49" s="5" t="s">
        <v>13</v>
      </c>
      <c r="P49" s="5">
        <f t="shared" si="7"/>
        <v>90.935833333333335</v>
      </c>
      <c r="Q49" s="5">
        <f t="shared" si="8"/>
        <v>12.429447774124755</v>
      </c>
      <c r="R49" s="1"/>
      <c r="T49" s="1"/>
      <c r="V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</row>
    <row r="50" spans="1:36" x14ac:dyDescent="0.2">
      <c r="A50" s="4" t="s">
        <v>31</v>
      </c>
      <c r="B50" s="1" t="s">
        <v>3</v>
      </c>
      <c r="C50" s="5">
        <v>22.43</v>
      </c>
      <c r="D50" s="5">
        <v>28.37</v>
      </c>
      <c r="E50" s="5">
        <v>26.47</v>
      </c>
      <c r="F50" s="5">
        <v>36.74</v>
      </c>
      <c r="G50" s="5">
        <v>27.6</v>
      </c>
      <c r="H50" s="5">
        <v>18.25</v>
      </c>
      <c r="I50" s="5">
        <v>22.12</v>
      </c>
      <c r="J50" s="5">
        <v>9.74</v>
      </c>
      <c r="K50" s="5">
        <v>8.3699999999999992</v>
      </c>
      <c r="L50" s="5">
        <v>10.32</v>
      </c>
      <c r="M50" s="5">
        <v>18.5</v>
      </c>
      <c r="N50" s="5" t="s">
        <v>13</v>
      </c>
      <c r="O50" s="5" t="s">
        <v>13</v>
      </c>
      <c r="P50" s="5">
        <f>AVERAGE(C50:M50)</f>
        <v>20.81</v>
      </c>
      <c r="Q50" s="5">
        <f>_xlfn.STDEV.S(C50:M50)</f>
        <v>8.9029601818720927</v>
      </c>
      <c r="T50" s="1"/>
      <c r="V50" s="1"/>
      <c r="X50" s="1"/>
      <c r="Z50" s="1"/>
      <c r="AA50" s="1"/>
      <c r="AB50" s="1"/>
      <c r="AC50" s="1"/>
    </row>
    <row r="51" spans="1:36" x14ac:dyDescent="0.2">
      <c r="A51" s="4" t="s">
        <v>31</v>
      </c>
      <c r="B51" s="1" t="s">
        <v>3</v>
      </c>
      <c r="C51" s="5">
        <v>22.4</v>
      </c>
      <c r="D51" s="5">
        <v>27.67</v>
      </c>
      <c r="E51" s="5">
        <v>26.41</v>
      </c>
      <c r="F51" s="5">
        <v>38.909999999999997</v>
      </c>
      <c r="G51" s="5">
        <v>25.79</v>
      </c>
      <c r="H51" s="5">
        <v>18.600000000000001</v>
      </c>
      <c r="I51" s="5">
        <v>22.95</v>
      </c>
      <c r="J51" s="5">
        <v>10.52</v>
      </c>
      <c r="K51" s="5">
        <v>8.0500000000000007</v>
      </c>
      <c r="L51" s="5">
        <v>9.61</v>
      </c>
      <c r="M51" s="5">
        <v>18.86</v>
      </c>
      <c r="N51" s="5" t="s">
        <v>13</v>
      </c>
      <c r="O51" s="5" t="s">
        <v>13</v>
      </c>
      <c r="P51" s="5">
        <f t="shared" ref="P51:P76" si="9">AVERAGE(C51:M51)</f>
        <v>20.88818181818182</v>
      </c>
      <c r="Q51" s="5">
        <f t="shared" ref="Q51:Q76" si="10">_xlfn.STDEV.S(C51:M51)</f>
        <v>9.1689626656256049</v>
      </c>
      <c r="R51" s="1"/>
      <c r="T51" s="1"/>
      <c r="V51" s="1"/>
      <c r="X51" s="1"/>
      <c r="AB51" s="1"/>
      <c r="AC51" s="1"/>
    </row>
    <row r="52" spans="1:36" x14ac:dyDescent="0.2">
      <c r="A52" s="4" t="s">
        <v>31</v>
      </c>
      <c r="B52" s="1" t="s">
        <v>3</v>
      </c>
      <c r="C52" s="5">
        <v>14.3</v>
      </c>
      <c r="D52" s="5">
        <v>19.420000000000002</v>
      </c>
      <c r="E52" s="5">
        <v>17.559999999999999</v>
      </c>
      <c r="F52" s="5">
        <v>27.22</v>
      </c>
      <c r="G52" s="5">
        <v>18.43</v>
      </c>
      <c r="H52" s="5">
        <v>12.51</v>
      </c>
      <c r="I52" s="5">
        <v>17.77</v>
      </c>
      <c r="J52" s="5">
        <v>7.86</v>
      </c>
      <c r="K52" s="5">
        <v>6.24</v>
      </c>
      <c r="L52" s="5">
        <v>9.2200000000000006</v>
      </c>
      <c r="M52" s="5">
        <v>14.47</v>
      </c>
      <c r="N52" s="5" t="s">
        <v>13</v>
      </c>
      <c r="O52" s="5" t="s">
        <v>13</v>
      </c>
      <c r="P52" s="5">
        <f t="shared" si="9"/>
        <v>15.000000000000002</v>
      </c>
      <c r="Q52" s="5">
        <f t="shared" si="10"/>
        <v>6.0245564152060123</v>
      </c>
      <c r="R52" s="1"/>
      <c r="T52" s="1"/>
      <c r="V52" s="1"/>
      <c r="X52" s="1"/>
      <c r="AB52" s="1"/>
      <c r="AC52" s="1"/>
    </row>
    <row r="53" spans="1:36" x14ac:dyDescent="0.2">
      <c r="A53" s="4" t="s">
        <v>31</v>
      </c>
      <c r="B53" s="1" t="s">
        <v>4</v>
      </c>
      <c r="C53" s="5">
        <v>5.59</v>
      </c>
      <c r="D53" s="5">
        <v>8.17</v>
      </c>
      <c r="E53" s="5">
        <v>8.64</v>
      </c>
      <c r="F53" s="5">
        <v>8.93</v>
      </c>
      <c r="G53" s="5">
        <v>10.17</v>
      </c>
      <c r="H53" s="5">
        <v>4.18</v>
      </c>
      <c r="I53" s="5">
        <v>4.3499999999999996</v>
      </c>
      <c r="J53" s="5">
        <v>2.74</v>
      </c>
      <c r="K53" s="5">
        <v>1.56</v>
      </c>
      <c r="L53" s="5">
        <v>2.1</v>
      </c>
      <c r="M53" s="5">
        <v>5.7</v>
      </c>
      <c r="N53" s="5" t="s">
        <v>13</v>
      </c>
      <c r="O53" s="5" t="s">
        <v>13</v>
      </c>
      <c r="P53" s="5">
        <f t="shared" si="9"/>
        <v>5.6481818181818193</v>
      </c>
      <c r="Q53" s="5">
        <f t="shared" si="10"/>
        <v>2.9687533349263546</v>
      </c>
      <c r="R53" s="1"/>
      <c r="T53" s="1"/>
      <c r="V53" s="1"/>
      <c r="X53" s="1"/>
    </row>
    <row r="54" spans="1:36" x14ac:dyDescent="0.2">
      <c r="A54" s="4" t="s">
        <v>31</v>
      </c>
      <c r="B54" s="1" t="s">
        <v>4</v>
      </c>
      <c r="C54" s="5">
        <v>7.62</v>
      </c>
      <c r="D54" s="5">
        <v>8.31</v>
      </c>
      <c r="E54" s="5">
        <v>12.58</v>
      </c>
      <c r="F54" s="5">
        <v>10.94</v>
      </c>
      <c r="G54" s="5">
        <v>14.08</v>
      </c>
      <c r="H54" s="5">
        <v>8.1300000000000008</v>
      </c>
      <c r="I54" s="5">
        <v>6.21</v>
      </c>
      <c r="J54" s="5">
        <v>3.35</v>
      </c>
      <c r="K54" s="5">
        <v>1.82</v>
      </c>
      <c r="L54" s="5">
        <v>2.5299999999999998</v>
      </c>
      <c r="M54" s="5">
        <v>5.55</v>
      </c>
      <c r="N54" s="5" t="s">
        <v>13</v>
      </c>
      <c r="O54" s="5" t="s">
        <v>13</v>
      </c>
      <c r="P54" s="5">
        <f t="shared" si="9"/>
        <v>7.3745454545454523</v>
      </c>
      <c r="Q54" s="5">
        <f t="shared" si="10"/>
        <v>4.0184956479667022</v>
      </c>
      <c r="R54" s="1"/>
      <c r="T54" s="1"/>
      <c r="V54" s="1"/>
      <c r="X54" s="1"/>
    </row>
    <row r="55" spans="1:36" x14ac:dyDescent="0.2">
      <c r="A55" s="4" t="s">
        <v>31</v>
      </c>
      <c r="B55" s="1" t="s">
        <v>4</v>
      </c>
      <c r="C55" s="5">
        <v>8.5500000000000007</v>
      </c>
      <c r="D55" s="5">
        <v>7.48</v>
      </c>
      <c r="E55" s="5">
        <v>13.33</v>
      </c>
      <c r="F55" s="5">
        <v>10.45</v>
      </c>
      <c r="G55" s="5">
        <v>14.6</v>
      </c>
      <c r="H55" s="5">
        <v>6.01</v>
      </c>
      <c r="I55" s="5">
        <v>5.88</v>
      </c>
      <c r="J55" s="5">
        <v>3.02</v>
      </c>
      <c r="K55" s="5">
        <v>1.8</v>
      </c>
      <c r="L55" s="5">
        <v>2.65</v>
      </c>
      <c r="M55" s="5">
        <v>4.62</v>
      </c>
      <c r="N55" s="5" t="s">
        <v>13</v>
      </c>
      <c r="O55" s="5" t="s">
        <v>13</v>
      </c>
      <c r="P55" s="5">
        <f t="shared" si="9"/>
        <v>7.126363636363636</v>
      </c>
      <c r="Q55" s="5">
        <f t="shared" si="10"/>
        <v>4.2648617157588404</v>
      </c>
      <c r="R55" s="1"/>
      <c r="T55" s="1"/>
      <c r="V55" s="1"/>
      <c r="X55" s="1"/>
    </row>
    <row r="56" spans="1:36" x14ac:dyDescent="0.2">
      <c r="A56" s="4" t="s">
        <v>31</v>
      </c>
      <c r="B56" s="1" t="s">
        <v>5</v>
      </c>
      <c r="C56" s="5">
        <v>1.26</v>
      </c>
      <c r="D56" s="5">
        <v>1.55</v>
      </c>
      <c r="E56" s="5">
        <v>1.73</v>
      </c>
      <c r="F56" s="5">
        <v>1.76</v>
      </c>
      <c r="G56" s="5">
        <v>1.04</v>
      </c>
      <c r="H56" s="5">
        <v>1.47</v>
      </c>
      <c r="I56" s="5">
        <v>2.96</v>
      </c>
      <c r="J56" s="5">
        <v>1.9</v>
      </c>
      <c r="K56" s="5">
        <v>1</v>
      </c>
      <c r="L56" s="5">
        <v>1.73</v>
      </c>
      <c r="M56" s="5">
        <v>1.39</v>
      </c>
      <c r="N56" s="5" t="s">
        <v>13</v>
      </c>
      <c r="O56" s="5" t="s">
        <v>13</v>
      </c>
      <c r="P56" s="5">
        <f t="shared" si="9"/>
        <v>1.6172727272727272</v>
      </c>
      <c r="Q56" s="5">
        <f t="shared" si="10"/>
        <v>0.53370574119248315</v>
      </c>
      <c r="R56" s="1"/>
      <c r="T56" s="1"/>
      <c r="V56" s="1"/>
      <c r="X56" s="1"/>
    </row>
    <row r="57" spans="1:36" x14ac:dyDescent="0.2">
      <c r="A57" s="4" t="s">
        <v>31</v>
      </c>
      <c r="B57" s="1" t="s">
        <v>5</v>
      </c>
      <c r="C57" s="5">
        <v>1.87</v>
      </c>
      <c r="D57" s="5">
        <v>1.76</v>
      </c>
      <c r="E57" s="5">
        <v>2.5099999999999998</v>
      </c>
      <c r="F57" s="5">
        <v>1.69</v>
      </c>
      <c r="G57" s="5">
        <v>1.22</v>
      </c>
      <c r="H57" s="5">
        <v>1.77</v>
      </c>
      <c r="I57" s="5">
        <v>2.5499999999999998</v>
      </c>
      <c r="J57" s="5">
        <v>2.15</v>
      </c>
      <c r="K57" s="5">
        <v>1.0900000000000001</v>
      </c>
      <c r="L57" s="5">
        <v>5.19</v>
      </c>
      <c r="M57" s="5">
        <v>0.92</v>
      </c>
      <c r="N57" s="5" t="s">
        <v>13</v>
      </c>
      <c r="O57" s="5" t="s">
        <v>13</v>
      </c>
      <c r="P57" s="5">
        <f t="shared" si="9"/>
        <v>2.0654545454545459</v>
      </c>
      <c r="Q57" s="5">
        <f t="shared" si="10"/>
        <v>1.1636353693177564</v>
      </c>
      <c r="R57" s="1"/>
      <c r="T57" s="1"/>
      <c r="V57" s="1"/>
      <c r="X57" s="1"/>
      <c r="AB57" s="1"/>
      <c r="AC57" s="1"/>
      <c r="AD57" s="1"/>
      <c r="AE57" s="1"/>
      <c r="AF57" s="1"/>
      <c r="AG57" s="1"/>
    </row>
    <row r="58" spans="1:36" x14ac:dyDescent="0.2">
      <c r="A58" s="4" t="s">
        <v>31</v>
      </c>
      <c r="B58" s="1" t="s">
        <v>5</v>
      </c>
      <c r="C58" s="5">
        <v>1.63</v>
      </c>
      <c r="D58" s="5">
        <v>1.45</v>
      </c>
      <c r="E58" s="5">
        <v>1.82</v>
      </c>
      <c r="F58" s="5">
        <v>1.64</v>
      </c>
      <c r="G58" s="5">
        <v>1.18</v>
      </c>
      <c r="H58" s="5">
        <v>1.81</v>
      </c>
      <c r="I58" s="5">
        <v>3.91</v>
      </c>
      <c r="J58" s="5">
        <v>2.54</v>
      </c>
      <c r="K58" s="5">
        <v>1.26</v>
      </c>
      <c r="L58" s="5">
        <v>2.56</v>
      </c>
      <c r="M58" s="5">
        <v>0.92</v>
      </c>
      <c r="N58" s="5" t="s">
        <v>13</v>
      </c>
      <c r="O58" s="5" t="s">
        <v>13</v>
      </c>
      <c r="P58" s="5">
        <f t="shared" si="9"/>
        <v>1.8836363636363638</v>
      </c>
      <c r="Q58" s="5">
        <f t="shared" si="10"/>
        <v>0.84428991143176324</v>
      </c>
      <c r="AC58" s="1"/>
      <c r="AD58" s="1"/>
      <c r="AE58" s="1"/>
      <c r="AF58" s="1"/>
      <c r="AG58" s="1"/>
      <c r="AI58" s="1"/>
      <c r="AJ58" s="1"/>
    </row>
    <row r="59" spans="1:36" x14ac:dyDescent="0.2">
      <c r="A59" s="4" t="s">
        <v>31</v>
      </c>
      <c r="B59" s="1" t="s">
        <v>10</v>
      </c>
      <c r="C59" s="5">
        <v>17.8</v>
      </c>
      <c r="D59" s="5">
        <v>21.81</v>
      </c>
      <c r="E59" s="5">
        <v>20.02</v>
      </c>
      <c r="F59" s="5">
        <v>28.8</v>
      </c>
      <c r="G59" s="5">
        <v>21.96</v>
      </c>
      <c r="H59" s="5">
        <v>14.33</v>
      </c>
      <c r="I59" s="5">
        <v>19.420000000000002</v>
      </c>
      <c r="J59" s="5">
        <v>8.35</v>
      </c>
      <c r="K59" s="5">
        <v>6.18</v>
      </c>
      <c r="L59" s="5">
        <v>9.16</v>
      </c>
      <c r="M59" s="5">
        <v>15.05</v>
      </c>
      <c r="N59" s="5" t="s">
        <v>13</v>
      </c>
      <c r="O59" s="5" t="s">
        <v>13</v>
      </c>
      <c r="P59" s="5">
        <f t="shared" si="9"/>
        <v>16.625454545454545</v>
      </c>
      <c r="Q59" s="5">
        <f t="shared" si="10"/>
        <v>6.8216073818952125</v>
      </c>
      <c r="AC59" s="1"/>
      <c r="AD59" s="1"/>
      <c r="AE59" s="1"/>
      <c r="AF59" s="1"/>
      <c r="AG59" s="1"/>
      <c r="AI59" s="1"/>
      <c r="AJ59" s="1"/>
    </row>
    <row r="60" spans="1:36" x14ac:dyDescent="0.2">
      <c r="A60" s="4" t="s">
        <v>31</v>
      </c>
      <c r="B60" s="1" t="s">
        <v>10</v>
      </c>
      <c r="C60" s="5">
        <v>17.8</v>
      </c>
      <c r="D60" s="5">
        <v>22.31</v>
      </c>
      <c r="E60" s="5">
        <v>21.98</v>
      </c>
      <c r="F60" s="5">
        <v>29.38</v>
      </c>
      <c r="G60" s="5">
        <v>23.89</v>
      </c>
      <c r="H60" s="5">
        <v>14.77</v>
      </c>
      <c r="I60" s="5">
        <v>20.79</v>
      </c>
      <c r="J60" s="5">
        <v>9.15</v>
      </c>
      <c r="K60" s="5">
        <v>6.77</v>
      </c>
      <c r="L60" s="5">
        <v>11.12</v>
      </c>
      <c r="M60" s="5">
        <v>16.66</v>
      </c>
      <c r="N60" s="5" t="s">
        <v>13</v>
      </c>
      <c r="O60" s="5" t="s">
        <v>13</v>
      </c>
      <c r="P60" s="5">
        <f t="shared" si="9"/>
        <v>17.692727272727272</v>
      </c>
      <c r="Q60" s="5">
        <f t="shared" si="10"/>
        <v>6.8512540325243974</v>
      </c>
      <c r="AC60" s="1"/>
      <c r="AD60" s="1"/>
      <c r="AE60" s="1"/>
      <c r="AF60" s="1"/>
      <c r="AG60" s="1"/>
      <c r="AI60" s="1"/>
      <c r="AJ60" s="1"/>
    </row>
    <row r="61" spans="1:36" x14ac:dyDescent="0.2">
      <c r="A61" s="4" t="s">
        <v>31</v>
      </c>
      <c r="B61" s="1" t="s">
        <v>10</v>
      </c>
      <c r="C61" s="5">
        <v>20.04</v>
      </c>
      <c r="D61" s="5">
        <v>23.96</v>
      </c>
      <c r="E61" s="5">
        <v>22.8</v>
      </c>
      <c r="F61" s="5">
        <v>33.479999999999997</v>
      </c>
      <c r="G61" s="5">
        <v>25.92</v>
      </c>
      <c r="H61" s="5">
        <v>18.03</v>
      </c>
      <c r="I61" s="5">
        <v>20.77</v>
      </c>
      <c r="J61" s="5">
        <v>8.7100000000000009</v>
      </c>
      <c r="K61" s="5">
        <v>7.39</v>
      </c>
      <c r="L61" s="5">
        <v>10.02</v>
      </c>
      <c r="M61" s="5">
        <v>17.350000000000001</v>
      </c>
      <c r="N61" s="5" t="s">
        <v>13</v>
      </c>
      <c r="O61" s="5" t="s">
        <v>13</v>
      </c>
      <c r="P61" s="5">
        <f t="shared" si="9"/>
        <v>18.951818181818183</v>
      </c>
      <c r="Q61" s="5">
        <f t="shared" si="10"/>
        <v>7.9105458954256909</v>
      </c>
      <c r="AC61" s="1"/>
      <c r="AD61" s="1"/>
      <c r="AE61" s="1"/>
      <c r="AF61" s="1"/>
      <c r="AG61" s="1"/>
      <c r="AI61" s="1"/>
      <c r="AJ61" s="1"/>
    </row>
    <row r="62" spans="1:36" x14ac:dyDescent="0.2">
      <c r="A62" s="4" t="s">
        <v>31</v>
      </c>
      <c r="B62" s="1" t="s">
        <v>11</v>
      </c>
      <c r="C62" s="5">
        <v>6.23</v>
      </c>
      <c r="D62" s="5">
        <v>7.45</v>
      </c>
      <c r="E62" s="5">
        <v>8.9600000000000009</v>
      </c>
      <c r="F62" s="5">
        <v>10.55</v>
      </c>
      <c r="G62" s="5">
        <v>9.01</v>
      </c>
      <c r="H62" s="5">
        <v>6.38</v>
      </c>
      <c r="I62" s="5">
        <v>6.38</v>
      </c>
      <c r="J62" s="5">
        <v>4.0599999999999996</v>
      </c>
      <c r="K62" s="5">
        <v>2.88</v>
      </c>
      <c r="L62" s="5">
        <v>4.66</v>
      </c>
      <c r="M62" s="5">
        <v>4.9800000000000004</v>
      </c>
      <c r="N62" s="5" t="s">
        <v>13</v>
      </c>
      <c r="O62" s="5" t="s">
        <v>13</v>
      </c>
      <c r="P62" s="5">
        <f t="shared" si="9"/>
        <v>6.5036363636363639</v>
      </c>
      <c r="Q62" s="5">
        <f t="shared" si="10"/>
        <v>2.3347859547601906</v>
      </c>
      <c r="AC62" s="1"/>
      <c r="AD62" s="1"/>
      <c r="AE62" s="1"/>
      <c r="AF62" s="1"/>
      <c r="AG62" s="1"/>
      <c r="AI62" s="1"/>
      <c r="AJ62" s="1"/>
    </row>
    <row r="63" spans="1:36" x14ac:dyDescent="0.2">
      <c r="A63" s="4" t="s">
        <v>31</v>
      </c>
      <c r="B63" s="1" t="s">
        <v>12</v>
      </c>
      <c r="C63" s="5">
        <v>1.0900000000000001</v>
      </c>
      <c r="D63" s="5">
        <v>1.33</v>
      </c>
      <c r="E63" s="5">
        <v>1.64</v>
      </c>
      <c r="F63" s="5">
        <v>1.72</v>
      </c>
      <c r="G63" s="5">
        <v>1.49</v>
      </c>
      <c r="H63" s="5">
        <v>1.36</v>
      </c>
      <c r="I63" s="5">
        <v>2.46</v>
      </c>
      <c r="J63" s="5">
        <v>2.11</v>
      </c>
      <c r="K63" s="5">
        <v>1.29</v>
      </c>
      <c r="L63" s="5">
        <v>1.92</v>
      </c>
      <c r="M63" s="5">
        <v>1.24</v>
      </c>
      <c r="N63" s="5" t="s">
        <v>13</v>
      </c>
      <c r="O63" s="5" t="s">
        <v>13</v>
      </c>
      <c r="P63" s="5">
        <f t="shared" si="9"/>
        <v>1.6045454545454541</v>
      </c>
      <c r="Q63" s="5">
        <f t="shared" si="10"/>
        <v>0.41788428150299489</v>
      </c>
      <c r="AC63" s="1"/>
      <c r="AD63" s="1"/>
      <c r="AE63" s="1"/>
      <c r="AF63" s="1"/>
      <c r="AG63" s="1"/>
      <c r="AI63" s="1"/>
      <c r="AJ63" s="1"/>
    </row>
    <row r="64" spans="1:36" x14ac:dyDescent="0.2">
      <c r="A64" s="1" t="s">
        <v>6</v>
      </c>
      <c r="B64" s="1" t="s">
        <v>3</v>
      </c>
      <c r="C64" s="5">
        <v>1.84</v>
      </c>
      <c r="D64" s="5">
        <v>0.91</v>
      </c>
      <c r="E64" s="5">
        <v>1.49</v>
      </c>
      <c r="F64" s="5">
        <v>0.63</v>
      </c>
      <c r="G64" s="5">
        <v>2.17</v>
      </c>
      <c r="H64" s="5">
        <v>1.57</v>
      </c>
      <c r="I64" s="5">
        <v>0.85</v>
      </c>
      <c r="J64" s="5">
        <v>2.87</v>
      </c>
      <c r="K64" s="5">
        <v>0.56999999999999995</v>
      </c>
      <c r="L64" s="5">
        <v>0.57999999999999996</v>
      </c>
      <c r="M64" s="5">
        <v>0.64</v>
      </c>
      <c r="N64" s="5" t="s">
        <v>13</v>
      </c>
      <c r="O64" s="5" t="s">
        <v>13</v>
      </c>
      <c r="P64" s="5">
        <f t="shared" si="9"/>
        <v>1.2836363636363635</v>
      </c>
      <c r="Q64" s="5">
        <f t="shared" si="10"/>
        <v>0.76875578342244366</v>
      </c>
      <c r="R64" s="1"/>
      <c r="T64" s="1"/>
      <c r="V64" s="1"/>
      <c r="X64" s="1"/>
      <c r="AC64" s="3"/>
      <c r="AD64" s="1"/>
      <c r="AE64" s="1"/>
      <c r="AF64" s="1"/>
      <c r="AG64" s="1"/>
      <c r="AI64" s="1"/>
      <c r="AJ64" s="1"/>
    </row>
    <row r="65" spans="1:36" x14ac:dyDescent="0.2">
      <c r="A65" s="1" t="s">
        <v>6</v>
      </c>
      <c r="B65" s="1" t="s">
        <v>3</v>
      </c>
      <c r="C65" s="5">
        <v>2.36</v>
      </c>
      <c r="D65" s="5">
        <v>1.24</v>
      </c>
      <c r="E65" s="5">
        <v>2.25</v>
      </c>
      <c r="F65" s="5">
        <v>0.83</v>
      </c>
      <c r="G65" s="5">
        <v>2.64</v>
      </c>
      <c r="H65" s="5">
        <v>1.73</v>
      </c>
      <c r="I65" s="5">
        <v>0.92</v>
      </c>
      <c r="J65" s="5">
        <v>3.56</v>
      </c>
      <c r="K65" s="5">
        <v>0.88</v>
      </c>
      <c r="L65" s="5">
        <v>0.98</v>
      </c>
      <c r="M65" s="5">
        <v>0.68</v>
      </c>
      <c r="N65" s="5" t="s">
        <v>13</v>
      </c>
      <c r="O65" s="5" t="s">
        <v>13</v>
      </c>
      <c r="P65" s="5">
        <f t="shared" si="9"/>
        <v>1.6427272727272728</v>
      </c>
      <c r="Q65" s="5">
        <f t="shared" si="10"/>
        <v>0.94096855323747031</v>
      </c>
      <c r="R65" s="1"/>
      <c r="T65" s="1"/>
      <c r="V65" s="1"/>
      <c r="X65" s="1"/>
      <c r="AC65" s="1"/>
      <c r="AD65" s="1"/>
      <c r="AE65" s="1"/>
      <c r="AF65" s="1"/>
      <c r="AG65" s="1"/>
      <c r="AI65" s="1"/>
      <c r="AJ65" s="1"/>
    </row>
    <row r="66" spans="1:36" x14ac:dyDescent="0.2">
      <c r="A66" s="1" t="s">
        <v>6</v>
      </c>
      <c r="B66" s="1" t="s">
        <v>3</v>
      </c>
      <c r="C66" s="5">
        <v>2.0299999999999998</v>
      </c>
      <c r="D66" s="5">
        <v>1.01</v>
      </c>
      <c r="E66" s="5">
        <v>1.85</v>
      </c>
      <c r="F66" s="5">
        <v>0.71</v>
      </c>
      <c r="G66" s="5">
        <v>2.64</v>
      </c>
      <c r="H66" s="5">
        <v>1.54</v>
      </c>
      <c r="I66" s="5">
        <v>0.85</v>
      </c>
      <c r="J66" s="5">
        <v>3.72</v>
      </c>
      <c r="K66" s="5">
        <v>0.78</v>
      </c>
      <c r="L66" s="5">
        <v>0.7</v>
      </c>
      <c r="M66" s="5">
        <v>0.71</v>
      </c>
      <c r="N66" s="5" t="s">
        <v>13</v>
      </c>
      <c r="O66" s="5" t="s">
        <v>13</v>
      </c>
      <c r="P66" s="5">
        <f t="shared" si="9"/>
        <v>1.5036363636363637</v>
      </c>
      <c r="Q66" s="5">
        <f t="shared" si="10"/>
        <v>0.98499007839950115</v>
      </c>
      <c r="R66" s="1"/>
      <c r="T66" s="1"/>
      <c r="V66" s="1"/>
      <c r="X66" s="1"/>
      <c r="AC66" s="1"/>
      <c r="AD66" s="1"/>
      <c r="AE66" s="1"/>
      <c r="AF66" s="1"/>
      <c r="AG66" s="1"/>
      <c r="AI66" s="1"/>
      <c r="AJ66" s="1"/>
    </row>
    <row r="67" spans="1:36" x14ac:dyDescent="0.2">
      <c r="A67" s="1" t="s">
        <v>6</v>
      </c>
      <c r="B67" s="1" t="s">
        <v>4</v>
      </c>
      <c r="C67" s="5">
        <v>1.73</v>
      </c>
      <c r="D67" s="5">
        <v>0.78</v>
      </c>
      <c r="E67" s="5">
        <v>1.55</v>
      </c>
      <c r="F67" s="5">
        <v>0.37</v>
      </c>
      <c r="G67" s="5">
        <v>2.11</v>
      </c>
      <c r="H67" s="5">
        <v>1.31</v>
      </c>
      <c r="I67" s="5">
        <v>0.63</v>
      </c>
      <c r="J67" s="5">
        <v>2.56</v>
      </c>
      <c r="K67" s="5">
        <v>0.56000000000000005</v>
      </c>
      <c r="L67" s="5">
        <v>0.49</v>
      </c>
      <c r="M67" s="5">
        <v>0.67</v>
      </c>
      <c r="N67" s="5" t="s">
        <v>13</v>
      </c>
      <c r="O67" s="5" t="s">
        <v>13</v>
      </c>
      <c r="P67" s="5">
        <f t="shared" si="9"/>
        <v>1.1600000000000001</v>
      </c>
      <c r="Q67" s="5">
        <f t="shared" si="10"/>
        <v>0.73894519417883797</v>
      </c>
      <c r="R67" s="1"/>
      <c r="T67" s="1"/>
      <c r="V67" s="1"/>
      <c r="X67" s="1"/>
      <c r="AC67" s="1"/>
      <c r="AD67" s="1"/>
      <c r="AE67" s="1"/>
      <c r="AF67" s="1"/>
      <c r="AG67" s="1"/>
      <c r="AI67" s="1"/>
      <c r="AJ67" s="1"/>
    </row>
    <row r="68" spans="1:36" x14ac:dyDescent="0.2">
      <c r="A68" s="1" t="s">
        <v>6</v>
      </c>
      <c r="B68" s="1" t="s">
        <v>4</v>
      </c>
      <c r="C68" s="5">
        <v>1.55</v>
      </c>
      <c r="D68" s="5">
        <v>0.84</v>
      </c>
      <c r="E68" s="5">
        <v>1.49</v>
      </c>
      <c r="F68" s="5">
        <v>0.48</v>
      </c>
      <c r="G68" s="5">
        <v>2.74</v>
      </c>
      <c r="H68" s="5">
        <v>1.39</v>
      </c>
      <c r="I68" s="5">
        <v>0.88</v>
      </c>
      <c r="J68" s="5">
        <v>3.81</v>
      </c>
      <c r="K68" s="5">
        <v>0.48</v>
      </c>
      <c r="L68" s="5">
        <v>0.52</v>
      </c>
      <c r="M68" s="5">
        <v>0.46</v>
      </c>
      <c r="N68" s="5" t="s">
        <v>13</v>
      </c>
      <c r="O68" s="5" t="s">
        <v>13</v>
      </c>
      <c r="P68" s="5">
        <f t="shared" si="9"/>
        <v>1.330909090909091</v>
      </c>
      <c r="Q68" s="5">
        <f t="shared" si="10"/>
        <v>1.0731584649571053</v>
      </c>
      <c r="R68" s="1"/>
      <c r="T68" s="1"/>
      <c r="V68" s="1"/>
      <c r="X68" s="1"/>
      <c r="AC68" s="1"/>
      <c r="AD68" s="1"/>
      <c r="AE68" s="1"/>
      <c r="AF68" s="1"/>
      <c r="AG68" s="1"/>
      <c r="AI68" s="1"/>
      <c r="AJ68" s="1"/>
    </row>
    <row r="69" spans="1:36" x14ac:dyDescent="0.2">
      <c r="A69" s="1" t="s">
        <v>6</v>
      </c>
      <c r="B69" s="1" t="s">
        <v>5</v>
      </c>
      <c r="C69" s="5">
        <v>1.57</v>
      </c>
      <c r="D69" s="5">
        <v>0.75</v>
      </c>
      <c r="E69" s="5">
        <v>1.47</v>
      </c>
      <c r="F69" s="5">
        <v>0.49</v>
      </c>
      <c r="G69" s="5">
        <v>2.9</v>
      </c>
      <c r="H69" s="5">
        <v>1.35</v>
      </c>
      <c r="I69" s="5">
        <v>0.78</v>
      </c>
      <c r="J69" s="5">
        <v>3.81</v>
      </c>
      <c r="K69" s="5">
        <v>0.41</v>
      </c>
      <c r="L69" s="5">
        <v>0.55000000000000004</v>
      </c>
      <c r="M69" s="5">
        <v>0.57999999999999996</v>
      </c>
      <c r="N69" s="5" t="s">
        <v>13</v>
      </c>
      <c r="O69" s="5" t="s">
        <v>13</v>
      </c>
      <c r="P69" s="5">
        <f t="shared" si="9"/>
        <v>1.3327272727272728</v>
      </c>
      <c r="Q69" s="5">
        <f t="shared" si="10"/>
        <v>1.0979352522721084</v>
      </c>
      <c r="R69" s="1"/>
      <c r="T69" s="1"/>
      <c r="V69" s="1"/>
      <c r="X69" s="1"/>
      <c r="AC69" s="1"/>
      <c r="AD69" s="1"/>
      <c r="AE69" s="1"/>
      <c r="AF69" s="1"/>
      <c r="AG69" s="1"/>
      <c r="AI69" s="1"/>
      <c r="AJ69" s="1"/>
    </row>
    <row r="70" spans="1:36" x14ac:dyDescent="0.2">
      <c r="A70" s="1" t="s">
        <v>6</v>
      </c>
      <c r="B70" s="1" t="s">
        <v>5</v>
      </c>
      <c r="C70" s="5">
        <v>4.8600000000000003</v>
      </c>
      <c r="D70" s="5">
        <v>1.69</v>
      </c>
      <c r="E70" s="5">
        <v>1.28</v>
      </c>
      <c r="F70" s="5">
        <v>2.4</v>
      </c>
      <c r="G70" s="5">
        <v>3.01</v>
      </c>
      <c r="H70" s="5">
        <v>1.73</v>
      </c>
      <c r="I70" s="5">
        <v>1.0900000000000001</v>
      </c>
      <c r="J70" s="5">
        <v>4.01</v>
      </c>
      <c r="K70" s="5">
        <v>0.65</v>
      </c>
      <c r="L70" s="5">
        <v>1.4</v>
      </c>
      <c r="M70" s="5">
        <v>0.97</v>
      </c>
      <c r="N70" s="5" t="s">
        <v>13</v>
      </c>
      <c r="O70" s="5" t="s">
        <v>13</v>
      </c>
      <c r="P70" s="5">
        <f t="shared" si="9"/>
        <v>2.0990909090909087</v>
      </c>
      <c r="Q70" s="5">
        <f t="shared" si="10"/>
        <v>1.3435285969822495</v>
      </c>
      <c r="R70" s="1"/>
      <c r="T70" s="1"/>
      <c r="V70" s="1"/>
      <c r="X70" s="1"/>
      <c r="AC70" s="1"/>
      <c r="AD70" s="1"/>
      <c r="AE70" s="1"/>
      <c r="AF70" s="1"/>
      <c r="AG70" s="1"/>
      <c r="AI70" s="1"/>
      <c r="AJ70" s="1"/>
    </row>
    <row r="71" spans="1:36" x14ac:dyDescent="0.2">
      <c r="A71" s="1" t="s">
        <v>6</v>
      </c>
      <c r="B71" s="1" t="s">
        <v>5</v>
      </c>
      <c r="C71" s="5">
        <v>1.95</v>
      </c>
      <c r="D71" s="5">
        <v>0.97</v>
      </c>
      <c r="E71" s="5">
        <v>1.68</v>
      </c>
      <c r="F71" s="5">
        <v>0.56000000000000005</v>
      </c>
      <c r="G71" s="5">
        <v>2.1800000000000002</v>
      </c>
      <c r="H71" s="5">
        <v>1.39</v>
      </c>
      <c r="I71" s="5">
        <v>0.64</v>
      </c>
      <c r="J71" s="5">
        <v>2.11</v>
      </c>
      <c r="K71" s="5">
        <v>0</v>
      </c>
      <c r="L71" s="5">
        <v>0.95</v>
      </c>
      <c r="M71" s="5">
        <v>0.65</v>
      </c>
      <c r="N71" s="5" t="s">
        <v>13</v>
      </c>
      <c r="O71" s="5" t="s">
        <v>13</v>
      </c>
      <c r="P71" s="5">
        <f>AVERAGE(C71:M71)</f>
        <v>1.1890909090909092</v>
      </c>
      <c r="Q71" s="5">
        <f t="shared" si="10"/>
        <v>0.720922388963674</v>
      </c>
    </row>
    <row r="72" spans="1:36" x14ac:dyDescent="0.2">
      <c r="A72" s="1" t="s">
        <v>6</v>
      </c>
      <c r="B72" s="1" t="s">
        <v>10</v>
      </c>
      <c r="C72" s="5">
        <v>1.67</v>
      </c>
      <c r="D72" s="5">
        <v>0.94</v>
      </c>
      <c r="E72" s="5">
        <v>1.31</v>
      </c>
      <c r="F72" s="5">
        <v>0.48</v>
      </c>
      <c r="G72" s="5">
        <v>2.64</v>
      </c>
      <c r="H72" s="5">
        <v>1.58</v>
      </c>
      <c r="I72" s="5">
        <v>0.82</v>
      </c>
      <c r="J72" s="5">
        <v>2.97</v>
      </c>
      <c r="K72" s="5">
        <v>0.49</v>
      </c>
      <c r="L72" s="5">
        <v>0.65</v>
      </c>
      <c r="M72" s="5">
        <v>0.44</v>
      </c>
      <c r="N72" s="5" t="s">
        <v>13</v>
      </c>
      <c r="O72" s="5" t="s">
        <v>13</v>
      </c>
      <c r="P72" s="5">
        <f t="shared" si="9"/>
        <v>1.271818181818182</v>
      </c>
      <c r="Q72" s="5">
        <f t="shared" si="10"/>
        <v>0.8741718158556494</v>
      </c>
    </row>
    <row r="73" spans="1:36" x14ac:dyDescent="0.2">
      <c r="A73" s="1" t="s">
        <v>6</v>
      </c>
      <c r="B73" s="1" t="s">
        <v>10</v>
      </c>
      <c r="C73" s="5">
        <v>2.21</v>
      </c>
      <c r="D73" s="5">
        <v>0.87</v>
      </c>
      <c r="E73" s="5">
        <v>1.95</v>
      </c>
      <c r="F73" s="5">
        <v>0.89</v>
      </c>
      <c r="G73" s="5">
        <v>2.93</v>
      </c>
      <c r="H73" s="5">
        <v>1.65</v>
      </c>
      <c r="I73" s="5">
        <v>0.98</v>
      </c>
      <c r="J73" s="5">
        <v>3.18</v>
      </c>
      <c r="K73" s="5">
        <v>0.93</v>
      </c>
      <c r="L73" s="5">
        <v>0.78</v>
      </c>
      <c r="M73" s="5">
        <v>1.39</v>
      </c>
      <c r="N73" s="5" t="s">
        <v>13</v>
      </c>
      <c r="O73" s="5" t="s">
        <v>13</v>
      </c>
      <c r="P73" s="5">
        <f t="shared" si="9"/>
        <v>1.6145454545454547</v>
      </c>
      <c r="Q73" s="5">
        <f t="shared" si="10"/>
        <v>0.85713900432034529</v>
      </c>
    </row>
    <row r="74" spans="1:36" x14ac:dyDescent="0.2">
      <c r="A74" s="1" t="s">
        <v>6</v>
      </c>
      <c r="B74" s="1" t="s">
        <v>10</v>
      </c>
      <c r="C74" s="5">
        <v>2.13</v>
      </c>
      <c r="D74" s="5">
        <v>0.91</v>
      </c>
      <c r="E74" s="5">
        <v>2.13</v>
      </c>
      <c r="F74" s="5">
        <v>0.94</v>
      </c>
      <c r="G74" s="5">
        <v>2.5299999999999998</v>
      </c>
      <c r="H74" s="5">
        <v>1.57</v>
      </c>
      <c r="I74" s="5">
        <v>0.95</v>
      </c>
      <c r="J74" s="5">
        <v>2.79</v>
      </c>
      <c r="K74" s="5">
        <v>0.6</v>
      </c>
      <c r="L74" s="5">
        <v>0.87</v>
      </c>
      <c r="M74" s="5">
        <v>0.37</v>
      </c>
      <c r="N74" s="5" t="s">
        <v>13</v>
      </c>
      <c r="O74" s="5" t="s">
        <v>13</v>
      </c>
      <c r="P74" s="5">
        <f t="shared" si="9"/>
        <v>1.4354545454545453</v>
      </c>
      <c r="Q74" s="5">
        <f t="shared" si="10"/>
        <v>0.83221828430242584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6" x14ac:dyDescent="0.2">
      <c r="A75" s="1" t="s">
        <v>6</v>
      </c>
      <c r="B75" s="1" t="s">
        <v>11</v>
      </c>
      <c r="C75" s="5">
        <v>3.76</v>
      </c>
      <c r="D75" s="5">
        <v>1</v>
      </c>
      <c r="E75" s="5">
        <v>3.26</v>
      </c>
      <c r="F75" s="5">
        <v>1.77</v>
      </c>
      <c r="G75" s="5">
        <v>4.5</v>
      </c>
      <c r="H75" s="5">
        <v>2.0699999999999998</v>
      </c>
      <c r="I75" s="5">
        <v>1.1100000000000001</v>
      </c>
      <c r="J75" s="5">
        <v>4.4800000000000004</v>
      </c>
      <c r="K75" s="5">
        <v>1.58</v>
      </c>
      <c r="L75" s="5">
        <v>1.67</v>
      </c>
      <c r="M75" s="5">
        <v>1.64</v>
      </c>
      <c r="N75" s="5" t="s">
        <v>13</v>
      </c>
      <c r="O75" s="5" t="s">
        <v>13</v>
      </c>
      <c r="P75" s="5">
        <f t="shared" si="9"/>
        <v>2.4400000000000004</v>
      </c>
      <c r="Q75" s="5">
        <f t="shared" si="10"/>
        <v>1.3122804578290412</v>
      </c>
      <c r="R75" s="1"/>
      <c r="T75" s="1"/>
      <c r="V75" s="1"/>
      <c r="X75" s="1"/>
      <c r="Z75" s="1"/>
      <c r="AB75" s="1"/>
      <c r="AD75" s="1"/>
      <c r="AE75" s="1"/>
      <c r="AF75" s="1"/>
      <c r="AG75" s="1"/>
      <c r="AI75" s="1"/>
      <c r="AJ75" s="1"/>
    </row>
    <row r="76" spans="1:36" x14ac:dyDescent="0.2">
      <c r="A76" s="1" t="s">
        <v>6</v>
      </c>
      <c r="B76" s="1" t="s">
        <v>12</v>
      </c>
      <c r="C76" s="5">
        <v>1.39</v>
      </c>
      <c r="D76" s="5">
        <v>0.9</v>
      </c>
      <c r="E76" s="5">
        <v>1.69</v>
      </c>
      <c r="F76" s="5">
        <v>0.46</v>
      </c>
      <c r="G76" s="5">
        <v>2.44</v>
      </c>
      <c r="H76" s="5">
        <v>1.92</v>
      </c>
      <c r="I76" s="5">
        <v>1.1100000000000001</v>
      </c>
      <c r="J76" s="5">
        <v>3.1</v>
      </c>
      <c r="K76" s="5">
        <v>0.38</v>
      </c>
      <c r="L76" s="5">
        <v>0.75</v>
      </c>
      <c r="M76" s="5">
        <v>0.89</v>
      </c>
      <c r="N76" s="5" t="s">
        <v>13</v>
      </c>
      <c r="O76" s="5" t="s">
        <v>13</v>
      </c>
      <c r="P76" s="5">
        <f t="shared" si="9"/>
        <v>1.3663636363636364</v>
      </c>
      <c r="Q76" s="5">
        <f t="shared" si="10"/>
        <v>0.85173085804463744</v>
      </c>
      <c r="R76" s="1"/>
      <c r="T76" s="1"/>
      <c r="V76" s="1"/>
      <c r="X76" s="1"/>
      <c r="Z76" s="1"/>
      <c r="AB76" s="1"/>
      <c r="AD76" s="1"/>
      <c r="AE76" s="1"/>
      <c r="AF76" s="1"/>
      <c r="AG76" s="1"/>
      <c r="AI76" s="1"/>
      <c r="AJ76" s="1"/>
    </row>
    <row r="77" spans="1:36" x14ac:dyDescent="0.2">
      <c r="A77" s="1" t="s">
        <v>16</v>
      </c>
      <c r="B77" s="1" t="s">
        <v>5</v>
      </c>
      <c r="C77" s="5">
        <v>2.34</v>
      </c>
      <c r="D77" s="5">
        <v>1.84</v>
      </c>
      <c r="E77" s="5">
        <v>1.37</v>
      </c>
      <c r="F77" s="5">
        <v>1.68</v>
      </c>
      <c r="G77" s="5">
        <v>2.91</v>
      </c>
      <c r="H77" s="5">
        <v>4.6500000000000004</v>
      </c>
      <c r="I77" s="5">
        <v>2.72</v>
      </c>
      <c r="J77" s="5">
        <v>3.79</v>
      </c>
      <c r="K77" s="5" t="s">
        <v>13</v>
      </c>
      <c r="L77" s="5" t="s">
        <v>13</v>
      </c>
      <c r="M77" s="5" t="s">
        <v>13</v>
      </c>
      <c r="N77" s="5" t="s">
        <v>13</v>
      </c>
      <c r="O77" s="5" t="s">
        <v>13</v>
      </c>
      <c r="P77" s="5">
        <f>AVERAGE(C77:J77)</f>
        <v>2.6625000000000001</v>
      </c>
      <c r="Q77" s="5">
        <f>_xlfn.STDEV.S(C77:J77)</f>
        <v>1.1149855860695495</v>
      </c>
    </row>
    <row r="78" spans="1:36" x14ac:dyDescent="0.2">
      <c r="A78" s="1" t="s">
        <v>16</v>
      </c>
      <c r="B78" s="1" t="s">
        <v>10</v>
      </c>
      <c r="C78" s="5">
        <v>1.89</v>
      </c>
      <c r="D78" s="5">
        <v>1.39</v>
      </c>
      <c r="E78" s="5">
        <v>0.87</v>
      </c>
      <c r="F78" s="5">
        <v>1.3</v>
      </c>
      <c r="G78" s="5">
        <v>2.95</v>
      </c>
      <c r="H78" s="5">
        <v>2.96</v>
      </c>
      <c r="I78" s="5">
        <v>1.42</v>
      </c>
      <c r="J78" s="5">
        <v>2.5099999999999998</v>
      </c>
      <c r="K78" s="5" t="s">
        <v>13</v>
      </c>
      <c r="L78" s="5" t="s">
        <v>13</v>
      </c>
      <c r="M78" s="5" t="s">
        <v>13</v>
      </c>
      <c r="N78" s="5" t="s">
        <v>13</v>
      </c>
      <c r="O78" s="5" t="s">
        <v>13</v>
      </c>
      <c r="P78" s="5">
        <f t="shared" ref="P78:P88" si="11">AVERAGE(C78:J78)</f>
        <v>1.9112499999999999</v>
      </c>
      <c r="Q78" s="5">
        <f t="shared" ref="Q78:Q95" si="12">_xlfn.STDEV.S(C78:J78)</f>
        <v>0.80255729657496377</v>
      </c>
    </row>
    <row r="79" spans="1:36" x14ac:dyDescent="0.2">
      <c r="A79" s="1" t="s">
        <v>16</v>
      </c>
      <c r="B79" s="1" t="s">
        <v>10</v>
      </c>
      <c r="C79" s="5">
        <v>2.64</v>
      </c>
      <c r="D79" s="5">
        <v>2</v>
      </c>
      <c r="E79" s="5">
        <v>0.97</v>
      </c>
      <c r="F79" s="5">
        <v>1.31</v>
      </c>
      <c r="G79" s="5">
        <v>2.36</v>
      </c>
      <c r="H79" s="5">
        <v>3.9</v>
      </c>
      <c r="I79" s="5">
        <v>1.71</v>
      </c>
      <c r="J79" s="5">
        <v>3.78</v>
      </c>
      <c r="K79" s="5" t="s">
        <v>13</v>
      </c>
      <c r="L79" s="5" t="s">
        <v>13</v>
      </c>
      <c r="M79" s="5" t="s">
        <v>13</v>
      </c>
      <c r="N79" s="5" t="s">
        <v>13</v>
      </c>
      <c r="O79" s="5" t="s">
        <v>13</v>
      </c>
      <c r="P79" s="5">
        <f t="shared" si="11"/>
        <v>2.3337500000000002</v>
      </c>
      <c r="Q79" s="5">
        <f t="shared" si="12"/>
        <v>1.0722198268745347</v>
      </c>
    </row>
    <row r="80" spans="1:36" x14ac:dyDescent="0.2">
      <c r="A80" s="1" t="s">
        <v>16</v>
      </c>
      <c r="B80" s="1" t="s">
        <v>10</v>
      </c>
      <c r="C80" s="5">
        <v>4.67</v>
      </c>
      <c r="D80" s="5">
        <v>3.7</v>
      </c>
      <c r="E80" s="5">
        <v>1.88</v>
      </c>
      <c r="F80" s="5">
        <v>1.63</v>
      </c>
      <c r="G80" s="5">
        <v>3.57</v>
      </c>
      <c r="H80" s="5">
        <v>4.49</v>
      </c>
      <c r="I80" s="5">
        <v>2.0499999999999998</v>
      </c>
      <c r="J80" s="5">
        <v>6.31</v>
      </c>
      <c r="K80" s="5" t="s">
        <v>13</v>
      </c>
      <c r="L80" s="5" t="s">
        <v>13</v>
      </c>
      <c r="M80" s="5" t="s">
        <v>13</v>
      </c>
      <c r="N80" s="5" t="s">
        <v>13</v>
      </c>
      <c r="O80" s="5" t="s">
        <v>13</v>
      </c>
      <c r="P80" s="5">
        <f t="shared" si="11"/>
        <v>3.5374999999999996</v>
      </c>
      <c r="Q80" s="5">
        <f t="shared" si="12"/>
        <v>1.6257987048129392</v>
      </c>
    </row>
    <row r="81" spans="1:38" x14ac:dyDescent="0.2">
      <c r="A81" s="1" t="s">
        <v>16</v>
      </c>
      <c r="B81" s="1" t="s">
        <v>12</v>
      </c>
      <c r="C81" s="5">
        <v>3.42</v>
      </c>
      <c r="D81" s="5">
        <v>2.5499999999999998</v>
      </c>
      <c r="E81" s="5">
        <v>4.24</v>
      </c>
      <c r="F81" s="5">
        <v>2.31</v>
      </c>
      <c r="G81" s="5">
        <v>4.3499999999999996</v>
      </c>
      <c r="H81" s="5">
        <v>5.47</v>
      </c>
      <c r="I81" s="5">
        <v>5.0599999999999996</v>
      </c>
      <c r="J81" s="5">
        <v>9.52</v>
      </c>
      <c r="K81" s="5" t="s">
        <v>13</v>
      </c>
      <c r="L81" s="5" t="s">
        <v>13</v>
      </c>
      <c r="M81" s="5" t="s">
        <v>13</v>
      </c>
      <c r="N81" s="5" t="s">
        <v>13</v>
      </c>
      <c r="O81" s="5" t="s">
        <v>13</v>
      </c>
      <c r="P81" s="5">
        <f t="shared" si="11"/>
        <v>4.6150000000000002</v>
      </c>
      <c r="Q81" s="5">
        <f t="shared" si="12"/>
        <v>2.2742094387783558</v>
      </c>
    </row>
    <row r="82" spans="1:38" x14ac:dyDescent="0.2">
      <c r="A82" s="1" t="s">
        <v>15</v>
      </c>
      <c r="B82" s="1" t="s">
        <v>3</v>
      </c>
      <c r="C82" s="5">
        <v>83.59</v>
      </c>
      <c r="D82" s="5">
        <v>100</v>
      </c>
      <c r="E82" s="5">
        <v>86.61</v>
      </c>
      <c r="F82" s="5">
        <v>91.3</v>
      </c>
      <c r="G82" s="5">
        <v>96.38</v>
      </c>
      <c r="H82" s="5">
        <v>53.88</v>
      </c>
      <c r="I82" s="5">
        <v>87.88</v>
      </c>
      <c r="J82" s="5">
        <v>75.73</v>
      </c>
      <c r="K82" s="5" t="s">
        <v>13</v>
      </c>
      <c r="L82" s="5" t="s">
        <v>13</v>
      </c>
      <c r="M82" s="5" t="s">
        <v>13</v>
      </c>
      <c r="N82" s="5" t="s">
        <v>13</v>
      </c>
      <c r="O82" s="5" t="s">
        <v>13</v>
      </c>
      <c r="P82" s="5">
        <f t="shared" si="11"/>
        <v>84.421250000000001</v>
      </c>
      <c r="Q82" s="5">
        <f t="shared" si="12"/>
        <v>14.435950597132713</v>
      </c>
      <c r="S82" s="1"/>
      <c r="T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x14ac:dyDescent="0.2">
      <c r="A83" s="1" t="s">
        <v>15</v>
      </c>
      <c r="B83" s="1" t="s">
        <v>3</v>
      </c>
      <c r="C83" s="5">
        <v>82.68</v>
      </c>
      <c r="D83" s="5">
        <v>100</v>
      </c>
      <c r="E83" s="5">
        <v>84.55</v>
      </c>
      <c r="F83" s="5">
        <v>91.12</v>
      </c>
      <c r="G83" s="5">
        <v>95.7</v>
      </c>
      <c r="H83" s="5">
        <v>52.39</v>
      </c>
      <c r="I83" s="5">
        <v>87.58</v>
      </c>
      <c r="J83" s="5">
        <v>75.69</v>
      </c>
      <c r="K83" s="5" t="s">
        <v>13</v>
      </c>
      <c r="L83" s="5" t="s">
        <v>13</v>
      </c>
      <c r="M83" s="5" t="s">
        <v>13</v>
      </c>
      <c r="N83" s="5" t="s">
        <v>13</v>
      </c>
      <c r="O83" s="5" t="s">
        <v>13</v>
      </c>
      <c r="P83" s="5">
        <f t="shared" si="11"/>
        <v>83.713750000000005</v>
      </c>
      <c r="Q83" s="5">
        <f t="shared" si="12"/>
        <v>14.765008768320119</v>
      </c>
      <c r="S83" s="1"/>
      <c r="T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x14ac:dyDescent="0.2">
      <c r="A84" s="1" t="s">
        <v>15</v>
      </c>
      <c r="B84" s="1" t="s">
        <v>3</v>
      </c>
      <c r="C84" s="5">
        <v>82.3</v>
      </c>
      <c r="D84" s="5">
        <v>100</v>
      </c>
      <c r="E84" s="5">
        <v>86.43</v>
      </c>
      <c r="F84" s="5">
        <v>91.2</v>
      </c>
      <c r="G84" s="5">
        <v>95.22</v>
      </c>
      <c r="H84" s="5">
        <v>53.03</v>
      </c>
      <c r="I84" s="5">
        <v>87.3</v>
      </c>
      <c r="J84" s="5">
        <v>75.27</v>
      </c>
      <c r="K84" s="5" t="s">
        <v>13</v>
      </c>
      <c r="L84" s="5" t="s">
        <v>13</v>
      </c>
      <c r="M84" s="5" t="s">
        <v>13</v>
      </c>
      <c r="N84" s="5" t="s">
        <v>13</v>
      </c>
      <c r="O84" s="5" t="s">
        <v>13</v>
      </c>
      <c r="P84" s="5">
        <f t="shared" si="11"/>
        <v>83.843749999999986</v>
      </c>
      <c r="Q84" s="5">
        <f t="shared" si="12"/>
        <v>14.582630506873674</v>
      </c>
      <c r="S84" s="1"/>
      <c r="T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x14ac:dyDescent="0.2">
      <c r="A85" s="1" t="s">
        <v>15</v>
      </c>
      <c r="B85" s="1" t="s">
        <v>4</v>
      </c>
      <c r="C85" s="5">
        <v>84.28</v>
      </c>
      <c r="D85" s="5">
        <v>100</v>
      </c>
      <c r="E85" s="5">
        <v>85.74</v>
      </c>
      <c r="F85" s="5">
        <v>91.76</v>
      </c>
      <c r="G85" s="5">
        <v>95.94</v>
      </c>
      <c r="H85" s="5">
        <v>53.18</v>
      </c>
      <c r="I85" s="5">
        <v>89</v>
      </c>
      <c r="J85" s="5">
        <v>75.66</v>
      </c>
      <c r="K85" s="5" t="s">
        <v>13</v>
      </c>
      <c r="L85" s="5" t="s">
        <v>13</v>
      </c>
      <c r="M85" s="5" t="s">
        <v>13</v>
      </c>
      <c r="N85" s="5" t="s">
        <v>13</v>
      </c>
      <c r="O85" s="5" t="s">
        <v>13</v>
      </c>
      <c r="P85" s="5">
        <f t="shared" si="11"/>
        <v>84.444999999999993</v>
      </c>
      <c r="Q85" s="5">
        <f t="shared" si="12"/>
        <v>14.661567836645963</v>
      </c>
      <c r="S85" s="1"/>
      <c r="T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x14ac:dyDescent="0.2">
      <c r="A86" s="1" t="s">
        <v>15</v>
      </c>
      <c r="B86" s="1" t="s">
        <v>4</v>
      </c>
      <c r="C86" s="5">
        <v>82.73</v>
      </c>
      <c r="D86" s="5">
        <v>100</v>
      </c>
      <c r="E86" s="5">
        <v>84.64</v>
      </c>
      <c r="F86" s="5">
        <v>90.2</v>
      </c>
      <c r="G86" s="5">
        <v>95.78</v>
      </c>
      <c r="H86" s="5">
        <v>52.72</v>
      </c>
      <c r="I86" s="5">
        <v>89.3</v>
      </c>
      <c r="J86" s="5">
        <v>75.290000000000006</v>
      </c>
      <c r="K86" s="5" t="s">
        <v>13</v>
      </c>
      <c r="L86" s="5" t="s">
        <v>13</v>
      </c>
      <c r="M86" s="5" t="s">
        <v>13</v>
      </c>
      <c r="N86" s="5" t="s">
        <v>13</v>
      </c>
      <c r="O86" s="5" t="s">
        <v>13</v>
      </c>
      <c r="P86" s="5">
        <f t="shared" si="11"/>
        <v>83.832499999999996</v>
      </c>
      <c r="Q86" s="5">
        <f t="shared" si="12"/>
        <v>14.723154504773388</v>
      </c>
      <c r="S86" s="1"/>
      <c r="T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x14ac:dyDescent="0.2">
      <c r="A87" s="1" t="s">
        <v>15</v>
      </c>
      <c r="B87" s="1" t="s">
        <v>4</v>
      </c>
      <c r="C87" s="5">
        <v>82.56</v>
      </c>
      <c r="D87" s="5">
        <v>100</v>
      </c>
      <c r="E87" s="5">
        <v>87.52</v>
      </c>
      <c r="F87" s="5">
        <v>91.09</v>
      </c>
      <c r="G87" s="5">
        <v>94.12</v>
      </c>
      <c r="H87" s="5">
        <v>52.67</v>
      </c>
      <c r="I87" s="5">
        <v>90.14</v>
      </c>
      <c r="J87" s="5">
        <v>74.89</v>
      </c>
      <c r="K87" s="5" t="s">
        <v>13</v>
      </c>
      <c r="L87" s="5" t="s">
        <v>13</v>
      </c>
      <c r="M87" s="5" t="s">
        <v>13</v>
      </c>
      <c r="N87" s="5" t="s">
        <v>13</v>
      </c>
      <c r="O87" s="5" t="s">
        <v>13</v>
      </c>
      <c r="P87" s="5">
        <f t="shared" si="11"/>
        <v>84.123750000000001</v>
      </c>
      <c r="Q87" s="5">
        <f t="shared" si="12"/>
        <v>14.761361665316908</v>
      </c>
      <c r="S87" s="1"/>
      <c r="T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x14ac:dyDescent="0.2">
      <c r="A88" s="1" t="s">
        <v>15</v>
      </c>
      <c r="B88" s="1" t="s">
        <v>5</v>
      </c>
      <c r="C88" s="5">
        <v>83.74</v>
      </c>
      <c r="D88" s="5">
        <v>100</v>
      </c>
      <c r="E88" s="5">
        <v>88.24</v>
      </c>
      <c r="F88" s="5">
        <v>93.47</v>
      </c>
      <c r="G88" s="5">
        <v>97.63</v>
      </c>
      <c r="H88" s="5">
        <v>53.11</v>
      </c>
      <c r="I88" s="5">
        <v>90.78</v>
      </c>
      <c r="J88" s="5">
        <v>79.12</v>
      </c>
      <c r="K88" s="5" t="s">
        <v>13</v>
      </c>
      <c r="L88" s="5" t="s">
        <v>13</v>
      </c>
      <c r="M88" s="5" t="s">
        <v>13</v>
      </c>
      <c r="N88" s="5" t="s">
        <v>13</v>
      </c>
      <c r="O88" s="5" t="s">
        <v>13</v>
      </c>
      <c r="P88" s="5">
        <f t="shared" si="11"/>
        <v>85.761250000000004</v>
      </c>
      <c r="Q88" s="5">
        <f t="shared" si="12"/>
        <v>14.874051650441407</v>
      </c>
      <c r="S88" s="1"/>
      <c r="T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x14ac:dyDescent="0.2">
      <c r="A89" s="1" t="s">
        <v>15</v>
      </c>
      <c r="B89" s="1" t="s">
        <v>5</v>
      </c>
      <c r="C89" s="5">
        <v>70.3</v>
      </c>
      <c r="D89" s="5">
        <v>100</v>
      </c>
      <c r="E89" s="5">
        <v>84.63</v>
      </c>
      <c r="F89" s="5">
        <v>92.99</v>
      </c>
      <c r="G89" s="5">
        <v>99.22</v>
      </c>
      <c r="H89" s="5">
        <v>38.299999999999997</v>
      </c>
      <c r="I89" s="5">
        <v>88.97</v>
      </c>
      <c r="J89" s="5">
        <v>74.28</v>
      </c>
      <c r="K89" s="5" t="s">
        <v>13</v>
      </c>
      <c r="L89" s="5" t="s">
        <v>13</v>
      </c>
      <c r="M89" s="5" t="s">
        <v>13</v>
      </c>
      <c r="N89" s="5" t="s">
        <v>13</v>
      </c>
      <c r="O89" s="5" t="s">
        <v>13</v>
      </c>
      <c r="P89" s="5">
        <f>AVERAGE(C89:J89)</f>
        <v>81.086249999999993</v>
      </c>
      <c r="Q89" s="5">
        <f t="shared" si="12"/>
        <v>20.341039401381945</v>
      </c>
      <c r="S89" s="1"/>
      <c r="T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x14ac:dyDescent="0.2">
      <c r="A90" s="3" t="s">
        <v>15</v>
      </c>
      <c r="B90" s="1" t="s">
        <v>5</v>
      </c>
      <c r="C90" s="5">
        <v>83.15</v>
      </c>
      <c r="D90" s="5">
        <v>100</v>
      </c>
      <c r="E90" s="5">
        <v>85.03</v>
      </c>
      <c r="F90" s="5">
        <v>93.49</v>
      </c>
      <c r="G90" s="5">
        <v>99.24</v>
      </c>
      <c r="H90" s="5">
        <v>49.65</v>
      </c>
      <c r="I90" s="5">
        <v>86.44</v>
      </c>
      <c r="J90" s="5">
        <v>74.69</v>
      </c>
      <c r="K90" s="5" t="s">
        <v>13</v>
      </c>
      <c r="L90" s="5" t="s">
        <v>13</v>
      </c>
      <c r="M90" s="5" t="s">
        <v>13</v>
      </c>
      <c r="N90" s="5" t="s">
        <v>13</v>
      </c>
      <c r="O90" s="5" t="s">
        <v>13</v>
      </c>
      <c r="P90" s="5">
        <f t="shared" ref="P90:P95" si="13">AVERAGE(C90:J90)</f>
        <v>83.961250000000007</v>
      </c>
      <c r="Q90" s="5">
        <f t="shared" si="12"/>
        <v>16.268467692792299</v>
      </c>
    </row>
    <row r="91" spans="1:38" x14ac:dyDescent="0.2">
      <c r="A91" s="3" t="s">
        <v>15</v>
      </c>
      <c r="B91" s="1" t="s">
        <v>10</v>
      </c>
      <c r="C91" s="5">
        <v>81.849999999999994</v>
      </c>
      <c r="D91" s="5">
        <v>100</v>
      </c>
      <c r="E91" s="5">
        <v>85.16</v>
      </c>
      <c r="F91" s="5">
        <v>90.75</v>
      </c>
      <c r="G91" s="5">
        <v>94.15</v>
      </c>
      <c r="H91" s="5">
        <v>51.54</v>
      </c>
      <c r="I91" s="5">
        <v>87.63</v>
      </c>
      <c r="J91" s="5">
        <v>73.36</v>
      </c>
      <c r="K91" s="5" t="s">
        <v>13</v>
      </c>
      <c r="L91" s="5" t="s">
        <v>13</v>
      </c>
      <c r="M91" s="5" t="s">
        <v>13</v>
      </c>
      <c r="N91" s="5" t="s">
        <v>13</v>
      </c>
      <c r="O91" s="5" t="s">
        <v>13</v>
      </c>
      <c r="P91" s="5">
        <f t="shared" si="13"/>
        <v>83.054999999999993</v>
      </c>
      <c r="Q91" s="5">
        <f t="shared" si="12"/>
        <v>15.040170021835371</v>
      </c>
    </row>
    <row r="92" spans="1:38" x14ac:dyDescent="0.2">
      <c r="A92" s="3" t="s">
        <v>15</v>
      </c>
      <c r="B92" s="1" t="s">
        <v>10</v>
      </c>
      <c r="C92" s="5">
        <v>81.08</v>
      </c>
      <c r="D92" s="5">
        <v>99.69</v>
      </c>
      <c r="E92" s="5">
        <v>85.06</v>
      </c>
      <c r="F92" s="5">
        <v>89.27</v>
      </c>
      <c r="G92" s="5">
        <v>94.25</v>
      </c>
      <c r="H92" s="5">
        <v>51.64</v>
      </c>
      <c r="I92" s="5">
        <v>87.17</v>
      </c>
      <c r="J92" s="5">
        <v>73.37</v>
      </c>
      <c r="K92" s="5" t="s">
        <v>13</v>
      </c>
      <c r="L92" s="5" t="s">
        <v>13</v>
      </c>
      <c r="M92" s="5" t="s">
        <v>13</v>
      </c>
      <c r="N92" s="5" t="s">
        <v>13</v>
      </c>
      <c r="O92" s="5" t="s">
        <v>13</v>
      </c>
      <c r="P92" s="5">
        <f t="shared" si="13"/>
        <v>82.691249999999997</v>
      </c>
      <c r="Q92" s="5">
        <f t="shared" si="12"/>
        <v>14.857293963860721</v>
      </c>
    </row>
    <row r="93" spans="1:38" x14ac:dyDescent="0.2">
      <c r="A93" s="3" t="s">
        <v>15</v>
      </c>
      <c r="B93" s="1" t="s">
        <v>10</v>
      </c>
      <c r="C93" s="5">
        <v>81.25</v>
      </c>
      <c r="D93" s="5">
        <v>100</v>
      </c>
      <c r="E93" s="5">
        <v>85.18</v>
      </c>
      <c r="F93" s="5">
        <v>89.9</v>
      </c>
      <c r="G93" s="5">
        <v>95.03</v>
      </c>
      <c r="H93" s="5">
        <v>50.66</v>
      </c>
      <c r="I93" s="5">
        <v>87.31</v>
      </c>
      <c r="J93" s="5">
        <v>73.27</v>
      </c>
      <c r="K93" s="5" t="s">
        <v>13</v>
      </c>
      <c r="L93" s="5" t="s">
        <v>13</v>
      </c>
      <c r="M93" s="5" t="s">
        <v>13</v>
      </c>
      <c r="N93" s="5" t="s">
        <v>13</v>
      </c>
      <c r="O93" s="5" t="s">
        <v>13</v>
      </c>
      <c r="P93" s="5">
        <f t="shared" si="13"/>
        <v>82.824999999999989</v>
      </c>
      <c r="Q93" s="5">
        <f t="shared" si="12"/>
        <v>15.343800050834925</v>
      </c>
    </row>
    <row r="94" spans="1:38" x14ac:dyDescent="0.2">
      <c r="A94" s="3" t="s">
        <v>15</v>
      </c>
      <c r="B94" s="1" t="s">
        <v>11</v>
      </c>
      <c r="C94" s="5">
        <v>84.61</v>
      </c>
      <c r="D94" s="5">
        <v>100</v>
      </c>
      <c r="E94" s="5">
        <v>86.82</v>
      </c>
      <c r="F94" s="5">
        <v>91.77</v>
      </c>
      <c r="G94" s="5">
        <v>94.24</v>
      </c>
      <c r="H94" s="5">
        <v>52.9</v>
      </c>
      <c r="I94" s="5">
        <v>88.1</v>
      </c>
      <c r="J94" s="5">
        <v>75.78</v>
      </c>
      <c r="K94" s="5" t="s">
        <v>13</v>
      </c>
      <c r="L94" s="5" t="s">
        <v>13</v>
      </c>
      <c r="M94" s="5" t="s">
        <v>13</v>
      </c>
      <c r="N94" s="5" t="s">
        <v>13</v>
      </c>
      <c r="O94" s="5" t="s">
        <v>13</v>
      </c>
      <c r="P94" s="5">
        <f t="shared" si="13"/>
        <v>84.277499999999989</v>
      </c>
      <c r="Q94" s="5">
        <f t="shared" si="12"/>
        <v>14.543173901967126</v>
      </c>
    </row>
    <row r="95" spans="1:38" x14ac:dyDescent="0.2">
      <c r="A95" s="3" t="s">
        <v>15</v>
      </c>
      <c r="B95" s="1" t="s">
        <v>12</v>
      </c>
      <c r="C95" s="5">
        <v>83.41</v>
      </c>
      <c r="D95" s="5">
        <v>100</v>
      </c>
      <c r="E95" s="5">
        <v>86.91</v>
      </c>
      <c r="F95" s="5">
        <v>92.25</v>
      </c>
      <c r="G95" s="5">
        <v>96.91</v>
      </c>
      <c r="H95" s="5">
        <v>51.92</v>
      </c>
      <c r="I95" s="5">
        <v>89.58</v>
      </c>
      <c r="J95" s="5">
        <v>76.709999999999994</v>
      </c>
      <c r="K95" s="5" t="s">
        <v>13</v>
      </c>
      <c r="L95" s="5" t="s">
        <v>13</v>
      </c>
      <c r="M95" s="5" t="s">
        <v>13</v>
      </c>
      <c r="N95" s="5" t="s">
        <v>13</v>
      </c>
      <c r="O95" s="5" t="s">
        <v>13</v>
      </c>
      <c r="P95" s="5">
        <f t="shared" si="13"/>
        <v>84.711250000000007</v>
      </c>
      <c r="Q95" s="5">
        <f t="shared" si="12"/>
        <v>15.160600664221612</v>
      </c>
    </row>
    <row r="115" spans="1:38" x14ac:dyDescent="0.2">
      <c r="P115" s="1"/>
      <c r="Q115" s="1"/>
      <c r="S115" s="1"/>
      <c r="T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">
      <c r="P116" s="1"/>
      <c r="Q116" s="1"/>
      <c r="S116" s="1"/>
      <c r="T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">
      <c r="P117" s="1"/>
      <c r="Q117" s="1"/>
      <c r="S117" s="1"/>
      <c r="T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">
      <c r="A118" s="1"/>
      <c r="B118" s="1"/>
      <c r="C118" s="5"/>
      <c r="D118" s="5"/>
      <c r="E118" s="6"/>
      <c r="F118" s="6"/>
      <c r="G118" s="6"/>
      <c r="H118" s="6"/>
      <c r="I118" s="6"/>
      <c r="J118" s="6"/>
      <c r="K118" s="6"/>
      <c r="L118" s="6"/>
      <c r="M118" s="6"/>
      <c r="N118" s="8"/>
      <c r="O118" s="8"/>
      <c r="P118" s="1"/>
      <c r="Q118" s="1"/>
      <c r="S118" s="1"/>
      <c r="T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ALEXANDRESCU</dc:creator>
  <cp:lastModifiedBy>Gauthier ALEXANDRESCU</cp:lastModifiedBy>
  <dcterms:created xsi:type="dcterms:W3CDTF">2023-11-20T10:16:46Z</dcterms:created>
  <dcterms:modified xsi:type="dcterms:W3CDTF">2023-12-16T12:50:41Z</dcterms:modified>
</cp:coreProperties>
</file>