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Linear" sheetId="1" r:id="rId1"/>
    <sheet name="Quadratic" sheetId="10" r:id="rId2"/>
    <sheet name="Cubic" sheetId="11" r:id="rId3"/>
    <sheet name="Power law" sheetId="17" r:id="rId4"/>
    <sheet name="Hyperbola" sheetId="12" r:id="rId5"/>
    <sheet name="Sinusoid" sheetId="13" r:id="rId6"/>
    <sheet name="Tangent" sheetId="14" r:id="rId7"/>
    <sheet name="Logarithm" sheetId="15" r:id="rId8"/>
    <sheet name="Exponential" sheetId="16" r:id="rId9"/>
  </sheets>
  <calcPr calcId="145621"/>
</workbook>
</file>

<file path=xl/calcChain.xml><?xml version="1.0" encoding="utf-8"?>
<calcChain xmlns="http://schemas.openxmlformats.org/spreadsheetml/2006/main">
  <c r="A7" i="17" l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E3" i="17"/>
  <c r="E4" i="17"/>
  <c r="E2" i="17"/>
  <c r="B3" i="17" l="1"/>
  <c r="B5" i="17"/>
  <c r="B4" i="17"/>
  <c r="B16" i="17"/>
  <c r="B22" i="17"/>
  <c r="B30" i="17"/>
  <c r="B23" i="17"/>
  <c r="B27" i="17"/>
  <c r="B19" i="17"/>
  <c r="B26" i="17"/>
  <c r="B18" i="17"/>
  <c r="B29" i="17"/>
  <c r="B25" i="17"/>
  <c r="B21" i="17"/>
  <c r="B17" i="17"/>
  <c r="B28" i="17"/>
  <c r="B24" i="17"/>
  <c r="B20" i="17"/>
  <c r="B14" i="17"/>
  <c r="B9" i="17"/>
  <c r="B13" i="17"/>
  <c r="B8" i="17"/>
  <c r="B12" i="17"/>
  <c r="B6" i="17"/>
  <c r="B10" i="17"/>
  <c r="B2" i="17"/>
  <c r="B15" i="17"/>
  <c r="B11" i="17"/>
  <c r="B7" i="17"/>
  <c r="E3" i="16"/>
  <c r="E4" i="16"/>
  <c r="E2" i="16"/>
  <c r="A20" i="15"/>
  <c r="A26" i="15"/>
  <c r="A25" i="15" s="1"/>
  <c r="A24" i="15" s="1"/>
  <c r="E3" i="15"/>
  <c r="E2" i="15"/>
  <c r="A2" i="14"/>
  <c r="E5" i="14"/>
  <c r="E4" i="14"/>
  <c r="E3" i="14"/>
  <c r="E2" i="14"/>
  <c r="E2" i="13"/>
  <c r="E4" i="13"/>
  <c r="E3" i="13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E5" i="13"/>
  <c r="E3" i="12"/>
  <c r="E2" i="12"/>
  <c r="E5" i="11"/>
  <c r="E4" i="11"/>
  <c r="E3" i="11"/>
  <c r="E2" i="11"/>
  <c r="E4" i="10"/>
  <c r="E3" i="10"/>
  <c r="E2" i="10"/>
  <c r="E3" i="1"/>
  <c r="E2" i="1"/>
  <c r="B33" i="16" l="1"/>
  <c r="B36" i="16"/>
  <c r="B39" i="16"/>
  <c r="B35" i="16"/>
  <c r="B42" i="16"/>
  <c r="B38" i="16"/>
  <c r="B34" i="16"/>
  <c r="B40" i="16"/>
  <c r="B41" i="16"/>
  <c r="B37" i="16"/>
  <c r="B31" i="16"/>
  <c r="B26" i="16"/>
  <c r="B27" i="16"/>
  <c r="B30" i="16"/>
  <c r="B24" i="16"/>
  <c r="B28" i="16"/>
  <c r="B23" i="16"/>
  <c r="B32" i="16"/>
  <c r="B25" i="16"/>
  <c r="B29" i="16"/>
  <c r="B7" i="16"/>
  <c r="B22" i="16"/>
  <c r="B17" i="16"/>
  <c r="B11" i="16"/>
  <c r="B6" i="16"/>
  <c r="B21" i="16"/>
  <c r="B15" i="16"/>
  <c r="B10" i="16"/>
  <c r="B5" i="16"/>
  <c r="B4" i="16"/>
  <c r="B19" i="16"/>
  <c r="B14" i="16"/>
  <c r="B9" i="16"/>
  <c r="B3" i="16"/>
  <c r="B2" i="16"/>
  <c r="B18" i="16"/>
  <c r="B13" i="16"/>
  <c r="B20" i="16"/>
  <c r="B16" i="16"/>
  <c r="B12" i="16"/>
  <c r="B8" i="16"/>
  <c r="B28" i="15"/>
  <c r="B24" i="15"/>
  <c r="B20" i="15"/>
  <c r="A19" i="15"/>
  <c r="A23" i="15"/>
  <c r="B23" i="15" s="1"/>
  <c r="B39" i="15"/>
  <c r="B26" i="15"/>
  <c r="B35" i="15"/>
  <c r="B25" i="15"/>
  <c r="B34" i="15"/>
  <c r="B37" i="15"/>
  <c r="B33" i="15"/>
  <c r="B29" i="15"/>
  <c r="B31" i="15"/>
  <c r="B38" i="15"/>
  <c r="B30" i="15"/>
  <c r="B27" i="15"/>
  <c r="B36" i="15"/>
  <c r="B32" i="15"/>
  <c r="B83" i="13"/>
  <c r="A85" i="13"/>
  <c r="B84" i="13"/>
  <c r="B3" i="13"/>
  <c r="B2" i="13"/>
  <c r="B6" i="13"/>
  <c r="B5" i="13"/>
  <c r="B8" i="13"/>
  <c r="B4" i="13"/>
  <c r="B9" i="12"/>
  <c r="B13" i="12"/>
  <c r="B5" i="12"/>
  <c r="B2" i="12"/>
  <c r="B8" i="12"/>
  <c r="B4" i="12"/>
  <c r="B12" i="12"/>
  <c r="B7" i="12"/>
  <c r="B3" i="12"/>
  <c r="B11" i="12"/>
  <c r="B10" i="12"/>
  <c r="B6" i="12"/>
  <c r="B14" i="12"/>
  <c r="B26" i="11"/>
  <c r="B13" i="11"/>
  <c r="B9" i="11"/>
  <c r="B21" i="11"/>
  <c r="B5" i="11"/>
  <c r="B20" i="11"/>
  <c r="B17" i="11"/>
  <c r="B25" i="11"/>
  <c r="B16" i="11"/>
  <c r="B12" i="11"/>
  <c r="B8" i="11"/>
  <c r="B4" i="11"/>
  <c r="B24" i="11"/>
  <c r="B19" i="11"/>
  <c r="B15" i="11"/>
  <c r="B11" i="11"/>
  <c r="B7" i="11"/>
  <c r="B3" i="11"/>
  <c r="B23" i="11"/>
  <c r="B22" i="11"/>
  <c r="B18" i="11"/>
  <c r="B14" i="11"/>
  <c r="B10" i="11"/>
  <c r="B6" i="11"/>
  <c r="B2" i="11"/>
  <c r="B3" i="10"/>
  <c r="B22" i="10"/>
  <c r="B18" i="10"/>
  <c r="B6" i="10"/>
  <c r="B14" i="10"/>
  <c r="B10" i="10"/>
  <c r="B21" i="10"/>
  <c r="B17" i="10"/>
  <c r="B13" i="10"/>
  <c r="B9" i="10"/>
  <c r="B5" i="10"/>
  <c r="B20" i="10"/>
  <c r="B16" i="10"/>
  <c r="B12" i="10"/>
  <c r="B8" i="10"/>
  <c r="B4" i="10"/>
  <c r="B2" i="10"/>
  <c r="B19" i="10"/>
  <c r="B15" i="10"/>
  <c r="B11" i="10"/>
  <c r="B7" i="10"/>
  <c r="B9" i="1"/>
  <c r="B21" i="1"/>
  <c r="B17" i="1"/>
  <c r="B13" i="1"/>
  <c r="B5" i="1"/>
  <c r="B2" i="1"/>
  <c r="B20" i="1"/>
  <c r="B16" i="1"/>
  <c r="B12" i="1"/>
  <c r="B8" i="1"/>
  <c r="B4" i="1"/>
  <c r="B19" i="1"/>
  <c r="B15" i="1"/>
  <c r="B11" i="1"/>
  <c r="B7" i="1"/>
  <c r="B3" i="1"/>
  <c r="B22" i="1"/>
  <c r="B18" i="1"/>
  <c r="B14" i="1"/>
  <c r="B10" i="1"/>
  <c r="B6" i="1"/>
  <c r="B19" i="15" l="1"/>
  <c r="A18" i="15"/>
  <c r="A22" i="15"/>
  <c r="A21" i="15"/>
  <c r="B21" i="15" s="1"/>
  <c r="B22" i="15"/>
  <c r="B2" i="14"/>
  <c r="A3" i="14"/>
  <c r="B85" i="13"/>
  <c r="A86" i="13"/>
  <c r="B7" i="13"/>
  <c r="B9" i="13"/>
  <c r="B18" i="15" l="1"/>
  <c r="A17" i="15"/>
  <c r="A4" i="14"/>
  <c r="B3" i="14"/>
  <c r="A87" i="13"/>
  <c r="B86" i="13"/>
  <c r="B10" i="13"/>
  <c r="B17" i="15" l="1"/>
  <c r="A16" i="15"/>
  <c r="B4" i="14"/>
  <c r="A5" i="14"/>
  <c r="B87" i="13"/>
  <c r="A88" i="13"/>
  <c r="B11" i="13"/>
  <c r="B16" i="15" l="1"/>
  <c r="A15" i="15"/>
  <c r="B5" i="14"/>
  <c r="A6" i="14"/>
  <c r="A89" i="13"/>
  <c r="B88" i="13"/>
  <c r="B12" i="13"/>
  <c r="B15" i="15" l="1"/>
  <c r="A14" i="15"/>
  <c r="B6" i="14"/>
  <c r="A7" i="14"/>
  <c r="B89" i="13"/>
  <c r="A90" i="13"/>
  <c r="B13" i="13"/>
  <c r="B14" i="15" l="1"/>
  <c r="A13" i="15"/>
  <c r="B7" i="14"/>
  <c r="A8" i="14"/>
  <c r="B90" i="13"/>
  <c r="A91" i="13"/>
  <c r="B14" i="13"/>
  <c r="B13" i="15" l="1"/>
  <c r="A12" i="15"/>
  <c r="A9" i="14"/>
  <c r="B8" i="14"/>
  <c r="B91" i="13"/>
  <c r="A92" i="13"/>
  <c r="B15" i="13"/>
  <c r="B12" i="15" l="1"/>
  <c r="A11" i="15"/>
  <c r="A10" i="14"/>
  <c r="B9" i="14"/>
  <c r="A93" i="13"/>
  <c r="B92" i="13"/>
  <c r="B16" i="13"/>
  <c r="B11" i="15" l="1"/>
  <c r="A10" i="15"/>
  <c r="A11" i="14"/>
  <c r="B10" i="14"/>
  <c r="B93" i="13"/>
  <c r="A94" i="13"/>
  <c r="B17" i="13"/>
  <c r="B10" i="15" l="1"/>
  <c r="A9" i="15"/>
  <c r="A12" i="14"/>
  <c r="B11" i="14"/>
  <c r="A95" i="13"/>
  <c r="B94" i="13"/>
  <c r="B18" i="13"/>
  <c r="B9" i="15" l="1"/>
  <c r="A8" i="15"/>
  <c r="B12" i="14"/>
  <c r="A13" i="14"/>
  <c r="B95" i="13"/>
  <c r="A96" i="13"/>
  <c r="B19" i="13"/>
  <c r="B8" i="15" l="1"/>
  <c r="A7" i="15"/>
  <c r="A14" i="14"/>
  <c r="B13" i="14"/>
  <c r="A97" i="13"/>
  <c r="B96" i="13"/>
  <c r="B20" i="13"/>
  <c r="B7" i="15" l="1"/>
  <c r="A6" i="15"/>
  <c r="B14" i="14"/>
  <c r="A15" i="14"/>
  <c r="B97" i="13"/>
  <c r="A98" i="13"/>
  <c r="B21" i="13"/>
  <c r="B6" i="15" l="1"/>
  <c r="A5" i="15"/>
  <c r="B15" i="14"/>
  <c r="A16" i="14"/>
  <c r="B98" i="13"/>
  <c r="A99" i="13"/>
  <c r="B22" i="13"/>
  <c r="B5" i="15" l="1"/>
  <c r="A4" i="15"/>
  <c r="A17" i="14"/>
  <c r="B16" i="14"/>
  <c r="B99" i="13"/>
  <c r="A100" i="13"/>
  <c r="B23" i="13"/>
  <c r="B4" i="15" l="1"/>
  <c r="A3" i="15"/>
  <c r="A18" i="14"/>
  <c r="B17" i="14"/>
  <c r="A101" i="13"/>
  <c r="B100" i="13"/>
  <c r="B24" i="13"/>
  <c r="B3" i="15" l="1"/>
  <c r="A2" i="15"/>
  <c r="B2" i="15" s="1"/>
  <c r="A19" i="14"/>
  <c r="B18" i="14"/>
  <c r="B101" i="13"/>
  <c r="A102" i="13"/>
  <c r="B25" i="13"/>
  <c r="A20" i="14" l="1"/>
  <c r="B19" i="14"/>
  <c r="B102" i="13"/>
  <c r="A103" i="13"/>
  <c r="B26" i="13"/>
  <c r="A21" i="14" l="1"/>
  <c r="B20" i="14"/>
  <c r="B103" i="13"/>
  <c r="A104" i="13"/>
  <c r="B27" i="13"/>
  <c r="A22" i="14" l="1"/>
  <c r="B21" i="14"/>
  <c r="B104" i="13"/>
  <c r="A105" i="13"/>
  <c r="B28" i="13"/>
  <c r="A23" i="14" l="1"/>
  <c r="B22" i="14"/>
  <c r="B105" i="13"/>
  <c r="A106" i="13"/>
  <c r="B29" i="13"/>
  <c r="A24" i="14" l="1"/>
  <c r="B23" i="14"/>
  <c r="A107" i="13"/>
  <c r="B106" i="13"/>
  <c r="B30" i="13"/>
  <c r="A25" i="14" l="1"/>
  <c r="B24" i="14"/>
  <c r="B107" i="13"/>
  <c r="A108" i="13"/>
  <c r="B31" i="13"/>
  <c r="B25" i="14" l="1"/>
  <c r="A26" i="14"/>
  <c r="B108" i="13"/>
  <c r="A109" i="13"/>
  <c r="B32" i="13"/>
  <c r="B26" i="14" l="1"/>
  <c r="A27" i="14"/>
  <c r="B109" i="13"/>
  <c r="A110" i="13"/>
  <c r="B33" i="13"/>
  <c r="A28" i="14" l="1"/>
  <c r="B27" i="14"/>
  <c r="B110" i="13"/>
  <c r="A111" i="13"/>
  <c r="B34" i="13"/>
  <c r="B28" i="14" l="1"/>
  <c r="A29" i="14"/>
  <c r="B111" i="13"/>
  <c r="A112" i="13"/>
  <c r="B35" i="13"/>
  <c r="B29" i="14" l="1"/>
  <c r="A30" i="14"/>
  <c r="A113" i="13"/>
  <c r="B112" i="13"/>
  <c r="B36" i="13"/>
  <c r="B30" i="14" l="1"/>
  <c r="A31" i="14"/>
  <c r="B113" i="13"/>
  <c r="A114" i="13"/>
  <c r="B37" i="13"/>
  <c r="B31" i="14" l="1"/>
  <c r="A32" i="14"/>
  <c r="B114" i="13"/>
  <c r="A115" i="13"/>
  <c r="B38" i="13"/>
  <c r="A33" i="14" l="1"/>
  <c r="B32" i="14"/>
  <c r="B115" i="13"/>
  <c r="A116" i="13"/>
  <c r="B39" i="13"/>
  <c r="A34" i="14" l="1"/>
  <c r="B33" i="14"/>
  <c r="B116" i="13"/>
  <c r="A117" i="13"/>
  <c r="B40" i="13"/>
  <c r="A35" i="14" l="1"/>
  <c r="B34" i="14"/>
  <c r="B117" i="13"/>
  <c r="A118" i="13"/>
  <c r="B41" i="13"/>
  <c r="A36" i="14" l="1"/>
  <c r="B35" i="14"/>
  <c r="A119" i="13"/>
  <c r="B118" i="13"/>
  <c r="B42" i="13"/>
  <c r="A37" i="14" l="1"/>
  <c r="B36" i="14"/>
  <c r="B119" i="13"/>
  <c r="A120" i="13"/>
  <c r="B43" i="13"/>
  <c r="A38" i="14" l="1"/>
  <c r="B37" i="14"/>
  <c r="B120" i="13"/>
  <c r="A121" i="13"/>
  <c r="B44" i="13"/>
  <c r="A39" i="14" l="1"/>
  <c r="B38" i="14"/>
  <c r="B121" i="13"/>
  <c r="A122" i="13"/>
  <c r="B45" i="13"/>
  <c r="A40" i="14" l="1"/>
  <c r="B39" i="14"/>
  <c r="B122" i="13"/>
  <c r="A123" i="13"/>
  <c r="B46" i="13"/>
  <c r="B40" i="14" l="1"/>
  <c r="A41" i="14"/>
  <c r="B123" i="13"/>
  <c r="A124" i="13"/>
  <c r="B47" i="13"/>
  <c r="B41" i="14" l="1"/>
  <c r="A42" i="14"/>
  <c r="B124" i="13"/>
  <c r="A125" i="13"/>
  <c r="B48" i="13"/>
  <c r="B42" i="14" l="1"/>
  <c r="A43" i="14"/>
  <c r="B125" i="13"/>
  <c r="A126" i="13"/>
  <c r="B49" i="13"/>
  <c r="A44" i="14" l="1"/>
  <c r="B43" i="14"/>
  <c r="A127" i="13"/>
  <c r="B126" i="13"/>
  <c r="B50" i="13"/>
  <c r="B44" i="14" l="1"/>
  <c r="A45" i="14"/>
  <c r="B127" i="13"/>
  <c r="A128" i="13"/>
  <c r="B51" i="13"/>
  <c r="B45" i="14" l="1"/>
  <c r="A46" i="14"/>
  <c r="B128" i="13"/>
  <c r="A129" i="13"/>
  <c r="B52" i="13"/>
  <c r="B46" i="14" l="1"/>
  <c r="A47" i="14"/>
  <c r="B129" i="13"/>
  <c r="A130" i="13"/>
  <c r="B53" i="13"/>
  <c r="B47" i="14" l="1"/>
  <c r="A48" i="14"/>
  <c r="B130" i="13"/>
  <c r="A131" i="13"/>
  <c r="B54" i="13"/>
  <c r="B48" i="14" l="1"/>
  <c r="A49" i="14"/>
  <c r="B131" i="13"/>
  <c r="A132" i="13"/>
  <c r="B55" i="13"/>
  <c r="B49" i="14" l="1"/>
  <c r="A50" i="14"/>
  <c r="A133" i="13"/>
  <c r="B132" i="13"/>
  <c r="B56" i="13"/>
  <c r="B50" i="14" l="1"/>
  <c r="A51" i="14"/>
  <c r="B133" i="13"/>
  <c r="A134" i="13"/>
  <c r="B57" i="13"/>
  <c r="B51" i="14" l="1"/>
  <c r="A52" i="14"/>
  <c r="B134" i="13"/>
  <c r="A135" i="13"/>
  <c r="B58" i="13"/>
  <c r="B52" i="14" l="1"/>
  <c r="A53" i="14"/>
  <c r="B135" i="13"/>
  <c r="A136" i="13"/>
  <c r="B59" i="13"/>
  <c r="B53" i="14" l="1"/>
  <c r="A54" i="14"/>
  <c r="B136" i="13"/>
  <c r="A137" i="13"/>
  <c r="B60" i="13"/>
  <c r="B54" i="14" l="1"/>
  <c r="A55" i="14"/>
  <c r="B137" i="13"/>
  <c r="A138" i="13"/>
  <c r="B61" i="13"/>
  <c r="B55" i="14" l="1"/>
  <c r="A56" i="14"/>
  <c r="A139" i="13"/>
  <c r="B138" i="13"/>
  <c r="B62" i="13"/>
  <c r="B56" i="14" l="1"/>
  <c r="A57" i="14"/>
  <c r="B139" i="13"/>
  <c r="A140" i="13"/>
  <c r="B63" i="13"/>
  <c r="B57" i="14" l="1"/>
  <c r="A58" i="14"/>
  <c r="B140" i="13"/>
  <c r="A141" i="13"/>
  <c r="B64" i="13"/>
  <c r="B58" i="14" l="1"/>
  <c r="A59" i="14"/>
  <c r="B141" i="13"/>
  <c r="A142" i="13"/>
  <c r="B65" i="13"/>
  <c r="B59" i="14" l="1"/>
  <c r="A60" i="14"/>
  <c r="A143" i="13"/>
  <c r="B142" i="13"/>
  <c r="B66" i="13"/>
  <c r="B60" i="14" l="1"/>
  <c r="A61" i="14"/>
  <c r="B143" i="13"/>
  <c r="A144" i="13"/>
  <c r="B67" i="13"/>
  <c r="B61" i="14" l="1"/>
  <c r="A62" i="14"/>
  <c r="B144" i="13"/>
  <c r="A145" i="13"/>
  <c r="B68" i="13"/>
  <c r="B62" i="14" l="1"/>
  <c r="A63" i="14"/>
  <c r="B145" i="13"/>
  <c r="A146" i="13"/>
  <c r="B69" i="13"/>
  <c r="B63" i="14" l="1"/>
  <c r="A64" i="14"/>
  <c r="B146" i="13"/>
  <c r="A147" i="13"/>
  <c r="B70" i="13"/>
  <c r="B64" i="14" l="1"/>
  <c r="A65" i="14"/>
  <c r="B147" i="13"/>
  <c r="A148" i="13"/>
  <c r="B71" i="13"/>
  <c r="B65" i="14" l="1"/>
  <c r="A66" i="14"/>
  <c r="A149" i="13"/>
  <c r="B148" i="13"/>
  <c r="B72" i="13"/>
  <c r="B66" i="14" l="1"/>
  <c r="A67" i="14"/>
  <c r="B149" i="13"/>
  <c r="A150" i="13"/>
  <c r="B73" i="13"/>
  <c r="B67" i="14" l="1"/>
  <c r="A68" i="14"/>
  <c r="B150" i="13"/>
  <c r="A151" i="13"/>
  <c r="B74" i="13"/>
  <c r="B68" i="14" l="1"/>
  <c r="A69" i="14"/>
  <c r="B151" i="13"/>
  <c r="A152" i="13"/>
  <c r="B75" i="13"/>
  <c r="B69" i="14" l="1"/>
  <c r="A70" i="14"/>
  <c r="A153" i="13"/>
  <c r="B152" i="13"/>
  <c r="B76" i="13"/>
  <c r="B70" i="14" l="1"/>
  <c r="A71" i="14"/>
  <c r="B153" i="13"/>
  <c r="A154" i="13"/>
  <c r="B77" i="13"/>
  <c r="B71" i="14" l="1"/>
  <c r="A72" i="14"/>
  <c r="B154" i="13"/>
  <c r="A155" i="13"/>
  <c r="B78" i="13"/>
  <c r="B72" i="14" l="1"/>
  <c r="A73" i="14"/>
  <c r="B155" i="13"/>
  <c r="A156" i="13"/>
  <c r="B79" i="13"/>
  <c r="B73" i="14" l="1"/>
  <c r="A74" i="14"/>
  <c r="B156" i="13"/>
  <c r="A157" i="13"/>
  <c r="B80" i="13"/>
  <c r="B74" i="14" l="1"/>
  <c r="A75" i="14"/>
  <c r="B157" i="13"/>
  <c r="A158" i="13"/>
  <c r="B82" i="13"/>
  <c r="B81" i="13"/>
  <c r="B75" i="14" l="1"/>
  <c r="A76" i="14"/>
  <c r="A159" i="13"/>
  <c r="B158" i="13"/>
  <c r="B76" i="14" l="1"/>
  <c r="A77" i="14"/>
  <c r="B159" i="13"/>
  <c r="A160" i="13"/>
  <c r="B77" i="14" l="1"/>
  <c r="A78" i="14"/>
  <c r="B160" i="13"/>
  <c r="A161" i="13"/>
  <c r="B78" i="14" l="1"/>
  <c r="A79" i="14"/>
  <c r="B161" i="13"/>
  <c r="A162" i="13"/>
  <c r="B79" i="14" l="1"/>
  <c r="A80" i="14"/>
  <c r="B162" i="13"/>
  <c r="B80" i="14" l="1"/>
  <c r="A81" i="14"/>
  <c r="B81" i="14" l="1"/>
  <c r="A82" i="14"/>
  <c r="B82" i="14" l="1"/>
  <c r="A83" i="14"/>
  <c r="B83" i="14" l="1"/>
  <c r="A84" i="14"/>
  <c r="B84" i="14" l="1"/>
  <c r="A85" i="14"/>
  <c r="B85" i="14" l="1"/>
  <c r="A86" i="14"/>
  <c r="B86" i="14" l="1"/>
  <c r="A87" i="14"/>
  <c r="B87" i="14" l="1"/>
  <c r="A88" i="14"/>
  <c r="B88" i="14" l="1"/>
  <c r="A89" i="14"/>
  <c r="B89" i="14" l="1"/>
  <c r="A90" i="14"/>
  <c r="B90" i="14" l="1"/>
  <c r="A91" i="14"/>
  <c r="B91" i="14" l="1"/>
  <c r="A92" i="14"/>
  <c r="B92" i="14" l="1"/>
  <c r="A93" i="14"/>
  <c r="B93" i="14" l="1"/>
  <c r="A94" i="14"/>
  <c r="B94" i="14" l="1"/>
  <c r="A95" i="14"/>
  <c r="B95" i="14" l="1"/>
  <c r="A96" i="14"/>
  <c r="B96" i="14" l="1"/>
  <c r="A97" i="14"/>
  <c r="B97" i="14" l="1"/>
  <c r="A98" i="14"/>
  <c r="B98" i="14" l="1"/>
  <c r="A99" i="14"/>
  <c r="B99" i="14" l="1"/>
  <c r="A100" i="14"/>
  <c r="B100" i="14" l="1"/>
  <c r="A101" i="14"/>
  <c r="B101" i="14" l="1"/>
  <c r="A102" i="14"/>
  <c r="B102" i="14" l="1"/>
  <c r="A103" i="14"/>
  <c r="B103" i="14" l="1"/>
  <c r="A104" i="14"/>
  <c r="B104" i="14" l="1"/>
  <c r="A105" i="14"/>
  <c r="B105" i="14" l="1"/>
  <c r="A106" i="14"/>
  <c r="B106" i="14" l="1"/>
  <c r="A107" i="14"/>
  <c r="B107" i="14" l="1"/>
  <c r="A108" i="14"/>
  <c r="B108" i="14" l="1"/>
  <c r="A109" i="14"/>
  <c r="B109" i="14" l="1"/>
  <c r="A110" i="14"/>
  <c r="B110" i="14" l="1"/>
  <c r="A111" i="14"/>
  <c r="B111" i="14" l="1"/>
  <c r="A112" i="14"/>
  <c r="B112" i="14" l="1"/>
  <c r="A113" i="14"/>
  <c r="B113" i="14" l="1"/>
  <c r="A114" i="14"/>
  <c r="B114" i="14" l="1"/>
  <c r="A115" i="14"/>
  <c r="B115" i="14" l="1"/>
  <c r="A116" i="14"/>
  <c r="B116" i="14" l="1"/>
  <c r="A117" i="14"/>
  <c r="B117" i="14" l="1"/>
  <c r="A118" i="14"/>
  <c r="B118" i="14" l="1"/>
  <c r="A119" i="14"/>
  <c r="B119" i="14" l="1"/>
  <c r="A120" i="14"/>
  <c r="B120" i="14" l="1"/>
  <c r="A121" i="14"/>
  <c r="B121" i="14" l="1"/>
  <c r="A122" i="14"/>
  <c r="B122" i="14" l="1"/>
  <c r="A123" i="14"/>
  <c r="B123" i="14" l="1"/>
  <c r="A124" i="14"/>
  <c r="B124" i="14" l="1"/>
  <c r="A125" i="14"/>
  <c r="B125" i="14" l="1"/>
  <c r="A126" i="14"/>
  <c r="B126" i="14" l="1"/>
  <c r="A127" i="14"/>
  <c r="B127" i="14" l="1"/>
  <c r="A128" i="14"/>
  <c r="B128" i="14" l="1"/>
  <c r="A129" i="14"/>
  <c r="B129" i="14" l="1"/>
  <c r="A130" i="14"/>
  <c r="B130" i="14" l="1"/>
  <c r="A131" i="14"/>
  <c r="B131" i="14" l="1"/>
  <c r="A132" i="14"/>
  <c r="B132" i="14" l="1"/>
  <c r="A133" i="14"/>
  <c r="B133" i="14" l="1"/>
  <c r="A134" i="14"/>
  <c r="B134" i="14" l="1"/>
  <c r="A135" i="14"/>
  <c r="B135" i="14" l="1"/>
  <c r="A136" i="14"/>
  <c r="B136" i="14" l="1"/>
  <c r="A137" i="14"/>
  <c r="B137" i="14" l="1"/>
  <c r="A138" i="14"/>
  <c r="B138" i="14" l="1"/>
  <c r="A139" i="14"/>
  <c r="A140" i="14" l="1"/>
  <c r="B139" i="14"/>
  <c r="B140" i="14" l="1"/>
  <c r="A141" i="14"/>
  <c r="B141" i="14" l="1"/>
  <c r="A142" i="14"/>
  <c r="B142" i="14" l="1"/>
  <c r="A143" i="14"/>
  <c r="B143" i="14" l="1"/>
  <c r="A144" i="14"/>
  <c r="B144" i="14" l="1"/>
  <c r="A145" i="14"/>
  <c r="B145" i="14" l="1"/>
  <c r="A146" i="14"/>
  <c r="B146" i="14" l="1"/>
  <c r="A147" i="14"/>
  <c r="B147" i="14" l="1"/>
  <c r="A148" i="14"/>
  <c r="B148" i="14" l="1"/>
  <c r="A149" i="14"/>
  <c r="B149" i="14" l="1"/>
  <c r="A150" i="14"/>
  <c r="B150" i="14" l="1"/>
  <c r="A151" i="14"/>
  <c r="B151" i="14" l="1"/>
  <c r="A152" i="14"/>
  <c r="B152" i="14" l="1"/>
  <c r="A153" i="14"/>
  <c r="B153" i="14" l="1"/>
  <c r="A154" i="14"/>
  <c r="B154" i="14" l="1"/>
  <c r="A155" i="14"/>
  <c r="B155" i="14" l="1"/>
  <c r="A156" i="14"/>
  <c r="B156" i="14" l="1"/>
  <c r="A157" i="14"/>
  <c r="B157" i="14" l="1"/>
  <c r="A158" i="14"/>
  <c r="B158" i="14" l="1"/>
  <c r="A159" i="14"/>
  <c r="B159" i="14" l="1"/>
  <c r="A160" i="14"/>
  <c r="B160" i="14" s="1"/>
</calcChain>
</file>

<file path=xl/sharedStrings.xml><?xml version="1.0" encoding="utf-8"?>
<sst xmlns="http://schemas.openxmlformats.org/spreadsheetml/2006/main" count="45" uniqueCount="20">
  <si>
    <t>x</t>
  </si>
  <si>
    <t>y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</si>
  <si>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</si>
  <si>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</si>
  <si>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</t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</si>
  <si>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</t>
    </r>
  </si>
  <si>
    <r>
      <t>A</t>
    </r>
    <r>
      <rPr>
        <sz val="11"/>
        <color theme="1"/>
        <rFont val="Calibri"/>
        <family val="2"/>
        <scheme val="minor"/>
      </rPr>
      <t xml:space="preserve"> = </t>
    </r>
  </si>
  <si>
    <r>
      <t>B</t>
    </r>
    <r>
      <rPr>
        <sz val="11"/>
        <color theme="1"/>
        <rFont val="Calibri"/>
        <family val="2"/>
        <scheme val="minor"/>
      </rPr>
      <t xml:space="preserve"> = </t>
    </r>
  </si>
  <si>
    <t xml:space="preserve">A = </t>
  </si>
  <si>
    <r>
      <rPr>
        <i/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</si>
  <si>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Symbol"/>
        <family val="1"/>
        <charset val="2"/>
      </rPr>
      <t>f</t>
    </r>
    <r>
      <rPr>
        <sz val="11"/>
        <color theme="1"/>
        <rFont val="Calibri"/>
        <family val="2"/>
        <scheme val="minor"/>
      </rPr>
      <t xml:space="preserve"> = </t>
    </r>
  </si>
  <si>
    <t xml:space="preserve">B = </t>
  </si>
  <si>
    <t xml:space="preserve">C = </t>
  </si>
  <si>
    <r>
      <t>A</t>
    </r>
    <r>
      <rPr>
        <sz val="11"/>
        <color theme="1"/>
        <rFont val="Calibri"/>
        <family val="2"/>
        <scheme val="minor"/>
      </rPr>
      <t xml:space="preserve"> = </t>
    </r>
  </si>
  <si>
    <r>
      <t>B</t>
    </r>
    <r>
      <rPr>
        <sz val="11"/>
        <color theme="1"/>
        <rFont val="Calibri"/>
        <family val="2"/>
        <scheme val="minor"/>
      </rPr>
      <t xml:space="preserve"> = </t>
    </r>
  </si>
  <si>
    <r>
      <t>n</t>
    </r>
    <r>
      <rPr>
        <sz val="11"/>
        <color theme="1"/>
        <rFont val="Calibri"/>
        <family val="2"/>
        <scheme val="minor"/>
      </rPr>
      <t xml:space="preserve"> = </t>
    </r>
  </si>
  <si>
    <t xml:space="preserve">c = </t>
  </si>
  <si>
    <t xml:space="preserve">m = </t>
  </si>
  <si>
    <t xml:space="preserve">b = </t>
  </si>
  <si>
    <r>
      <t>a</t>
    </r>
    <r>
      <rPr>
        <sz val="11"/>
        <color theme="1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</si>
</sst>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Symbol"/>
      <family val="1"/>
      <charset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3" fillId="0" borderId="0" xfId="0" applyFont="1"/>
    <xf numFmtId="0" fontId="3" fillId="0" borderId="0" xfId="0" applyFont="1" applyProtection="1">
      <protection locked="0"/>
    </xf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Linear!$A$2:$A$22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Linear!$B$2:$B$22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10624"/>
        <c:axId val="189641472"/>
      </c:scatterChart>
      <c:valAx>
        <c:axId val="189610624"/>
        <c:scaling>
          <c:orientation val="minMax"/>
          <c:max val="10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9641472"/>
        <c:crosses val="autoZero"/>
        <c:crossBetween val="midCat"/>
      </c:valAx>
      <c:valAx>
        <c:axId val="189641472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961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Quadratic!$A$2:$A$22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Quadratic!$B$2:$B$22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34400"/>
        <c:axId val="189821312"/>
      </c:scatterChart>
      <c:valAx>
        <c:axId val="188934400"/>
        <c:scaling>
          <c:orientation val="minMax"/>
          <c:max val="10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9821312"/>
        <c:crosses val="autoZero"/>
        <c:crossBetween val="midCat"/>
      </c:valAx>
      <c:valAx>
        <c:axId val="189821312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889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Cubic!$A$2:$A$26</c:f>
              <c:numCache>
                <c:formatCode>General</c:formatCode>
                <c:ptCount val="25"/>
                <c:pt idx="0">
                  <c:v>-6</c:v>
                </c:pt>
                <c:pt idx="1">
                  <c:v>-5.5</c:v>
                </c:pt>
                <c:pt idx="2">
                  <c:v>-5</c:v>
                </c:pt>
                <c:pt idx="3">
                  <c:v>-4.5</c:v>
                </c:pt>
                <c:pt idx="4">
                  <c:v>-4</c:v>
                </c:pt>
                <c:pt idx="5">
                  <c:v>-3.5</c:v>
                </c:pt>
                <c:pt idx="6">
                  <c:v>-3</c:v>
                </c:pt>
                <c:pt idx="7">
                  <c:v>-2.5</c:v>
                </c:pt>
                <c:pt idx="8">
                  <c:v>-2</c:v>
                </c:pt>
                <c:pt idx="9">
                  <c:v>-1.5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  <c:pt idx="13">
                  <c:v>0.5</c:v>
                </c:pt>
                <c:pt idx="14">
                  <c:v>1</c:v>
                </c:pt>
                <c:pt idx="15">
                  <c:v>1.5</c:v>
                </c:pt>
                <c:pt idx="16">
                  <c:v>2</c:v>
                </c:pt>
                <c:pt idx="17">
                  <c:v>2.5</c:v>
                </c:pt>
                <c:pt idx="18">
                  <c:v>3</c:v>
                </c:pt>
                <c:pt idx="19">
                  <c:v>3.5</c:v>
                </c:pt>
                <c:pt idx="20">
                  <c:v>4</c:v>
                </c:pt>
                <c:pt idx="21">
                  <c:v>4.5</c:v>
                </c:pt>
                <c:pt idx="22">
                  <c:v>5</c:v>
                </c:pt>
                <c:pt idx="23">
                  <c:v>5.5</c:v>
                </c:pt>
                <c:pt idx="24">
                  <c:v>6</c:v>
                </c:pt>
              </c:numCache>
            </c:numRef>
          </c:xVal>
          <c:yVal>
            <c:numRef>
              <c:f>Cubic!$B$2:$B$26</c:f>
              <c:numCache>
                <c:formatCode>General</c:formatCode>
                <c:ptCount val="25"/>
                <c:pt idx="0">
                  <c:v>-216</c:v>
                </c:pt>
                <c:pt idx="1">
                  <c:v>-166.375</c:v>
                </c:pt>
                <c:pt idx="2">
                  <c:v>-125</c:v>
                </c:pt>
                <c:pt idx="3">
                  <c:v>-91.125</c:v>
                </c:pt>
                <c:pt idx="4">
                  <c:v>-64</c:v>
                </c:pt>
                <c:pt idx="5">
                  <c:v>-42.875</c:v>
                </c:pt>
                <c:pt idx="6">
                  <c:v>-27</c:v>
                </c:pt>
                <c:pt idx="7">
                  <c:v>-15.625</c:v>
                </c:pt>
                <c:pt idx="8">
                  <c:v>-8</c:v>
                </c:pt>
                <c:pt idx="9">
                  <c:v>-3.375</c:v>
                </c:pt>
                <c:pt idx="10">
                  <c:v>-1</c:v>
                </c:pt>
                <c:pt idx="11">
                  <c:v>-0.125</c:v>
                </c:pt>
                <c:pt idx="12">
                  <c:v>0</c:v>
                </c:pt>
                <c:pt idx="13">
                  <c:v>0.125</c:v>
                </c:pt>
                <c:pt idx="14">
                  <c:v>1</c:v>
                </c:pt>
                <c:pt idx="15">
                  <c:v>3.375</c:v>
                </c:pt>
                <c:pt idx="16">
                  <c:v>8</c:v>
                </c:pt>
                <c:pt idx="17">
                  <c:v>15.625</c:v>
                </c:pt>
                <c:pt idx="18">
                  <c:v>27</c:v>
                </c:pt>
                <c:pt idx="19">
                  <c:v>42.875</c:v>
                </c:pt>
                <c:pt idx="20">
                  <c:v>64</c:v>
                </c:pt>
                <c:pt idx="21">
                  <c:v>91.125</c:v>
                </c:pt>
                <c:pt idx="22">
                  <c:v>125</c:v>
                </c:pt>
                <c:pt idx="23">
                  <c:v>166.375</c:v>
                </c:pt>
                <c:pt idx="24">
                  <c:v>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30752"/>
        <c:axId val="190337024"/>
      </c:scatterChart>
      <c:valAx>
        <c:axId val="190330752"/>
        <c:scaling>
          <c:orientation val="minMax"/>
          <c:max val="6"/>
          <c:min val="-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0337024"/>
        <c:crosses val="autoZero"/>
        <c:crossBetween val="midCat"/>
      </c:valAx>
      <c:valAx>
        <c:axId val="190337024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033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'Power law'!$A$2:$A$30</c:f>
              <c:numCache>
                <c:formatCode>General</c:formatCode>
                <c:ptCount val="29"/>
                <c:pt idx="0">
                  <c:v>1.0000000000000001E-5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0.60000000000000009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1.4</c:v>
                </c:pt>
                <c:pt idx="11">
                  <c:v>1.5999999999999999</c:v>
                </c:pt>
                <c:pt idx="12">
                  <c:v>1.7999999999999998</c:v>
                </c:pt>
                <c:pt idx="13">
                  <c:v>1.9999999999999998</c:v>
                </c:pt>
                <c:pt idx="14">
                  <c:v>2.1999999999999997</c:v>
                </c:pt>
                <c:pt idx="15">
                  <c:v>2.4</c:v>
                </c:pt>
                <c:pt idx="16">
                  <c:v>2.6</c:v>
                </c:pt>
                <c:pt idx="17">
                  <c:v>2.8000000000000003</c:v>
                </c:pt>
                <c:pt idx="18">
                  <c:v>3.0000000000000004</c:v>
                </c:pt>
                <c:pt idx="19">
                  <c:v>3.2000000000000006</c:v>
                </c:pt>
                <c:pt idx="20">
                  <c:v>3.4000000000000008</c:v>
                </c:pt>
                <c:pt idx="21">
                  <c:v>3.600000000000001</c:v>
                </c:pt>
                <c:pt idx="22">
                  <c:v>3.8000000000000012</c:v>
                </c:pt>
                <c:pt idx="23">
                  <c:v>4.0000000000000009</c:v>
                </c:pt>
                <c:pt idx="24">
                  <c:v>4.2000000000000011</c:v>
                </c:pt>
                <c:pt idx="25">
                  <c:v>4.4000000000000012</c:v>
                </c:pt>
                <c:pt idx="26">
                  <c:v>4.6000000000000014</c:v>
                </c:pt>
                <c:pt idx="27">
                  <c:v>4.8000000000000016</c:v>
                </c:pt>
                <c:pt idx="28">
                  <c:v>5.0000000000000018</c:v>
                </c:pt>
              </c:numCache>
            </c:numRef>
          </c:xVal>
          <c:yVal>
            <c:numRef>
              <c:f>'Power law'!$B$2:$B$30</c:f>
              <c:numCache>
                <c:formatCode>General</c:formatCode>
                <c:ptCount val="29"/>
                <c:pt idx="0">
                  <c:v>3.1622776601683812E-8</c:v>
                </c:pt>
                <c:pt idx="1">
                  <c:v>3.1622776601683802E-5</c:v>
                </c:pt>
                <c:pt idx="2">
                  <c:v>1.0000000000000002E-3</c:v>
                </c:pt>
                <c:pt idx="3">
                  <c:v>3.1622776601683798E-2</c:v>
                </c:pt>
                <c:pt idx="4">
                  <c:v>8.9442719099991616E-2</c:v>
                </c:pt>
                <c:pt idx="5">
                  <c:v>0.25298221281347039</c:v>
                </c:pt>
                <c:pt idx="6">
                  <c:v>0.46475800154489016</c:v>
                </c:pt>
                <c:pt idx="7">
                  <c:v>0.71554175279993271</c:v>
                </c:pt>
                <c:pt idx="8">
                  <c:v>1</c:v>
                </c:pt>
                <c:pt idx="9">
                  <c:v>1.3145341380123987</c:v>
                </c:pt>
                <c:pt idx="10">
                  <c:v>1.6565023392678924</c:v>
                </c:pt>
                <c:pt idx="11">
                  <c:v>2.0238577025077626</c:v>
                </c:pt>
                <c:pt idx="12">
                  <c:v>2.4149534156997725</c:v>
                </c:pt>
                <c:pt idx="13">
                  <c:v>2.8284271247461894</c:v>
                </c:pt>
                <c:pt idx="14">
                  <c:v>3.2631273343220908</c:v>
                </c:pt>
                <c:pt idx="15">
                  <c:v>3.7180640123591195</c:v>
                </c:pt>
                <c:pt idx="16">
                  <c:v>4.1923740291152463</c:v>
                </c:pt>
                <c:pt idx="17">
                  <c:v>4.6852961485908242</c:v>
                </c:pt>
                <c:pt idx="18">
                  <c:v>5.196152422706632</c:v>
                </c:pt>
                <c:pt idx="19">
                  <c:v>5.7243340223994634</c:v>
                </c:pt>
                <c:pt idx="20">
                  <c:v>6.2692902309591654</c:v>
                </c:pt>
                <c:pt idx="21">
                  <c:v>6.8305197459637021</c:v>
                </c:pt>
                <c:pt idx="22">
                  <c:v>7.4075637020548157</c:v>
                </c:pt>
                <c:pt idx="23">
                  <c:v>8.0000000000000018</c:v>
                </c:pt>
                <c:pt idx="24">
                  <c:v>8.6074386434060663</c:v>
                </c:pt>
                <c:pt idx="25">
                  <c:v>9.229517863897339</c:v>
                </c:pt>
                <c:pt idx="26">
                  <c:v>9.8659008711825216</c:v>
                </c:pt>
                <c:pt idx="27">
                  <c:v>10.516273104099191</c:v>
                </c:pt>
                <c:pt idx="28">
                  <c:v>11.180339887498956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016"/>
        <c:axId val="192055936"/>
      </c:scatterChart>
      <c:valAx>
        <c:axId val="192054016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055936"/>
        <c:crosses val="autoZero"/>
        <c:crossBetween val="midCat"/>
      </c:valAx>
      <c:valAx>
        <c:axId val="192055936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05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Hyperbola!$A$2:$A$14</c:f>
              <c:numCache>
                <c:formatCode>General</c:formatCode>
                <c:ptCount val="13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</c:numCache>
            </c:numRef>
          </c:xVal>
          <c:yVal>
            <c:numRef>
              <c:f>Hyperbola!$B$2:$B$14</c:f>
              <c:numCache>
                <c:formatCode>General</c:formatCode>
                <c:ptCount val="13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0.66666666666666663</c:v>
                </c:pt>
                <c:pt idx="6">
                  <c:v>0.5</c:v>
                </c:pt>
                <c:pt idx="7">
                  <c:v>0.4</c:v>
                </c:pt>
                <c:pt idx="8">
                  <c:v>0.33333333333333331</c:v>
                </c:pt>
                <c:pt idx="9">
                  <c:v>0.2857142857142857</c:v>
                </c:pt>
                <c:pt idx="10">
                  <c:v>0.25</c:v>
                </c:pt>
                <c:pt idx="11">
                  <c:v>0.22222222222222221</c:v>
                </c:pt>
                <c:pt idx="12">
                  <c:v>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81280"/>
        <c:axId val="192009728"/>
      </c:scatterChart>
      <c:valAx>
        <c:axId val="192081280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009728"/>
        <c:crosses val="autoZero"/>
        <c:crossBetween val="midCat"/>
      </c:valAx>
      <c:valAx>
        <c:axId val="192009728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081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Sinusoid!$A$2:$A$162</c:f>
              <c:numCache>
                <c:formatCode>General</c:formatCode>
                <c:ptCount val="161"/>
                <c:pt idx="0">
                  <c:v>-12.566370614359172</c:v>
                </c:pt>
                <c:pt idx="1">
                  <c:v>-12.409290981679682</c:v>
                </c:pt>
                <c:pt idx="2">
                  <c:v>-12.252211349000191</c:v>
                </c:pt>
                <c:pt idx="3">
                  <c:v>-12.095131716320701</c:v>
                </c:pt>
                <c:pt idx="4">
                  <c:v>-11.93805208364121</c:v>
                </c:pt>
                <c:pt idx="5">
                  <c:v>-11.78097245096172</c:v>
                </c:pt>
                <c:pt idx="6">
                  <c:v>-11.623892818282229</c:v>
                </c:pt>
                <c:pt idx="7">
                  <c:v>-11.466813185602739</c:v>
                </c:pt>
                <c:pt idx="8">
                  <c:v>-11.309733552923248</c:v>
                </c:pt>
                <c:pt idx="9">
                  <c:v>-11.152653920243758</c:v>
                </c:pt>
                <c:pt idx="10">
                  <c:v>-10.995574287564267</c:v>
                </c:pt>
                <c:pt idx="11">
                  <c:v>-10.838494654884776</c:v>
                </c:pt>
                <c:pt idx="12">
                  <c:v>-10.681415022205286</c:v>
                </c:pt>
                <c:pt idx="13">
                  <c:v>-10.524335389525795</c:v>
                </c:pt>
                <c:pt idx="14">
                  <c:v>-10.367255756846305</c:v>
                </c:pt>
                <c:pt idx="15">
                  <c:v>-10.210176124166814</c:v>
                </c:pt>
                <c:pt idx="16">
                  <c:v>-10.053096491487324</c:v>
                </c:pt>
                <c:pt idx="17">
                  <c:v>-9.8960168588078332</c:v>
                </c:pt>
                <c:pt idx="18">
                  <c:v>-9.7389372261283427</c:v>
                </c:pt>
                <c:pt idx="19">
                  <c:v>-9.5818575934488521</c:v>
                </c:pt>
                <c:pt idx="20">
                  <c:v>-9.4247779607693616</c:v>
                </c:pt>
                <c:pt idx="21">
                  <c:v>-9.267698328089871</c:v>
                </c:pt>
                <c:pt idx="22">
                  <c:v>-9.1106186954103805</c:v>
                </c:pt>
                <c:pt idx="23">
                  <c:v>-8.95353906273089</c:v>
                </c:pt>
                <c:pt idx="24">
                  <c:v>-8.7964594300513994</c:v>
                </c:pt>
                <c:pt idx="25">
                  <c:v>-8.6393797973719089</c:v>
                </c:pt>
                <c:pt idx="26">
                  <c:v>-8.4823001646924183</c:v>
                </c:pt>
                <c:pt idx="27">
                  <c:v>-8.3252205320129278</c:v>
                </c:pt>
                <c:pt idx="28">
                  <c:v>-8.1681408993334372</c:v>
                </c:pt>
                <c:pt idx="29">
                  <c:v>-8.0110612666539467</c:v>
                </c:pt>
                <c:pt idx="30">
                  <c:v>-7.853981633974457</c:v>
                </c:pt>
                <c:pt idx="31">
                  <c:v>-7.6969020012949674</c:v>
                </c:pt>
                <c:pt idx="32">
                  <c:v>-7.5398223686154777</c:v>
                </c:pt>
                <c:pt idx="33">
                  <c:v>-7.3827427359359881</c:v>
                </c:pt>
                <c:pt idx="34">
                  <c:v>-7.2256631032564984</c:v>
                </c:pt>
                <c:pt idx="35">
                  <c:v>-7.0685834705770088</c:v>
                </c:pt>
                <c:pt idx="36">
                  <c:v>-6.9115038378975191</c:v>
                </c:pt>
                <c:pt idx="37">
                  <c:v>-6.7544242052180294</c:v>
                </c:pt>
                <c:pt idx="38">
                  <c:v>-6.5973445725385398</c:v>
                </c:pt>
                <c:pt idx="39">
                  <c:v>-6.4402649398590501</c:v>
                </c:pt>
                <c:pt idx="40">
                  <c:v>-6.2831853071795605</c:v>
                </c:pt>
                <c:pt idx="41">
                  <c:v>-6.1261056745000708</c:v>
                </c:pt>
                <c:pt idx="42">
                  <c:v>-5.9690260418205812</c:v>
                </c:pt>
                <c:pt idx="43">
                  <c:v>-5.8119464091410915</c:v>
                </c:pt>
                <c:pt idx="44">
                  <c:v>-5.6548667764616019</c:v>
                </c:pt>
                <c:pt idx="45">
                  <c:v>-5.4977871437821122</c:v>
                </c:pt>
                <c:pt idx="46">
                  <c:v>-5.3407075111026225</c:v>
                </c:pt>
                <c:pt idx="47">
                  <c:v>-5.1836278784231329</c:v>
                </c:pt>
                <c:pt idx="48">
                  <c:v>-5.0265482457436432</c:v>
                </c:pt>
                <c:pt idx="49">
                  <c:v>-4.8694686130641536</c:v>
                </c:pt>
                <c:pt idx="50">
                  <c:v>-4.7123889803846639</c:v>
                </c:pt>
                <c:pt idx="51">
                  <c:v>-4.5553093477051743</c:v>
                </c:pt>
                <c:pt idx="52">
                  <c:v>-4.3982297150256846</c:v>
                </c:pt>
                <c:pt idx="53">
                  <c:v>-4.2411500823461949</c:v>
                </c:pt>
                <c:pt idx="54">
                  <c:v>-4.0840704496667053</c:v>
                </c:pt>
                <c:pt idx="55">
                  <c:v>-3.9269908169872156</c:v>
                </c:pt>
                <c:pt idx="56">
                  <c:v>-3.769911184307726</c:v>
                </c:pt>
                <c:pt idx="57">
                  <c:v>-3.6128315516282363</c:v>
                </c:pt>
                <c:pt idx="58">
                  <c:v>-3.4557519189487467</c:v>
                </c:pt>
                <c:pt idx="59">
                  <c:v>-3.298672286269257</c:v>
                </c:pt>
                <c:pt idx="60">
                  <c:v>-3.1415926535897674</c:v>
                </c:pt>
                <c:pt idx="61">
                  <c:v>-2.9845130209102777</c:v>
                </c:pt>
                <c:pt idx="62">
                  <c:v>-2.827433388230788</c:v>
                </c:pt>
                <c:pt idx="63">
                  <c:v>-2.6703537555512984</c:v>
                </c:pt>
                <c:pt idx="64">
                  <c:v>-2.5132741228718087</c:v>
                </c:pt>
                <c:pt idx="65">
                  <c:v>-2.3561944901923191</c:v>
                </c:pt>
                <c:pt idx="66">
                  <c:v>-2.1991148575128294</c:v>
                </c:pt>
                <c:pt idx="67">
                  <c:v>-2.0420352248333398</c:v>
                </c:pt>
                <c:pt idx="68">
                  <c:v>-1.8849555921538501</c:v>
                </c:pt>
                <c:pt idx="69">
                  <c:v>-1.7278759594743605</c:v>
                </c:pt>
                <c:pt idx="70">
                  <c:v>-1.5707963267948708</c:v>
                </c:pt>
                <c:pt idx="71">
                  <c:v>-1.4137166941153811</c:v>
                </c:pt>
                <c:pt idx="72">
                  <c:v>-1.2566370614358915</c:v>
                </c:pt>
                <c:pt idx="73">
                  <c:v>-1.0995574287564018</c:v>
                </c:pt>
                <c:pt idx="74">
                  <c:v>-0.94247779607691218</c:v>
                </c:pt>
                <c:pt idx="75">
                  <c:v>-0.78539816339742252</c:v>
                </c:pt>
                <c:pt idx="76">
                  <c:v>-0.62831853071793287</c:v>
                </c:pt>
                <c:pt idx="77">
                  <c:v>-0.47123889803844321</c:v>
                </c:pt>
                <c:pt idx="78">
                  <c:v>-0.31415926535895355</c:v>
                </c:pt>
                <c:pt idx="79">
                  <c:v>-0.1570796326794639</c:v>
                </c:pt>
                <c:pt idx="80">
                  <c:v>2.5757174171303632E-14</c:v>
                </c:pt>
                <c:pt idx="81">
                  <c:v>0.15707963267951541</c:v>
                </c:pt>
                <c:pt idx="82">
                  <c:v>0.31415926535900507</c:v>
                </c:pt>
                <c:pt idx="83">
                  <c:v>0.47123889803849472</c:v>
                </c:pt>
                <c:pt idx="84">
                  <c:v>0.62831853071798438</c:v>
                </c:pt>
                <c:pt idx="85">
                  <c:v>0.78539816339747404</c:v>
                </c:pt>
                <c:pt idx="86">
                  <c:v>0.94247779607696369</c:v>
                </c:pt>
                <c:pt idx="87">
                  <c:v>1.0995574287564533</c:v>
                </c:pt>
                <c:pt idx="88">
                  <c:v>1.256637061435943</c:v>
                </c:pt>
                <c:pt idx="89">
                  <c:v>1.4137166941154327</c:v>
                </c:pt>
                <c:pt idx="90">
                  <c:v>1.5707963267949223</c:v>
                </c:pt>
                <c:pt idx="91">
                  <c:v>1.727875959474412</c:v>
                </c:pt>
                <c:pt idx="92">
                  <c:v>1.8849555921539016</c:v>
                </c:pt>
                <c:pt idx="93">
                  <c:v>2.0420352248333913</c:v>
                </c:pt>
                <c:pt idx="94">
                  <c:v>2.1991148575128809</c:v>
                </c:pt>
                <c:pt idx="95">
                  <c:v>2.3561944901923706</c:v>
                </c:pt>
                <c:pt idx="96">
                  <c:v>2.5132741228718602</c:v>
                </c:pt>
                <c:pt idx="97">
                  <c:v>2.6703537555513499</c:v>
                </c:pt>
                <c:pt idx="98">
                  <c:v>2.8274333882308396</c:v>
                </c:pt>
                <c:pt idx="99">
                  <c:v>2.9845130209103292</c:v>
                </c:pt>
                <c:pt idx="100">
                  <c:v>3.1415926535898189</c:v>
                </c:pt>
                <c:pt idx="101">
                  <c:v>3.2986722862693085</c:v>
                </c:pt>
                <c:pt idx="102">
                  <c:v>3.4557519189487982</c:v>
                </c:pt>
                <c:pt idx="103">
                  <c:v>3.6128315516282878</c:v>
                </c:pt>
                <c:pt idx="104">
                  <c:v>3.7699111843077775</c:v>
                </c:pt>
                <c:pt idx="105">
                  <c:v>3.9269908169872672</c:v>
                </c:pt>
                <c:pt idx="106">
                  <c:v>4.0840704496667568</c:v>
                </c:pt>
                <c:pt idx="107">
                  <c:v>4.2411500823462465</c:v>
                </c:pt>
                <c:pt idx="108">
                  <c:v>4.3982297150257361</c:v>
                </c:pt>
                <c:pt idx="109">
                  <c:v>4.5553093477052258</c:v>
                </c:pt>
                <c:pt idx="110">
                  <c:v>4.7123889803847154</c:v>
                </c:pt>
                <c:pt idx="111">
                  <c:v>4.8694686130642051</c:v>
                </c:pt>
                <c:pt idx="112">
                  <c:v>5.0265482457436947</c:v>
                </c:pt>
                <c:pt idx="113">
                  <c:v>5.1836278784231844</c:v>
                </c:pt>
                <c:pt idx="114">
                  <c:v>5.3407075111026741</c:v>
                </c:pt>
                <c:pt idx="115">
                  <c:v>5.4977871437821637</c:v>
                </c:pt>
                <c:pt idx="116">
                  <c:v>5.6548667764616534</c:v>
                </c:pt>
                <c:pt idx="117">
                  <c:v>5.811946409141143</c:v>
                </c:pt>
                <c:pt idx="118">
                  <c:v>5.9690260418206327</c:v>
                </c:pt>
                <c:pt idx="119">
                  <c:v>6.1261056745001223</c:v>
                </c:pt>
                <c:pt idx="120">
                  <c:v>6.283185307179612</c:v>
                </c:pt>
                <c:pt idx="121">
                  <c:v>6.4402649398591016</c:v>
                </c:pt>
                <c:pt idx="122">
                  <c:v>6.5973445725385913</c:v>
                </c:pt>
                <c:pt idx="123">
                  <c:v>6.754424205218081</c:v>
                </c:pt>
                <c:pt idx="124">
                  <c:v>6.9115038378975706</c:v>
                </c:pt>
                <c:pt idx="125">
                  <c:v>7.0685834705770603</c:v>
                </c:pt>
                <c:pt idx="126">
                  <c:v>7.2256631032565499</c:v>
                </c:pt>
                <c:pt idx="127">
                  <c:v>7.3827427359360396</c:v>
                </c:pt>
                <c:pt idx="128">
                  <c:v>7.5398223686155292</c:v>
                </c:pt>
                <c:pt idx="129">
                  <c:v>7.6969020012950189</c:v>
                </c:pt>
                <c:pt idx="130">
                  <c:v>7.8539816339745085</c:v>
                </c:pt>
                <c:pt idx="131">
                  <c:v>8.0110612666539982</c:v>
                </c:pt>
                <c:pt idx="132">
                  <c:v>8.168140899333487</c:v>
                </c:pt>
                <c:pt idx="133">
                  <c:v>8.3252205320129775</c:v>
                </c:pt>
                <c:pt idx="134">
                  <c:v>8.4823001646924681</c:v>
                </c:pt>
                <c:pt idx="135">
                  <c:v>8.6393797973719586</c:v>
                </c:pt>
                <c:pt idx="136">
                  <c:v>8.7964594300514491</c:v>
                </c:pt>
                <c:pt idx="137">
                  <c:v>8.9535390627309397</c:v>
                </c:pt>
                <c:pt idx="138">
                  <c:v>9.1106186954104302</c:v>
                </c:pt>
                <c:pt idx="139">
                  <c:v>9.2676983280899208</c:v>
                </c:pt>
                <c:pt idx="140">
                  <c:v>9.4247779607694113</c:v>
                </c:pt>
                <c:pt idx="141">
                  <c:v>9.5818575934489019</c:v>
                </c:pt>
                <c:pt idx="142">
                  <c:v>9.7389372261283924</c:v>
                </c:pt>
                <c:pt idx="143">
                  <c:v>9.896016858807883</c:v>
                </c:pt>
                <c:pt idx="144">
                  <c:v>10.053096491487373</c:v>
                </c:pt>
                <c:pt idx="145">
                  <c:v>10.210176124166864</c:v>
                </c:pt>
                <c:pt idx="146">
                  <c:v>10.367255756846355</c:v>
                </c:pt>
                <c:pt idx="147">
                  <c:v>10.524335389525845</c:v>
                </c:pt>
                <c:pt idx="148">
                  <c:v>10.681415022205336</c:v>
                </c:pt>
                <c:pt idx="149">
                  <c:v>10.838494654884826</c:v>
                </c:pt>
                <c:pt idx="150">
                  <c:v>10.995574287564317</c:v>
                </c:pt>
                <c:pt idx="151">
                  <c:v>11.152653920243807</c:v>
                </c:pt>
                <c:pt idx="152">
                  <c:v>11.309733552923298</c:v>
                </c:pt>
                <c:pt idx="153">
                  <c:v>11.466813185602788</c:v>
                </c:pt>
                <c:pt idx="154">
                  <c:v>11.623892818282279</c:v>
                </c:pt>
                <c:pt idx="155">
                  <c:v>11.780972450961769</c:v>
                </c:pt>
                <c:pt idx="156">
                  <c:v>11.93805208364126</c:v>
                </c:pt>
                <c:pt idx="157">
                  <c:v>12.095131716320751</c:v>
                </c:pt>
                <c:pt idx="158">
                  <c:v>12.252211349000241</c:v>
                </c:pt>
                <c:pt idx="159">
                  <c:v>12.409290981679732</c:v>
                </c:pt>
                <c:pt idx="160">
                  <c:v>12.566370614359222</c:v>
                </c:pt>
              </c:numCache>
            </c:numRef>
          </c:xVal>
          <c:yVal>
            <c:numRef>
              <c:f>Sinusoid!$B$2:$B$162</c:f>
              <c:numCache>
                <c:formatCode>General</c:formatCode>
                <c:ptCount val="161"/>
                <c:pt idx="0">
                  <c:v>4.90059381963448E-16</c:v>
                </c:pt>
                <c:pt idx="1">
                  <c:v>0.15643446504023223</c:v>
                </c:pt>
                <c:pt idx="2">
                  <c:v>0.30901699437494956</c:v>
                </c:pt>
                <c:pt idx="3">
                  <c:v>0.45399049973954958</c:v>
                </c:pt>
                <c:pt idx="4">
                  <c:v>0.58778525229247636</c:v>
                </c:pt>
                <c:pt idx="5">
                  <c:v>0.70710678118655101</c:v>
                </c:pt>
                <c:pt idx="6">
                  <c:v>0.80901699437495078</c:v>
                </c:pt>
                <c:pt idx="7">
                  <c:v>0.8910065241883709</c:v>
                </c:pt>
                <c:pt idx="8">
                  <c:v>0.95105651629515586</c:v>
                </c:pt>
                <c:pt idx="9">
                  <c:v>0.98768834059513899</c:v>
                </c:pt>
                <c:pt idx="10">
                  <c:v>1</c:v>
                </c:pt>
                <c:pt idx="11">
                  <c:v>0.98768834059513611</c:v>
                </c:pt>
                <c:pt idx="12">
                  <c:v>0.9510565162951502</c:v>
                </c:pt>
                <c:pt idx="13">
                  <c:v>0.89100652418836246</c:v>
                </c:pt>
                <c:pt idx="14">
                  <c:v>0.8090169943749399</c:v>
                </c:pt>
                <c:pt idx="15">
                  <c:v>0.7071067811865378</c:v>
                </c:pt>
                <c:pt idx="16">
                  <c:v>0.58778525229246137</c:v>
                </c:pt>
                <c:pt idx="17">
                  <c:v>0.45399049973953298</c:v>
                </c:pt>
                <c:pt idx="18">
                  <c:v>0.30901699437493185</c:v>
                </c:pt>
                <c:pt idx="19">
                  <c:v>0.15643446504021383</c:v>
                </c:pt>
                <c:pt idx="20">
                  <c:v>-1.8131112930475091E-14</c:v>
                </c:pt>
                <c:pt idx="21">
                  <c:v>-0.15643446504024966</c:v>
                </c:pt>
                <c:pt idx="22">
                  <c:v>-0.30901699437496633</c:v>
                </c:pt>
                <c:pt idx="23">
                  <c:v>-0.45399049973956529</c:v>
                </c:pt>
                <c:pt idx="24">
                  <c:v>-0.58778525229249068</c:v>
                </c:pt>
                <c:pt idx="25">
                  <c:v>-0.70710678118656345</c:v>
                </c:pt>
                <c:pt idx="26">
                  <c:v>-0.80901699437496122</c:v>
                </c:pt>
                <c:pt idx="27">
                  <c:v>-0.89100652418837889</c:v>
                </c:pt>
                <c:pt idx="28">
                  <c:v>-0.9510565162951613</c:v>
                </c:pt>
                <c:pt idx="29">
                  <c:v>-0.98768834059514177</c:v>
                </c:pt>
                <c:pt idx="30">
                  <c:v>-1</c:v>
                </c:pt>
                <c:pt idx="31">
                  <c:v>-0.98768834059513366</c:v>
                </c:pt>
                <c:pt idx="32">
                  <c:v>-0.95105651629514554</c:v>
                </c:pt>
                <c:pt idx="33">
                  <c:v>-0.89100652418835602</c:v>
                </c:pt>
                <c:pt idx="34">
                  <c:v>-0.80901699437493213</c:v>
                </c:pt>
                <c:pt idx="35">
                  <c:v>-0.70710678118652914</c:v>
                </c:pt>
                <c:pt idx="36">
                  <c:v>-0.58778525229245204</c:v>
                </c:pt>
                <c:pt idx="37">
                  <c:v>-0.4539904997395236</c:v>
                </c:pt>
                <c:pt idx="38">
                  <c:v>-0.30901699437492269</c:v>
                </c:pt>
                <c:pt idx="39">
                  <c:v>-0.15643446504020517</c:v>
                </c:pt>
                <c:pt idx="40">
                  <c:v>2.6002203862285356E-14</c:v>
                </c:pt>
                <c:pt idx="41">
                  <c:v>0.15643446504025654</c:v>
                </c:pt>
                <c:pt idx="42">
                  <c:v>0.30901699437497215</c:v>
                </c:pt>
                <c:pt idx="43">
                  <c:v>0.45399049973956995</c:v>
                </c:pt>
                <c:pt idx="44">
                  <c:v>0.58778525229249412</c:v>
                </c:pt>
                <c:pt idx="45">
                  <c:v>0.70710678118656589</c:v>
                </c:pt>
                <c:pt idx="46">
                  <c:v>0.80901699437496266</c:v>
                </c:pt>
                <c:pt idx="47">
                  <c:v>0.89100652418837967</c:v>
                </c:pt>
                <c:pt idx="48">
                  <c:v>0.95105651629516164</c:v>
                </c:pt>
                <c:pt idx="49">
                  <c:v>0.98768834059514177</c:v>
                </c:pt>
                <c:pt idx="50">
                  <c:v>1</c:v>
                </c:pt>
                <c:pt idx="51">
                  <c:v>0.98768834059513366</c:v>
                </c:pt>
                <c:pt idx="52">
                  <c:v>0.95105651629514554</c:v>
                </c:pt>
                <c:pt idx="53">
                  <c:v>0.89100652418835613</c:v>
                </c:pt>
                <c:pt idx="54">
                  <c:v>0.80901699437493224</c:v>
                </c:pt>
                <c:pt idx="55">
                  <c:v>0.70710678118652925</c:v>
                </c:pt>
                <c:pt idx="56">
                  <c:v>0.58778525229245215</c:v>
                </c:pt>
                <c:pt idx="57">
                  <c:v>0.45399049973952371</c:v>
                </c:pt>
                <c:pt idx="58">
                  <c:v>0.3090169943749228</c:v>
                </c:pt>
                <c:pt idx="59">
                  <c:v>0.15643446504020531</c:v>
                </c:pt>
                <c:pt idx="60">
                  <c:v>-2.5879689016794494E-14</c:v>
                </c:pt>
                <c:pt idx="61">
                  <c:v>-0.15643446504025643</c:v>
                </c:pt>
                <c:pt idx="62">
                  <c:v>-0.30901699437497204</c:v>
                </c:pt>
                <c:pt idx="63">
                  <c:v>-0.45399049973956984</c:v>
                </c:pt>
                <c:pt idx="64">
                  <c:v>-0.58778525229249401</c:v>
                </c:pt>
                <c:pt idx="65">
                  <c:v>-0.70710678118656578</c:v>
                </c:pt>
                <c:pt idx="66">
                  <c:v>-0.80901699437496266</c:v>
                </c:pt>
                <c:pt idx="67">
                  <c:v>-0.89100652418837956</c:v>
                </c:pt>
                <c:pt idx="68">
                  <c:v>-0.95105651629516152</c:v>
                </c:pt>
                <c:pt idx="69">
                  <c:v>-0.98768834059514177</c:v>
                </c:pt>
                <c:pt idx="70">
                  <c:v>-1</c:v>
                </c:pt>
                <c:pt idx="71">
                  <c:v>-0.98768834059513366</c:v>
                </c:pt>
                <c:pt idx="72">
                  <c:v>-0.95105651629514565</c:v>
                </c:pt>
                <c:pt idx="73">
                  <c:v>-0.89100652418835613</c:v>
                </c:pt>
                <c:pt idx="74">
                  <c:v>-0.80901699437493224</c:v>
                </c:pt>
                <c:pt idx="75">
                  <c:v>-0.70710678118652925</c:v>
                </c:pt>
                <c:pt idx="76">
                  <c:v>-0.58778525229245226</c:v>
                </c:pt>
                <c:pt idx="77">
                  <c:v>-0.45399049973952382</c:v>
                </c:pt>
                <c:pt idx="78">
                  <c:v>-0.30901699437492292</c:v>
                </c:pt>
                <c:pt idx="79">
                  <c:v>-0.15643446504020542</c:v>
                </c:pt>
                <c:pt idx="80">
                  <c:v>2.5757174171303632E-14</c:v>
                </c:pt>
                <c:pt idx="81">
                  <c:v>0.15643446504025629</c:v>
                </c:pt>
                <c:pt idx="82">
                  <c:v>0.30901699437497193</c:v>
                </c:pt>
                <c:pt idx="83">
                  <c:v>0.45399049973956973</c:v>
                </c:pt>
                <c:pt idx="84">
                  <c:v>0.5877852522924939</c:v>
                </c:pt>
                <c:pt idx="85">
                  <c:v>0.70710678118656567</c:v>
                </c:pt>
                <c:pt idx="86">
                  <c:v>0.80901699437496255</c:v>
                </c:pt>
                <c:pt idx="87">
                  <c:v>0.89100652418837956</c:v>
                </c:pt>
                <c:pt idx="88">
                  <c:v>0.95105651629516152</c:v>
                </c:pt>
                <c:pt idx="89">
                  <c:v>0.98768834059514177</c:v>
                </c:pt>
                <c:pt idx="90">
                  <c:v>1</c:v>
                </c:pt>
                <c:pt idx="91">
                  <c:v>0.98768834059513366</c:v>
                </c:pt>
                <c:pt idx="92">
                  <c:v>0.95105651629514565</c:v>
                </c:pt>
                <c:pt idx="93">
                  <c:v>0.89100652418835624</c:v>
                </c:pt>
                <c:pt idx="94">
                  <c:v>0.80901699437493235</c:v>
                </c:pt>
                <c:pt idx="95">
                  <c:v>0.70710678118652937</c:v>
                </c:pt>
                <c:pt idx="96">
                  <c:v>0.58778525229245238</c:v>
                </c:pt>
                <c:pt idx="97">
                  <c:v>0.45399049973952393</c:v>
                </c:pt>
                <c:pt idx="98">
                  <c:v>0.30901699437492303</c:v>
                </c:pt>
                <c:pt idx="99">
                  <c:v>0.15643446504020556</c:v>
                </c:pt>
                <c:pt idx="100">
                  <c:v>-2.563465932581277E-14</c:v>
                </c:pt>
                <c:pt idx="101">
                  <c:v>-0.15643446504025618</c:v>
                </c:pt>
                <c:pt idx="102">
                  <c:v>-0.30901699437497177</c:v>
                </c:pt>
                <c:pt idx="103">
                  <c:v>-0.45399049973956962</c:v>
                </c:pt>
                <c:pt idx="104">
                  <c:v>-0.5877852522924939</c:v>
                </c:pt>
                <c:pt idx="105">
                  <c:v>-0.70710678118656567</c:v>
                </c:pt>
                <c:pt idx="106">
                  <c:v>-0.80901699437496244</c:v>
                </c:pt>
                <c:pt idx="107">
                  <c:v>-0.89100652418837945</c:v>
                </c:pt>
                <c:pt idx="108">
                  <c:v>-0.95105651629516152</c:v>
                </c:pt>
                <c:pt idx="109">
                  <c:v>-0.98768834059514177</c:v>
                </c:pt>
                <c:pt idx="110">
                  <c:v>-1</c:v>
                </c:pt>
                <c:pt idx="111">
                  <c:v>-0.98768834059513377</c:v>
                </c:pt>
                <c:pt idx="112">
                  <c:v>-0.95105651629514565</c:v>
                </c:pt>
                <c:pt idx="113">
                  <c:v>-0.89100652418835624</c:v>
                </c:pt>
                <c:pt idx="114">
                  <c:v>-0.80901699437493235</c:v>
                </c:pt>
                <c:pt idx="115">
                  <c:v>-0.70710678118652948</c:v>
                </c:pt>
                <c:pt idx="116">
                  <c:v>-0.58778525229245249</c:v>
                </c:pt>
                <c:pt idx="117">
                  <c:v>-0.45399049973952404</c:v>
                </c:pt>
                <c:pt idx="118">
                  <c:v>-0.30901699437492314</c:v>
                </c:pt>
                <c:pt idx="119">
                  <c:v>-0.15643446504020567</c:v>
                </c:pt>
                <c:pt idx="120">
                  <c:v>2.5512144480321908E-14</c:v>
                </c:pt>
                <c:pt idx="121">
                  <c:v>0.15643446504025607</c:v>
                </c:pt>
                <c:pt idx="122">
                  <c:v>0.30901699437497165</c:v>
                </c:pt>
                <c:pt idx="123">
                  <c:v>0.45399049973956951</c:v>
                </c:pt>
                <c:pt idx="124">
                  <c:v>0.58778525229249379</c:v>
                </c:pt>
                <c:pt idx="125">
                  <c:v>0.70710678118656556</c:v>
                </c:pt>
                <c:pt idx="126">
                  <c:v>0.80901699437496244</c:v>
                </c:pt>
                <c:pt idx="127">
                  <c:v>0.89100652418837945</c:v>
                </c:pt>
                <c:pt idx="128">
                  <c:v>0.95105651629516141</c:v>
                </c:pt>
                <c:pt idx="129">
                  <c:v>0.98768834059514166</c:v>
                </c:pt>
                <c:pt idx="130">
                  <c:v>1</c:v>
                </c:pt>
                <c:pt idx="131">
                  <c:v>0.98768834059513377</c:v>
                </c:pt>
                <c:pt idx="132">
                  <c:v>0.95105651629514598</c:v>
                </c:pt>
                <c:pt idx="133">
                  <c:v>0.89100652418835635</c:v>
                </c:pt>
                <c:pt idx="134">
                  <c:v>0.80901699437493191</c:v>
                </c:pt>
                <c:pt idx="135">
                  <c:v>0.70710678118652825</c:v>
                </c:pt>
                <c:pt idx="136">
                  <c:v>0.58778525229245038</c:v>
                </c:pt>
                <c:pt idx="137">
                  <c:v>0.45399049973952099</c:v>
                </c:pt>
                <c:pt idx="138">
                  <c:v>0.30901699437491903</c:v>
                </c:pt>
                <c:pt idx="139">
                  <c:v>0.15643446504020053</c:v>
                </c:pt>
                <c:pt idx="140">
                  <c:v>-3.1606878572731922E-14</c:v>
                </c:pt>
                <c:pt idx="141">
                  <c:v>-0.15643446504026295</c:v>
                </c:pt>
                <c:pt idx="142">
                  <c:v>-0.30901699437497915</c:v>
                </c:pt>
                <c:pt idx="143">
                  <c:v>-0.45399049973957734</c:v>
                </c:pt>
                <c:pt idx="144">
                  <c:v>-0.58778525229250156</c:v>
                </c:pt>
                <c:pt idx="145">
                  <c:v>-0.707106781186573</c:v>
                </c:pt>
                <c:pt idx="146">
                  <c:v>-0.8090169943749691</c:v>
                </c:pt>
                <c:pt idx="147">
                  <c:v>-0.891006524188385</c:v>
                </c:pt>
                <c:pt idx="148">
                  <c:v>-0.95105651629516552</c:v>
                </c:pt>
                <c:pt idx="149">
                  <c:v>-0.98768834059514388</c:v>
                </c:pt>
                <c:pt idx="150">
                  <c:v>-1</c:v>
                </c:pt>
                <c:pt idx="151">
                  <c:v>-0.98768834059513122</c:v>
                </c:pt>
                <c:pt idx="152">
                  <c:v>-0.95105651629514054</c:v>
                </c:pt>
                <c:pt idx="153">
                  <c:v>-0.89100652418834836</c:v>
                </c:pt>
                <c:pt idx="154">
                  <c:v>-0.80901699437492158</c:v>
                </c:pt>
                <c:pt idx="155">
                  <c:v>-0.70710678118651582</c:v>
                </c:pt>
                <c:pt idx="156">
                  <c:v>-0.58778525229243617</c:v>
                </c:pt>
                <c:pt idx="157">
                  <c:v>-0.45399049973950528</c:v>
                </c:pt>
                <c:pt idx="158">
                  <c:v>-0.30901699437490227</c:v>
                </c:pt>
                <c:pt idx="159">
                  <c:v>-0.1564344650401831</c:v>
                </c:pt>
                <c:pt idx="160">
                  <c:v>4.9247932121243565E-14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16608"/>
        <c:axId val="192118784"/>
      </c:scatterChart>
      <c:valAx>
        <c:axId val="192116608"/>
        <c:scaling>
          <c:orientation val="minMax"/>
          <c:max val="6"/>
          <c:min val="-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118784"/>
        <c:crosses val="autoZero"/>
        <c:crossBetween val="midCat"/>
      </c:valAx>
      <c:valAx>
        <c:axId val="192118784"/>
        <c:scaling>
          <c:orientation val="minMax"/>
          <c:max val="5"/>
          <c:min val="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1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Tangent!$A$2:$A$160</c:f>
              <c:numCache>
                <c:formatCode>General</c:formatCode>
                <c:ptCount val="159"/>
                <c:pt idx="0">
                  <c:v>-1.5511613727099602</c:v>
                </c:pt>
                <c:pt idx="1">
                  <c:v>-1.5315264186250239</c:v>
                </c:pt>
                <c:pt idx="2">
                  <c:v>-1.5118914645400876</c:v>
                </c:pt>
                <c:pt idx="3">
                  <c:v>-1.4922565104551513</c:v>
                </c:pt>
                <c:pt idx="4">
                  <c:v>-1.472621556370215</c:v>
                </c:pt>
                <c:pt idx="5">
                  <c:v>-1.4529866022852787</c:v>
                </c:pt>
                <c:pt idx="6">
                  <c:v>-1.4333516482003423</c:v>
                </c:pt>
                <c:pt idx="7">
                  <c:v>-1.413716694115406</c:v>
                </c:pt>
                <c:pt idx="8">
                  <c:v>-1.3940817400304697</c:v>
                </c:pt>
                <c:pt idx="9">
                  <c:v>-1.3744467859455334</c:v>
                </c:pt>
                <c:pt idx="10">
                  <c:v>-1.3548118318605971</c:v>
                </c:pt>
                <c:pt idx="11">
                  <c:v>-1.3351768777756607</c:v>
                </c:pt>
                <c:pt idx="12">
                  <c:v>-1.3155419236907244</c:v>
                </c:pt>
                <c:pt idx="13">
                  <c:v>-1.2959069696057881</c:v>
                </c:pt>
                <c:pt idx="14">
                  <c:v>-1.2762720155208518</c:v>
                </c:pt>
                <c:pt idx="15">
                  <c:v>-1.2566370614359155</c:v>
                </c:pt>
                <c:pt idx="16">
                  <c:v>-1.2370021073509792</c:v>
                </c:pt>
                <c:pt idx="17">
                  <c:v>-1.2173671532660428</c:v>
                </c:pt>
                <c:pt idx="18">
                  <c:v>-1.1977321991811065</c:v>
                </c:pt>
                <c:pt idx="19">
                  <c:v>-1.1780972450961702</c:v>
                </c:pt>
                <c:pt idx="20">
                  <c:v>-1.1584622910112339</c:v>
                </c:pt>
                <c:pt idx="21">
                  <c:v>-1.1388273369262976</c:v>
                </c:pt>
                <c:pt idx="22">
                  <c:v>-1.1191923828413612</c:v>
                </c:pt>
                <c:pt idx="23">
                  <c:v>-1.0995574287564249</c:v>
                </c:pt>
                <c:pt idx="24">
                  <c:v>-1.0799224746714886</c:v>
                </c:pt>
                <c:pt idx="25">
                  <c:v>-1.0602875205865523</c:v>
                </c:pt>
                <c:pt idx="26">
                  <c:v>-1.040652566501616</c:v>
                </c:pt>
                <c:pt idx="27">
                  <c:v>-1.0210176124166797</c:v>
                </c:pt>
                <c:pt idx="28">
                  <c:v>-1.0013826583317433</c:v>
                </c:pt>
                <c:pt idx="29">
                  <c:v>-0.98174770424680713</c:v>
                </c:pt>
                <c:pt idx="30">
                  <c:v>-0.96211275016187092</c:v>
                </c:pt>
                <c:pt idx="31">
                  <c:v>-0.94247779607693472</c:v>
                </c:pt>
                <c:pt idx="32">
                  <c:v>-0.92284284199199851</c:v>
                </c:pt>
                <c:pt idx="33">
                  <c:v>-0.9032078879070623</c:v>
                </c:pt>
                <c:pt idx="34">
                  <c:v>-0.88357293382212609</c:v>
                </c:pt>
                <c:pt idx="35">
                  <c:v>-0.86393797973718989</c:v>
                </c:pt>
                <c:pt idx="36">
                  <c:v>-0.84430302565225368</c:v>
                </c:pt>
                <c:pt idx="37">
                  <c:v>-0.82466807156731747</c:v>
                </c:pt>
                <c:pt idx="38">
                  <c:v>-0.80503311748238127</c:v>
                </c:pt>
                <c:pt idx="39">
                  <c:v>-0.78539816339744506</c:v>
                </c:pt>
                <c:pt idx="40">
                  <c:v>-0.76576320931250885</c:v>
                </c:pt>
                <c:pt idx="41">
                  <c:v>-0.74612825522757265</c:v>
                </c:pt>
                <c:pt idx="42">
                  <c:v>-0.72649330114263644</c:v>
                </c:pt>
                <c:pt idx="43">
                  <c:v>-0.70685834705770023</c:v>
                </c:pt>
                <c:pt idx="44">
                  <c:v>-0.68722339297276402</c:v>
                </c:pt>
                <c:pt idx="45">
                  <c:v>-0.66758843888782782</c:v>
                </c:pt>
                <c:pt idx="46">
                  <c:v>-0.64795348480289161</c:v>
                </c:pt>
                <c:pt idx="47">
                  <c:v>-0.6283185307179554</c:v>
                </c:pt>
                <c:pt idx="48">
                  <c:v>-0.6086835766330192</c:v>
                </c:pt>
                <c:pt idx="49">
                  <c:v>-0.58904862254808299</c:v>
                </c:pt>
                <c:pt idx="50">
                  <c:v>-0.56941366846314678</c:v>
                </c:pt>
                <c:pt idx="51">
                  <c:v>-0.54977871437821058</c:v>
                </c:pt>
                <c:pt idx="52">
                  <c:v>-0.53014376029327437</c:v>
                </c:pt>
                <c:pt idx="53">
                  <c:v>-0.51050880620833816</c:v>
                </c:pt>
                <c:pt idx="54">
                  <c:v>-0.49087385212340195</c:v>
                </c:pt>
                <c:pt idx="55">
                  <c:v>-0.47123889803846575</c:v>
                </c:pt>
                <c:pt idx="56">
                  <c:v>-0.45160394395352954</c:v>
                </c:pt>
                <c:pt idx="57">
                  <c:v>-0.43196898986859333</c:v>
                </c:pt>
                <c:pt idx="58">
                  <c:v>-0.41233403578365713</c:v>
                </c:pt>
                <c:pt idx="59">
                  <c:v>-0.39269908169872092</c:v>
                </c:pt>
                <c:pt idx="60">
                  <c:v>-0.37306412761378471</c:v>
                </c:pt>
                <c:pt idx="61">
                  <c:v>-0.35342917352884851</c:v>
                </c:pt>
                <c:pt idx="62">
                  <c:v>-0.3337942194439123</c:v>
                </c:pt>
                <c:pt idx="63">
                  <c:v>-0.31415926535897609</c:v>
                </c:pt>
                <c:pt idx="64">
                  <c:v>-0.29452431127403988</c:v>
                </c:pt>
                <c:pt idx="65">
                  <c:v>-0.27488935718910368</c:v>
                </c:pt>
                <c:pt idx="66">
                  <c:v>-0.25525440310416747</c:v>
                </c:pt>
                <c:pt idx="67">
                  <c:v>-0.23561944901923126</c:v>
                </c:pt>
                <c:pt idx="68">
                  <c:v>-0.21598449493429506</c:v>
                </c:pt>
                <c:pt idx="69">
                  <c:v>-0.19634954084935885</c:v>
                </c:pt>
                <c:pt idx="70">
                  <c:v>-0.17671458676442264</c:v>
                </c:pt>
                <c:pt idx="71">
                  <c:v>-0.15707963267948644</c:v>
                </c:pt>
                <c:pt idx="72">
                  <c:v>-0.13744467859455023</c:v>
                </c:pt>
                <c:pt idx="73">
                  <c:v>-0.11780972450961402</c:v>
                </c:pt>
                <c:pt idx="74">
                  <c:v>-9.8174770424677815E-2</c:v>
                </c:pt>
                <c:pt idx="75">
                  <c:v>-7.8539816339741608E-2</c:v>
                </c:pt>
                <c:pt idx="76">
                  <c:v>-5.8904862254805401E-2</c:v>
                </c:pt>
                <c:pt idx="77">
                  <c:v>-3.9269908169869194E-2</c:v>
                </c:pt>
                <c:pt idx="78">
                  <c:v>-1.9634954084932987E-2</c:v>
                </c:pt>
                <c:pt idx="79">
                  <c:v>3.219646771412954E-15</c:v>
                </c:pt>
                <c:pt idx="80">
                  <c:v>1.9634954084939427E-2</c:v>
                </c:pt>
                <c:pt idx="81">
                  <c:v>3.9269908169875634E-2</c:v>
                </c:pt>
                <c:pt idx="82">
                  <c:v>5.8904862254811841E-2</c:v>
                </c:pt>
                <c:pt idx="83">
                  <c:v>7.8539816339748048E-2</c:v>
                </c:pt>
                <c:pt idx="84">
                  <c:v>9.8174770424684255E-2</c:v>
                </c:pt>
                <c:pt idx="85">
                  <c:v>0.11780972450962046</c:v>
                </c:pt>
                <c:pt idx="86">
                  <c:v>0.13744467859455667</c:v>
                </c:pt>
                <c:pt idx="87">
                  <c:v>0.15707963267949288</c:v>
                </c:pt>
                <c:pt idx="88">
                  <c:v>0.17671458676442908</c:v>
                </c:pt>
                <c:pt idx="89">
                  <c:v>0.19634954084936529</c:v>
                </c:pt>
                <c:pt idx="90">
                  <c:v>0.2159844949343015</c:v>
                </c:pt>
                <c:pt idx="91">
                  <c:v>0.2356194490192377</c:v>
                </c:pt>
                <c:pt idx="92">
                  <c:v>0.25525440310417391</c:v>
                </c:pt>
                <c:pt idx="93">
                  <c:v>0.27488935718911012</c:v>
                </c:pt>
                <c:pt idx="94">
                  <c:v>0.29452431127404632</c:v>
                </c:pt>
                <c:pt idx="95">
                  <c:v>0.31415926535898253</c:v>
                </c:pt>
                <c:pt idx="96">
                  <c:v>0.33379421944391874</c:v>
                </c:pt>
                <c:pt idx="97">
                  <c:v>0.35342917352885495</c:v>
                </c:pt>
                <c:pt idx="98">
                  <c:v>0.37306412761379115</c:v>
                </c:pt>
                <c:pt idx="99">
                  <c:v>0.39269908169872736</c:v>
                </c:pt>
                <c:pt idx="100">
                  <c:v>0.41233403578366357</c:v>
                </c:pt>
                <c:pt idx="101">
                  <c:v>0.43196898986859977</c:v>
                </c:pt>
                <c:pt idx="102">
                  <c:v>0.45160394395353598</c:v>
                </c:pt>
                <c:pt idx="103">
                  <c:v>0.47123889803847219</c:v>
                </c:pt>
                <c:pt idx="104">
                  <c:v>0.49087385212340839</c:v>
                </c:pt>
                <c:pt idx="105">
                  <c:v>0.5105088062083446</c:v>
                </c:pt>
                <c:pt idx="106">
                  <c:v>0.53014376029328081</c:v>
                </c:pt>
                <c:pt idx="107">
                  <c:v>0.54977871437821701</c:v>
                </c:pt>
                <c:pt idx="108">
                  <c:v>0.56941366846315322</c:v>
                </c:pt>
                <c:pt idx="109">
                  <c:v>0.58904862254808943</c:v>
                </c:pt>
                <c:pt idx="110">
                  <c:v>0.60868357663302564</c:v>
                </c:pt>
                <c:pt idx="111">
                  <c:v>0.62831853071796184</c:v>
                </c:pt>
                <c:pt idx="112">
                  <c:v>0.64795348480289805</c:v>
                </c:pt>
                <c:pt idx="113">
                  <c:v>0.66758843888783426</c:v>
                </c:pt>
                <c:pt idx="114">
                  <c:v>0.68722339297277046</c:v>
                </c:pt>
                <c:pt idx="115">
                  <c:v>0.70685834705770667</c:v>
                </c:pt>
                <c:pt idx="116">
                  <c:v>0.72649330114264288</c:v>
                </c:pt>
                <c:pt idx="117">
                  <c:v>0.74612825522757908</c:v>
                </c:pt>
                <c:pt idx="118">
                  <c:v>0.76576320931251529</c:v>
                </c:pt>
                <c:pt idx="119">
                  <c:v>0.7853981633974515</c:v>
                </c:pt>
                <c:pt idx="120">
                  <c:v>0.80503311748238771</c:v>
                </c:pt>
                <c:pt idx="121">
                  <c:v>0.82466807156732391</c:v>
                </c:pt>
                <c:pt idx="122">
                  <c:v>0.84430302565226012</c:v>
                </c:pt>
                <c:pt idx="123">
                  <c:v>0.86393797973719633</c:v>
                </c:pt>
                <c:pt idx="124">
                  <c:v>0.88357293382213253</c:v>
                </c:pt>
                <c:pt idx="125">
                  <c:v>0.90320788790706874</c:v>
                </c:pt>
                <c:pt idx="126">
                  <c:v>0.92284284199200495</c:v>
                </c:pt>
                <c:pt idx="127">
                  <c:v>0.94247779607694115</c:v>
                </c:pt>
                <c:pt idx="128">
                  <c:v>0.96211275016187736</c:v>
                </c:pt>
                <c:pt idx="129">
                  <c:v>0.98174770424681357</c:v>
                </c:pt>
                <c:pt idx="130">
                  <c:v>1.0013826583317498</c:v>
                </c:pt>
                <c:pt idx="131">
                  <c:v>1.0210176124166859</c:v>
                </c:pt>
                <c:pt idx="132">
                  <c:v>1.0406525665016222</c:v>
                </c:pt>
                <c:pt idx="133">
                  <c:v>1.0602875205865585</c:v>
                </c:pt>
                <c:pt idx="134">
                  <c:v>1.0799224746714948</c:v>
                </c:pt>
                <c:pt idx="135">
                  <c:v>1.0995574287564311</c:v>
                </c:pt>
                <c:pt idx="136">
                  <c:v>1.1191923828413675</c:v>
                </c:pt>
                <c:pt idx="137">
                  <c:v>1.1388273369263038</c:v>
                </c:pt>
                <c:pt idx="138">
                  <c:v>1.1584622910112401</c:v>
                </c:pt>
                <c:pt idx="139">
                  <c:v>1.1780972450961764</c:v>
                </c:pt>
                <c:pt idx="140">
                  <c:v>1.1977321991811127</c:v>
                </c:pt>
                <c:pt idx="141">
                  <c:v>1.2173671532660491</c:v>
                </c:pt>
                <c:pt idx="142">
                  <c:v>1.2370021073509854</c:v>
                </c:pt>
                <c:pt idx="143">
                  <c:v>1.2566370614359217</c:v>
                </c:pt>
                <c:pt idx="144">
                  <c:v>1.276272015520858</c:v>
                </c:pt>
                <c:pt idx="145">
                  <c:v>1.2959069696057943</c:v>
                </c:pt>
                <c:pt idx="146">
                  <c:v>1.3155419236907306</c:v>
                </c:pt>
                <c:pt idx="147">
                  <c:v>1.335176877775667</c:v>
                </c:pt>
                <c:pt idx="148">
                  <c:v>1.3548118318606033</c:v>
                </c:pt>
                <c:pt idx="149">
                  <c:v>1.3744467859455396</c:v>
                </c:pt>
                <c:pt idx="150">
                  <c:v>1.3940817400304759</c:v>
                </c:pt>
                <c:pt idx="151">
                  <c:v>1.4137166941154122</c:v>
                </c:pt>
                <c:pt idx="152">
                  <c:v>1.4333516482003485</c:v>
                </c:pt>
                <c:pt idx="153">
                  <c:v>1.4529866022852849</c:v>
                </c:pt>
                <c:pt idx="154">
                  <c:v>1.4726215563702212</c:v>
                </c:pt>
                <c:pt idx="155">
                  <c:v>1.4922565104551575</c:v>
                </c:pt>
                <c:pt idx="156">
                  <c:v>1.5118914645400938</c:v>
                </c:pt>
                <c:pt idx="157">
                  <c:v>1.5315264186250301</c:v>
                </c:pt>
                <c:pt idx="158">
                  <c:v>1.5511613727099665</c:v>
                </c:pt>
              </c:numCache>
            </c:numRef>
          </c:xVal>
          <c:yVal>
            <c:numRef>
              <c:f>Tangent!$B$2:$B$160</c:f>
              <c:numCache>
                <c:formatCode>General</c:formatCode>
                <c:ptCount val="159"/>
                <c:pt idx="0">
                  <c:v>-50.923036636485087</c:v>
                </c:pt>
                <c:pt idx="1">
                  <c:v>-25.451699579356895</c:v>
                </c:pt>
                <c:pt idx="2">
                  <c:v>-16.956887765613963</c:v>
                </c:pt>
                <c:pt idx="3">
                  <c:v>-12.706204736174623</c:v>
                </c:pt>
                <c:pt idx="4">
                  <c:v>-10.153170387608796</c:v>
                </c:pt>
                <c:pt idx="5">
                  <c:v>-8.4489573398215505</c:v>
                </c:pt>
                <c:pt idx="6">
                  <c:v>-7.2297818450754816</c:v>
                </c:pt>
                <c:pt idx="7">
                  <c:v>-6.3137515146750047</c:v>
                </c:pt>
                <c:pt idx="8">
                  <c:v>-5.5998145606806258</c:v>
                </c:pt>
                <c:pt idx="9">
                  <c:v>-5.0273394921258179</c:v>
                </c:pt>
                <c:pt idx="10">
                  <c:v>-4.5577422492280668</c:v>
                </c:pt>
                <c:pt idx="11">
                  <c:v>-4.1652997700903915</c:v>
                </c:pt>
                <c:pt idx="12">
                  <c:v>-3.832203449314135</c:v>
                </c:pt>
                <c:pt idx="13">
                  <c:v>-3.5457325425597106</c:v>
                </c:pt>
                <c:pt idx="14">
                  <c:v>-3.2965582089383001</c:v>
                </c:pt>
                <c:pt idx="15">
                  <c:v>-3.0776835371752345</c:v>
                </c:pt>
                <c:pt idx="16">
                  <c:v>-2.8837576798658837</c:v>
                </c:pt>
                <c:pt idx="17">
                  <c:v>-2.7106186093348885</c:v>
                </c:pt>
                <c:pt idx="18">
                  <c:v>-2.5549802660779619</c:v>
                </c:pt>
                <c:pt idx="19">
                  <c:v>-2.4142135623730794</c:v>
                </c:pt>
                <c:pt idx="20">
                  <c:v>-2.2861899559950314</c:v>
                </c:pt>
                <c:pt idx="21">
                  <c:v>-2.1691676853542372</c:v>
                </c:pt>
                <c:pt idx="22">
                  <c:v>-2.0617076821379423</c:v>
                </c:pt>
                <c:pt idx="23">
                  <c:v>-1.9626105055051375</c:v>
                </c:pt>
                <c:pt idx="24">
                  <c:v>-1.8708684117893768</c:v>
                </c:pt>
                <c:pt idx="25">
                  <c:v>-1.7856284847539288</c:v>
                </c:pt>
                <c:pt idx="26">
                  <c:v>-1.7061639588371673</c:v>
                </c:pt>
                <c:pt idx="27">
                  <c:v>-1.631851687128778</c:v>
                </c:pt>
                <c:pt idx="28">
                  <c:v>-1.5621542708536262</c:v>
                </c:pt>
                <c:pt idx="29">
                  <c:v>-1.4966057626654785</c:v>
                </c:pt>
                <c:pt idx="30">
                  <c:v>-1.4348001367481222</c:v>
                </c:pt>
                <c:pt idx="31">
                  <c:v>-1.376381920471164</c:v>
                </c:pt>
                <c:pt idx="32">
                  <c:v>-1.3210385290748006</c:v>
                </c:pt>
                <c:pt idx="33">
                  <c:v>-1.2684939527453161</c:v>
                </c:pt>
                <c:pt idx="34">
                  <c:v>-1.2185035255879682</c:v>
                </c:pt>
                <c:pt idx="35">
                  <c:v>-1.1708495661125315</c:v>
                </c:pt>
                <c:pt idx="36">
                  <c:v>-1.1253377243342988</c:v>
                </c:pt>
                <c:pt idx="37">
                  <c:v>-1.0817939053074368</c:v>
                </c:pt>
                <c:pt idx="38">
                  <c:v>-1.0400616656106609</c:v>
                </c:pt>
                <c:pt idx="39">
                  <c:v>-0.99999999999999345</c:v>
                </c:pt>
                <c:pt idx="40">
                  <c:v>-0.96148145159532228</c:v>
                </c:pt>
                <c:pt idx="41">
                  <c:v>-0.92439049165820097</c:v>
                </c:pt>
                <c:pt idx="42">
                  <c:v>-0.88862212505276472</c:v>
                </c:pt>
                <c:pt idx="43">
                  <c:v>-0.85408068546346105</c:v>
                </c:pt>
                <c:pt idx="44">
                  <c:v>-0.82067879082865491</c:v>
                </c:pt>
                <c:pt idx="45">
                  <c:v>-0.78833643458508729</c:v>
                </c:pt>
                <c:pt idx="46">
                  <c:v>-0.7569801924704983</c:v>
                </c:pt>
                <c:pt idx="47">
                  <c:v>-0.7265425280053559</c:v>
                </c:pt>
                <c:pt idx="48">
                  <c:v>-0.69696118252847317</c:v>
                </c:pt>
                <c:pt idx="49">
                  <c:v>-0.66817863791929422</c:v>
                </c:pt>
                <c:pt idx="50">
                  <c:v>-0.64014164199899659</c:v>
                </c:pt>
                <c:pt idx="51">
                  <c:v>-0.61280078813992755</c:v>
                </c:pt>
                <c:pt idx="52">
                  <c:v>-0.58611014188902089</c:v>
                </c:pt>
                <c:pt idx="53">
                  <c:v>-0.56002690847407266</c:v>
                </c:pt>
                <c:pt idx="54">
                  <c:v>-0.53451113595078747</c:v>
                </c:pt>
                <c:pt idx="55">
                  <c:v>-0.50952544949442469</c:v>
                </c:pt>
                <c:pt idx="56">
                  <c:v>-0.48503481296776696</c:v>
                </c:pt>
                <c:pt idx="57">
                  <c:v>-0.46100631442731427</c:v>
                </c:pt>
                <c:pt idx="58">
                  <c:v>-0.43740897267862816</c:v>
                </c:pt>
                <c:pt idx="59">
                  <c:v>-0.41421356237309126</c:v>
                </c:pt>
                <c:pt idx="60">
                  <c:v>-0.39139245546308665</c:v>
                </c:pt>
                <c:pt idx="61">
                  <c:v>-0.36891947710982342</c:v>
                </c:pt>
                <c:pt idx="62">
                  <c:v>-0.34676977437524875</c:v>
                </c:pt>
                <c:pt idx="63">
                  <c:v>-0.32491969623290273</c:v>
                </c:pt>
                <c:pt idx="64">
                  <c:v>-0.30334668360733885</c:v>
                </c:pt>
                <c:pt idx="65">
                  <c:v>-0.28202916830214964</c:v>
                </c:pt>
                <c:pt idx="66">
                  <c:v>-0.260946479806273</c:v>
                </c:pt>
                <c:pt idx="67">
                  <c:v>-0.24007875908011261</c:v>
                </c:pt>
                <c:pt idx="68">
                  <c:v>-0.21940687851958848</c:v>
                </c:pt>
                <c:pt idx="69">
                  <c:v>-0.19891236737965465</c:v>
                </c:pt>
                <c:pt idx="70">
                  <c:v>-0.17857734201084527</c:v>
                </c:pt>
                <c:pt idx="71">
                  <c:v>-0.158384440324533</c:v>
                </c:pt>
                <c:pt idx="72">
                  <c:v>-0.1383167599560578</c:v>
                </c:pt>
                <c:pt idx="73">
                  <c:v>-0.11835779964076457</c:v>
                </c:pt>
                <c:pt idx="74">
                  <c:v>-9.8491403357161E-2</c:v>
                </c:pt>
                <c:pt idx="75">
                  <c:v>-7.8701706824615206E-2</c:v>
                </c:pt>
                <c:pt idx="76">
                  <c:v>-5.897308597086956E-2</c:v>
                </c:pt>
                <c:pt idx="77">
                  <c:v>-3.9290107007666414E-2</c:v>
                </c:pt>
                <c:pt idx="78">
                  <c:v>-1.9637477771373753E-2</c:v>
                </c:pt>
                <c:pt idx="79">
                  <c:v>3.219646771412954E-15</c:v>
                </c:pt>
                <c:pt idx="80">
                  <c:v>1.9637477771380196E-2</c:v>
                </c:pt>
                <c:pt idx="81">
                  <c:v>3.929010700767286E-2</c:v>
                </c:pt>
                <c:pt idx="82">
                  <c:v>5.897308597087602E-2</c:v>
                </c:pt>
                <c:pt idx="83">
                  <c:v>7.8701706824621687E-2</c:v>
                </c:pt>
                <c:pt idx="84">
                  <c:v>9.8491403357167495E-2</c:v>
                </c:pt>
                <c:pt idx="85">
                  <c:v>0.11835779964077109</c:v>
                </c:pt>
                <c:pt idx="86">
                  <c:v>0.13831675995606438</c:v>
                </c:pt>
                <c:pt idx="87">
                  <c:v>0.15838444032453958</c:v>
                </c:pt>
                <c:pt idx="88">
                  <c:v>0.1785773420108519</c:v>
                </c:pt>
                <c:pt idx="89">
                  <c:v>0.19891236737966134</c:v>
                </c:pt>
                <c:pt idx="90">
                  <c:v>0.21940687851959523</c:v>
                </c:pt>
                <c:pt idx="91">
                  <c:v>0.24007875908011944</c:v>
                </c:pt>
                <c:pt idx="92">
                  <c:v>0.26094647980627989</c:v>
                </c:pt>
                <c:pt idx="93">
                  <c:v>0.28202916830215657</c:v>
                </c:pt>
                <c:pt idx="94">
                  <c:v>0.3033466836073459</c:v>
                </c:pt>
                <c:pt idx="95">
                  <c:v>0.32491969623290989</c:v>
                </c:pt>
                <c:pt idx="96">
                  <c:v>0.34676977437525597</c:v>
                </c:pt>
                <c:pt idx="97">
                  <c:v>0.36891947710983075</c:v>
                </c:pt>
                <c:pt idx="98">
                  <c:v>0.39139245546309409</c:v>
                </c:pt>
                <c:pt idx="99">
                  <c:v>0.41421356237309881</c:v>
                </c:pt>
                <c:pt idx="100">
                  <c:v>0.43740897267863582</c:v>
                </c:pt>
                <c:pt idx="101">
                  <c:v>0.46100631442732204</c:v>
                </c:pt>
                <c:pt idx="102">
                  <c:v>0.4850348129677749</c:v>
                </c:pt>
                <c:pt idx="103">
                  <c:v>0.50952544949443279</c:v>
                </c:pt>
                <c:pt idx="104">
                  <c:v>0.5345111359507958</c:v>
                </c:pt>
                <c:pt idx="105">
                  <c:v>0.56002690847408121</c:v>
                </c:pt>
                <c:pt idx="106">
                  <c:v>0.58611014188902955</c:v>
                </c:pt>
                <c:pt idx="107">
                  <c:v>0.61280078813993644</c:v>
                </c:pt>
                <c:pt idx="108">
                  <c:v>0.64014164199900569</c:v>
                </c:pt>
                <c:pt idx="109">
                  <c:v>0.66817863791930354</c:v>
                </c:pt>
                <c:pt idx="110">
                  <c:v>0.69696118252848271</c:v>
                </c:pt>
                <c:pt idx="111">
                  <c:v>0.72654252800536578</c:v>
                </c:pt>
                <c:pt idx="112">
                  <c:v>0.75698019247050841</c:v>
                </c:pt>
                <c:pt idx="113">
                  <c:v>0.78833643458509772</c:v>
                </c:pt>
                <c:pt idx="114">
                  <c:v>0.82067879082866568</c:v>
                </c:pt>
                <c:pt idx="115">
                  <c:v>0.85408068546347216</c:v>
                </c:pt>
                <c:pt idx="116">
                  <c:v>0.88862212505277627</c:v>
                </c:pt>
                <c:pt idx="117">
                  <c:v>0.92439049165821296</c:v>
                </c:pt>
                <c:pt idx="118">
                  <c:v>0.9614814515953346</c:v>
                </c:pt>
                <c:pt idx="119">
                  <c:v>1.0000000000000064</c:v>
                </c:pt>
                <c:pt idx="120">
                  <c:v>1.0400616656106745</c:v>
                </c:pt>
                <c:pt idx="121">
                  <c:v>1.0817939053074508</c:v>
                </c:pt>
                <c:pt idx="122">
                  <c:v>1.1253377243343134</c:v>
                </c:pt>
                <c:pt idx="123">
                  <c:v>1.1708495661125469</c:v>
                </c:pt>
                <c:pt idx="124">
                  <c:v>1.2185035255879844</c:v>
                </c:pt>
                <c:pt idx="125">
                  <c:v>1.2684939527453329</c:v>
                </c:pt>
                <c:pt idx="126">
                  <c:v>1.3210385290748183</c:v>
                </c:pt>
                <c:pt idx="127">
                  <c:v>1.3763819204711827</c:v>
                </c:pt>
                <c:pt idx="128">
                  <c:v>1.4348001367481418</c:v>
                </c:pt>
                <c:pt idx="129">
                  <c:v>1.4966057626654994</c:v>
                </c:pt>
                <c:pt idx="130">
                  <c:v>1.5621542708536484</c:v>
                </c:pt>
                <c:pt idx="131">
                  <c:v>1.6318516871288009</c:v>
                </c:pt>
                <c:pt idx="132">
                  <c:v>1.7061639588371915</c:v>
                </c:pt>
                <c:pt idx="133">
                  <c:v>1.7856284847539547</c:v>
                </c:pt>
                <c:pt idx="134">
                  <c:v>1.8708684117894048</c:v>
                </c:pt>
                <c:pt idx="135">
                  <c:v>1.9626105055051677</c:v>
                </c:pt>
                <c:pt idx="136">
                  <c:v>2.0617076821379752</c:v>
                </c:pt>
                <c:pt idx="137">
                  <c:v>2.1691676853542727</c:v>
                </c:pt>
                <c:pt idx="138">
                  <c:v>2.28618995599507</c:v>
                </c:pt>
                <c:pt idx="139">
                  <c:v>2.414213562373122</c:v>
                </c:pt>
                <c:pt idx="140">
                  <c:v>2.554980266078009</c:v>
                </c:pt>
                <c:pt idx="141">
                  <c:v>2.7106186093349405</c:v>
                </c:pt>
                <c:pt idx="142">
                  <c:v>2.8837576798659414</c:v>
                </c:pt>
                <c:pt idx="143">
                  <c:v>3.0776835371752993</c:v>
                </c:pt>
                <c:pt idx="144">
                  <c:v>3.2965582089383738</c:v>
                </c:pt>
                <c:pt idx="145">
                  <c:v>3.545732542559795</c:v>
                </c:pt>
                <c:pt idx="146">
                  <c:v>3.8322034493142323</c:v>
                </c:pt>
                <c:pt idx="147">
                  <c:v>4.1652997700905061</c:v>
                </c:pt>
                <c:pt idx="148">
                  <c:v>4.5577422492282027</c:v>
                </c:pt>
                <c:pt idx="149">
                  <c:v>5.0273394921259813</c:v>
                </c:pt>
                <c:pt idx="150">
                  <c:v>5.5998145606808265</c:v>
                </c:pt>
                <c:pt idx="151">
                  <c:v>6.3137515146752587</c:v>
                </c:pt>
                <c:pt idx="152">
                  <c:v>7.2297818450758129</c:v>
                </c:pt>
                <c:pt idx="153">
                  <c:v>8.4489573398219999</c:v>
                </c:pt>
                <c:pt idx="154">
                  <c:v>10.153170387609444</c:v>
                </c:pt>
                <c:pt idx="155">
                  <c:v>12.706204736175634</c:v>
                </c:pt>
                <c:pt idx="156">
                  <c:v>16.956887765615758</c:v>
                </c:pt>
                <c:pt idx="157">
                  <c:v>25.45169957936093</c:v>
                </c:pt>
                <c:pt idx="158">
                  <c:v>50.923036636501216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82144"/>
        <c:axId val="190184064"/>
      </c:scatterChart>
      <c:valAx>
        <c:axId val="190182144"/>
        <c:scaling>
          <c:orientation val="minMax"/>
          <c:max val="1.6"/>
          <c:min val="-1.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0184064"/>
        <c:crosses val="autoZero"/>
        <c:crossBetween val="midCat"/>
        <c:majorUnit val="0.4"/>
        <c:minorUnit val="0.1"/>
      </c:valAx>
      <c:valAx>
        <c:axId val="190184064"/>
        <c:scaling>
          <c:orientation val="minMax"/>
          <c:max val="10"/>
          <c:min val="-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0182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Logarithm!$A$2:$A$68</c:f>
              <c:numCache>
                <c:formatCode>General</c:formatCode>
                <c:ptCount val="67"/>
                <c:pt idx="0">
                  <c:v>1.862645149230957E-9</c:v>
                </c:pt>
                <c:pt idx="1">
                  <c:v>3.7252902984619141E-9</c:v>
                </c:pt>
                <c:pt idx="2">
                  <c:v>7.4505805969238281E-9</c:v>
                </c:pt>
                <c:pt idx="3">
                  <c:v>1.4901161193847656E-8</c:v>
                </c:pt>
                <c:pt idx="4">
                  <c:v>2.9802322387695313E-8</c:v>
                </c:pt>
                <c:pt idx="5">
                  <c:v>5.9604644775390625E-8</c:v>
                </c:pt>
                <c:pt idx="6">
                  <c:v>1.1920928955078125E-7</c:v>
                </c:pt>
                <c:pt idx="7">
                  <c:v>2.384185791015625E-7</c:v>
                </c:pt>
                <c:pt idx="8">
                  <c:v>4.76837158203125E-7</c:v>
                </c:pt>
                <c:pt idx="9">
                  <c:v>9.5367431640625E-7</c:v>
                </c:pt>
                <c:pt idx="10">
                  <c:v>1.9073486328125E-6</c:v>
                </c:pt>
                <c:pt idx="11">
                  <c:v>3.814697265625E-6</c:v>
                </c:pt>
                <c:pt idx="12">
                  <c:v>7.62939453125E-6</c:v>
                </c:pt>
                <c:pt idx="13">
                  <c:v>1.52587890625E-5</c:v>
                </c:pt>
                <c:pt idx="14">
                  <c:v>3.0517578125E-5</c:v>
                </c:pt>
                <c:pt idx="15">
                  <c:v>6.103515625E-5</c:v>
                </c:pt>
                <c:pt idx="16">
                  <c:v>1.220703125E-4</c:v>
                </c:pt>
                <c:pt idx="17">
                  <c:v>2.44140625E-4</c:v>
                </c:pt>
                <c:pt idx="18">
                  <c:v>4.8828125E-4</c:v>
                </c:pt>
                <c:pt idx="19">
                  <c:v>9.765625E-4</c:v>
                </c:pt>
                <c:pt idx="20">
                  <c:v>1.953125E-3</c:v>
                </c:pt>
                <c:pt idx="21">
                  <c:v>3.90625E-3</c:v>
                </c:pt>
                <c:pt idx="22">
                  <c:v>7.8125E-3</c:v>
                </c:pt>
                <c:pt idx="23">
                  <c:v>1.5625E-2</c:v>
                </c:pt>
                <c:pt idx="24">
                  <c:v>3.125E-2</c:v>
                </c:pt>
                <c:pt idx="25">
                  <c:v>6.25E-2</c:v>
                </c:pt>
                <c:pt idx="26">
                  <c:v>0.125</c:v>
                </c:pt>
                <c:pt idx="27">
                  <c:v>0.25</c:v>
                </c:pt>
                <c:pt idx="28">
                  <c:v>0.5</c:v>
                </c:pt>
                <c:pt idx="29">
                  <c:v>1</c:v>
                </c:pt>
                <c:pt idx="30">
                  <c:v>1.5</c:v>
                </c:pt>
                <c:pt idx="31">
                  <c:v>2</c:v>
                </c:pt>
                <c:pt idx="32">
                  <c:v>2.5</c:v>
                </c:pt>
                <c:pt idx="33">
                  <c:v>3</c:v>
                </c:pt>
                <c:pt idx="34">
                  <c:v>3.5</c:v>
                </c:pt>
                <c:pt idx="35">
                  <c:v>4</c:v>
                </c:pt>
                <c:pt idx="36">
                  <c:v>4.5</c:v>
                </c:pt>
                <c:pt idx="37">
                  <c:v>5</c:v>
                </c:pt>
              </c:numCache>
            </c:numRef>
          </c:xVal>
          <c:yVal>
            <c:numRef>
              <c:f>Logarithm!$B$2:$B$68</c:f>
              <c:numCache>
                <c:formatCode>General</c:formatCode>
                <c:ptCount val="67"/>
                <c:pt idx="0">
                  <c:v>-20.101268236238415</c:v>
                </c:pt>
                <c:pt idx="1">
                  <c:v>-19.408121055678468</c:v>
                </c:pt>
                <c:pt idx="2">
                  <c:v>-18.714973875118524</c:v>
                </c:pt>
                <c:pt idx="3">
                  <c:v>-18.021826694558577</c:v>
                </c:pt>
                <c:pt idx="4">
                  <c:v>-17.328679513998633</c:v>
                </c:pt>
                <c:pt idx="5">
                  <c:v>-16.635532333438686</c:v>
                </c:pt>
                <c:pt idx="6">
                  <c:v>-15.942385152878742</c:v>
                </c:pt>
                <c:pt idx="7">
                  <c:v>-15.249237972318797</c:v>
                </c:pt>
                <c:pt idx="8">
                  <c:v>-14.556090791758852</c:v>
                </c:pt>
                <c:pt idx="9">
                  <c:v>-13.862943611198906</c:v>
                </c:pt>
                <c:pt idx="10">
                  <c:v>-13.169796430638961</c:v>
                </c:pt>
                <c:pt idx="11">
                  <c:v>-12.476649250079015</c:v>
                </c:pt>
                <c:pt idx="12">
                  <c:v>-11.78350206951907</c:v>
                </c:pt>
                <c:pt idx="13">
                  <c:v>-11.090354888959125</c:v>
                </c:pt>
                <c:pt idx="14">
                  <c:v>-10.397207708399179</c:v>
                </c:pt>
                <c:pt idx="15">
                  <c:v>-9.7040605278392338</c:v>
                </c:pt>
                <c:pt idx="16">
                  <c:v>-9.0109133472792884</c:v>
                </c:pt>
                <c:pt idx="17">
                  <c:v>-8.317766166719343</c:v>
                </c:pt>
                <c:pt idx="18">
                  <c:v>-7.6246189861593985</c:v>
                </c:pt>
                <c:pt idx="19">
                  <c:v>-6.9314718055994531</c:v>
                </c:pt>
                <c:pt idx="20">
                  <c:v>-6.2383246250395077</c:v>
                </c:pt>
                <c:pt idx="21">
                  <c:v>-5.5451774444795623</c:v>
                </c:pt>
                <c:pt idx="22">
                  <c:v>-4.8520302639196169</c:v>
                </c:pt>
                <c:pt idx="23">
                  <c:v>-4.1588830833596715</c:v>
                </c:pt>
                <c:pt idx="24">
                  <c:v>-3.4657359027997265</c:v>
                </c:pt>
                <c:pt idx="25">
                  <c:v>-2.7725887222397811</c:v>
                </c:pt>
                <c:pt idx="26">
                  <c:v>-2.0794415416798357</c:v>
                </c:pt>
                <c:pt idx="27">
                  <c:v>-1.3862943611198906</c:v>
                </c:pt>
                <c:pt idx="28">
                  <c:v>-0.69314718055994529</c:v>
                </c:pt>
                <c:pt idx="29">
                  <c:v>0</c:v>
                </c:pt>
                <c:pt idx="30">
                  <c:v>0.40546510810816438</c:v>
                </c:pt>
                <c:pt idx="31">
                  <c:v>0.69314718055994529</c:v>
                </c:pt>
                <c:pt idx="32">
                  <c:v>0.91629073187415511</c:v>
                </c:pt>
                <c:pt idx="33">
                  <c:v>1.0986122886681098</c:v>
                </c:pt>
                <c:pt idx="34">
                  <c:v>1.2527629684953681</c:v>
                </c:pt>
                <c:pt idx="35">
                  <c:v>1.3862943611198906</c:v>
                </c:pt>
                <c:pt idx="36">
                  <c:v>1.5040773967762742</c:v>
                </c:pt>
                <c:pt idx="37">
                  <c:v>1.6094379124341003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14912"/>
        <c:axId val="192516096"/>
      </c:scatterChart>
      <c:valAx>
        <c:axId val="192214912"/>
        <c:scaling>
          <c:orientation val="minMax"/>
          <c:max val="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516096"/>
        <c:crosses val="autoZero"/>
        <c:crossBetween val="midCat"/>
      </c:valAx>
      <c:valAx>
        <c:axId val="192516096"/>
        <c:scaling>
          <c:orientation val="minMax"/>
          <c:max val="6"/>
          <c:min val="-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221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Exponential!$A$2:$A$42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Exponential!$B$2:$B$42</c:f>
              <c:numCache>
                <c:formatCode>General</c:formatCode>
                <c:ptCount val="41"/>
                <c:pt idx="0">
                  <c:v>4</c:v>
                </c:pt>
                <c:pt idx="1">
                  <c:v>3.2749230123119273</c:v>
                </c:pt>
                <c:pt idx="2">
                  <c:v>2.6812801841425573</c:v>
                </c:pt>
                <c:pt idx="3">
                  <c:v>2.1952465443761056</c:v>
                </c:pt>
                <c:pt idx="4">
                  <c:v>1.7973158564688863</c:v>
                </c:pt>
                <c:pt idx="5">
                  <c:v>1.4715177646857693</c:v>
                </c:pt>
                <c:pt idx="6">
                  <c:v>1.2047768476488085</c:v>
                </c:pt>
                <c:pt idx="7">
                  <c:v>0.98638785576642596</c:v>
                </c:pt>
                <c:pt idx="8">
                  <c:v>0.80758607197862153</c:v>
                </c:pt>
                <c:pt idx="9">
                  <c:v>0.66119555288634613</c:v>
                </c:pt>
                <c:pt idx="10">
                  <c:v>0.54134113294645081</c:v>
                </c:pt>
                <c:pt idx="11">
                  <c:v>0.44321263344933548</c:v>
                </c:pt>
                <c:pt idx="12">
                  <c:v>0.36287181315765005</c:v>
                </c:pt>
                <c:pt idx="13">
                  <c:v>0.29709431285733551</c:v>
                </c:pt>
                <c:pt idx="14">
                  <c:v>0.24324025050087189</c:v>
                </c:pt>
                <c:pt idx="15">
                  <c:v>0.19914827347145578</c:v>
                </c:pt>
                <c:pt idx="16">
                  <c:v>0.16304881591346485</c:v>
                </c:pt>
                <c:pt idx="17">
                  <c:v>0.13349307984130432</c:v>
                </c:pt>
                <c:pt idx="18">
                  <c:v>0.10929488978917024</c:v>
                </c:pt>
                <c:pt idx="19">
                  <c:v>8.9483087424662405E-2</c:v>
                </c:pt>
                <c:pt idx="20">
                  <c:v>7.3262555554936715E-2</c:v>
                </c:pt>
                <c:pt idx="21">
                  <c:v>5.9982307281910813E-2</c:v>
                </c:pt>
                <c:pt idx="22">
                  <c:v>4.9109359612273744E-2</c:v>
                </c:pt>
                <c:pt idx="23">
                  <c:v>4.0207342978534344E-2</c:v>
                </c:pt>
                <c:pt idx="24">
                  <c:v>3.2918988196080121E-2</c:v>
                </c:pt>
                <c:pt idx="25">
                  <c:v>2.6951787996341868E-2</c:v>
                </c:pt>
                <c:pt idx="26">
                  <c:v>2.2066257683043086E-2</c:v>
                </c:pt>
                <c:pt idx="27">
                  <c:v>1.8066323770450664E-2</c:v>
                </c:pt>
                <c:pt idx="28">
                  <c:v>1.4791454865931728E-2</c:v>
                </c:pt>
                <c:pt idx="29">
                  <c:v>1.2110218981503261E-2</c:v>
                </c:pt>
                <c:pt idx="30">
                  <c:v>9.915008706665434E-3</c:v>
                </c:pt>
                <c:pt idx="31">
                  <c:v>8.1177225451829361E-3</c:v>
                </c:pt>
                <c:pt idx="32">
                  <c:v>6.6462290926957357E-3</c:v>
                </c:pt>
                <c:pt idx="33">
                  <c:v>5.4414721501915755E-3</c:v>
                </c:pt>
                <c:pt idx="34">
                  <c:v>4.455100591379213E-3</c:v>
                </c:pt>
                <c:pt idx="35">
                  <c:v>3.647527862218065E-3</c:v>
                </c:pt>
                <c:pt idx="36">
                  <c:v>2.9863432335067168E-3</c:v>
                </c:pt>
                <c:pt idx="37">
                  <c:v>2.4450110445182892E-3</c:v>
                </c:pt>
                <c:pt idx="38">
                  <c:v>2.0018057337624433E-3</c:v>
                </c:pt>
                <c:pt idx="39">
                  <c:v>1.6389399159191472E-3</c:v>
                </c:pt>
                <c:pt idx="40">
                  <c:v>1.3418505116100474E-3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22784"/>
        <c:axId val="193624704"/>
      </c:scatterChart>
      <c:valAx>
        <c:axId val="193622784"/>
        <c:scaling>
          <c:orientation val="minMax"/>
          <c:max val="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3624704"/>
        <c:crosses val="autoZero"/>
        <c:crossBetween val="midCat"/>
      </c:valAx>
      <c:valAx>
        <c:axId val="193624704"/>
        <c:scaling>
          <c:orientation val="minMax"/>
          <c:max val="5"/>
          <c:min val="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</a:ln>
        </c:spPr>
        <c:crossAx val="19362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C$2" horiz="1" max="20" page="10" val="10"/>
</file>

<file path=xl/ctrlProps/ctrlProp10.xml><?xml version="1.0" encoding="utf-8"?>
<formControlPr xmlns="http://schemas.microsoft.com/office/spreadsheetml/2009/9/main" objectType="Scroll" dx="16" fmlaLink="$C$2" horiz="1" max="20" page="10" val="11"/>
</file>

<file path=xl/ctrlProps/ctrlProp11.xml><?xml version="1.0" encoding="utf-8"?>
<formControlPr xmlns="http://schemas.microsoft.com/office/spreadsheetml/2009/9/main" objectType="Scroll" dx="16" fmlaLink="$C$3" horiz="1" max="20" page="10" val="13"/>
</file>

<file path=xl/ctrlProps/ctrlProp12.xml><?xml version="1.0" encoding="utf-8"?>
<formControlPr xmlns="http://schemas.microsoft.com/office/spreadsheetml/2009/9/main" objectType="Scroll" dx="16" fmlaLink="$C$4" horiz="1" max="20" page="10" val="10"/>
</file>

<file path=xl/ctrlProps/ctrlProp13.xml><?xml version="1.0" encoding="utf-8"?>
<formControlPr xmlns="http://schemas.microsoft.com/office/spreadsheetml/2009/9/main" objectType="Scroll" dx="16" fmlaLink="$C$2" horiz="1" max="20" page="10" val="11"/>
</file>

<file path=xl/ctrlProps/ctrlProp14.xml><?xml version="1.0" encoding="utf-8"?>
<formControlPr xmlns="http://schemas.microsoft.com/office/spreadsheetml/2009/9/main" objectType="Scroll" dx="16" fmlaLink="$C$3" horiz="1" max="20" page="10" val="10"/>
</file>

<file path=xl/ctrlProps/ctrlProp15.xml><?xml version="1.0" encoding="utf-8"?>
<formControlPr xmlns="http://schemas.microsoft.com/office/spreadsheetml/2009/9/main" objectType="Scroll" dx="16" fmlaLink="$C$2" horiz="1" max="10" page="10" val="6"/>
</file>

<file path=xl/ctrlProps/ctrlProp16.xml><?xml version="1.0" encoding="utf-8"?>
<formControlPr xmlns="http://schemas.microsoft.com/office/spreadsheetml/2009/9/main" objectType="Scroll" dx="16" fmlaLink="$C$3" horiz="1" max="10" page="10" val="6"/>
</file>

<file path=xl/ctrlProps/ctrlProp17.xml><?xml version="1.0" encoding="utf-8"?>
<formControlPr xmlns="http://schemas.microsoft.com/office/spreadsheetml/2009/9/main" objectType="Scroll" dx="16" fmlaLink="$C$4" horiz="1" max="20" page="10" val="10"/>
</file>

<file path=xl/ctrlProps/ctrlProp18.xml><?xml version="1.0" encoding="utf-8"?>
<formControlPr xmlns="http://schemas.microsoft.com/office/spreadsheetml/2009/9/main" objectType="Scroll" dx="16" fmlaLink="$C$5" horiz="1" max="20" page="10" val="10"/>
</file>

<file path=xl/ctrlProps/ctrlProp19.xml><?xml version="1.0" encoding="utf-8"?>
<formControlPr xmlns="http://schemas.microsoft.com/office/spreadsheetml/2009/9/main" objectType="Scroll" dx="16" fmlaLink="$C$2" horiz="1" max="10" page="10" val="6"/>
</file>

<file path=xl/ctrlProps/ctrlProp2.xml><?xml version="1.0" encoding="utf-8"?>
<formControlPr xmlns="http://schemas.microsoft.com/office/spreadsheetml/2009/9/main" objectType="Scroll" dx="16" fmlaLink="$C$3" horiz="1" max="20" page="10" val="11"/>
</file>

<file path=xl/ctrlProps/ctrlProp20.xml><?xml version="1.0" encoding="utf-8"?>
<formControlPr xmlns="http://schemas.microsoft.com/office/spreadsheetml/2009/9/main" objectType="Scroll" dx="16" fmlaLink="$C$3" horiz="1" max="10" page="10" val="6"/>
</file>

<file path=xl/ctrlProps/ctrlProp21.xml><?xml version="1.0" encoding="utf-8"?>
<formControlPr xmlns="http://schemas.microsoft.com/office/spreadsheetml/2009/9/main" objectType="Scroll" dx="16" fmlaLink="$C$4" horiz="1" max="20" page="10" val="10"/>
</file>

<file path=xl/ctrlProps/ctrlProp22.xml><?xml version="1.0" encoding="utf-8"?>
<formControlPr xmlns="http://schemas.microsoft.com/office/spreadsheetml/2009/9/main" objectType="Scroll" dx="16" fmlaLink="$C$5" horiz="1" max="20" page="10" val="10"/>
</file>

<file path=xl/ctrlProps/ctrlProp23.xml><?xml version="1.0" encoding="utf-8"?>
<formControlPr xmlns="http://schemas.microsoft.com/office/spreadsheetml/2009/9/main" objectType="Scroll" dx="16" fmlaLink="$C$2" horiz="1" max="20" page="10" val="11"/>
</file>

<file path=xl/ctrlProps/ctrlProp24.xml><?xml version="1.0" encoding="utf-8"?>
<formControlPr xmlns="http://schemas.microsoft.com/office/spreadsheetml/2009/9/main" objectType="Scroll" dx="16" fmlaLink="$C$3" horiz="1" max="20" page="10" val="10"/>
</file>

<file path=xl/ctrlProps/ctrlProp25.xml><?xml version="1.0" encoding="utf-8"?>
<formControlPr xmlns="http://schemas.microsoft.com/office/spreadsheetml/2009/9/main" objectType="Scroll" dx="16" fmlaLink="$C$2" horiz="1" max="20" page="10" val="14"/>
</file>

<file path=xl/ctrlProps/ctrlProp26.xml><?xml version="1.0" encoding="utf-8"?>
<formControlPr xmlns="http://schemas.microsoft.com/office/spreadsheetml/2009/9/main" objectType="Scroll" dx="16" fmlaLink="$C$3" horiz="1" max="20" page="10" val="6"/>
</file>

<file path=xl/ctrlProps/ctrlProp27.xml><?xml version="1.0" encoding="utf-8"?>
<formControlPr xmlns="http://schemas.microsoft.com/office/spreadsheetml/2009/9/main" objectType="Scroll" dx="16" fmlaLink="$C$4" horiz="1" max="10" page="10" val="5"/>
</file>

<file path=xl/ctrlProps/ctrlProp3.xml><?xml version="1.0" encoding="utf-8"?>
<formControlPr xmlns="http://schemas.microsoft.com/office/spreadsheetml/2009/9/main" objectType="Scroll" dx="16" fmlaLink="$C$2" horiz="1" max="20" page="10" val="10"/>
</file>

<file path=xl/ctrlProps/ctrlProp4.xml><?xml version="1.0" encoding="utf-8"?>
<formControlPr xmlns="http://schemas.microsoft.com/office/spreadsheetml/2009/9/main" objectType="Scroll" dx="16" fmlaLink="$C$3" horiz="1" max="20" page="10" val="10"/>
</file>

<file path=xl/ctrlProps/ctrlProp5.xml><?xml version="1.0" encoding="utf-8"?>
<formControlPr xmlns="http://schemas.microsoft.com/office/spreadsheetml/2009/9/main" objectType="Scroll" dx="16" fmlaLink="$C$4" horiz="1" max="20" page="10" val="11"/>
</file>

<file path=xl/ctrlProps/ctrlProp6.xml><?xml version="1.0" encoding="utf-8"?>
<formControlPr xmlns="http://schemas.microsoft.com/office/spreadsheetml/2009/9/main" objectType="Scroll" dx="16" fmlaLink="$C$2" horiz="1" max="20" page="10" val="10"/>
</file>

<file path=xl/ctrlProps/ctrlProp7.xml><?xml version="1.0" encoding="utf-8"?>
<formControlPr xmlns="http://schemas.microsoft.com/office/spreadsheetml/2009/9/main" objectType="Scroll" dx="16" fmlaLink="$C$3" horiz="1" max="20" page="10" val="10"/>
</file>

<file path=xl/ctrlProps/ctrlProp8.xml><?xml version="1.0" encoding="utf-8"?>
<formControlPr xmlns="http://schemas.microsoft.com/office/spreadsheetml/2009/9/main" objectType="Scroll" dx="16" fmlaLink="$C$4" horiz="1" max="20" page="10" val="10"/>
</file>

<file path=xl/ctrlProps/ctrlProp9.xml><?xml version="1.0" encoding="utf-8"?>
<formControlPr xmlns="http://schemas.microsoft.com/office/spreadsheetml/2009/9/main" objectType="Scroll" dx="16" fmlaLink="$C$5" horiz="1" max="20" page="10" val="1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1</xdr:row>
          <xdr:rowOff>190500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</xdr:rowOff>
        </xdr:from>
        <xdr:to>
          <xdr:col>6</xdr:col>
          <xdr:colOff>266700</xdr:colOff>
          <xdr:row>2</xdr:row>
          <xdr:rowOff>200025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6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𝑚𝑥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𝑦=𝑚𝑥+𝑐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𝑎_0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𝑎_1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1</xdr:row>
          <xdr:rowOff>190500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2</xdr:row>
          <xdr:rowOff>190500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6</xdr:row>
      <xdr:rowOff>180975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𝑎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𝑏𝑥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𝑦=𝑎𝑥^2+𝑏𝑥+𝑐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𝑎_0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𝑎_1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𝑎_2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4</xdr:row>
          <xdr:rowOff>9525</xdr:rowOff>
        </xdr:to>
        <xdr:sp macro="" textlink="">
          <xdr:nvSpPr>
            <xdr:cNvPr id="3075" name="Scroll Bar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1</xdr:row>
          <xdr:rowOff>190500</xdr:rowOff>
        </xdr:to>
        <xdr:sp macro="" textlink="">
          <xdr:nvSpPr>
            <xdr:cNvPr id="10241" name="Scroll Bar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2</xdr:row>
          <xdr:rowOff>190500</xdr:rowOff>
        </xdr:to>
        <xdr:sp macro="" textlink="">
          <xdr:nvSpPr>
            <xdr:cNvPr id="10242" name="Scroll Bar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6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19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𝑥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p>
                      <m:sSup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2</m:t>
                      </m:r>
                    </m:sub>
                  </m:sSub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/>
                        </a:rPr>
                        <m:t>𝑎</m:t>
                      </m:r>
                    </m:e>
                    <m:sub>
                      <m:r>
                        <a:rPr lang="en-GB" sz="1100" b="0" i="1">
                          <a:latin typeface="Cambria Math"/>
                        </a:rPr>
                        <m:t>3</m:t>
                      </m:r>
                    </m:sub>
                  </m:sSub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19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𝑦=𝑎_0+𝑎_1 𝑥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+𝑎_2 𝑥^2+𝑎_3 𝑥^3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𝑎_0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𝑎_1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𝑎_2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𝑎_3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3</xdr:row>
          <xdr:rowOff>200025</xdr:rowOff>
        </xdr:to>
        <xdr:sp macro="" textlink="">
          <xdr:nvSpPr>
            <xdr:cNvPr id="10243" name="Scroll Bar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9525</xdr:rowOff>
        </xdr:from>
        <xdr:to>
          <xdr:col>6</xdr:col>
          <xdr:colOff>238125</xdr:colOff>
          <xdr:row>4</xdr:row>
          <xdr:rowOff>200025</xdr:rowOff>
        </xdr:to>
        <xdr:sp macro="" textlink="">
          <xdr:nvSpPr>
            <xdr:cNvPr id="10244" name="Scroll Bar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6385" name="Scroll Bar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3</xdr:row>
          <xdr:rowOff>0</xdr:rowOff>
        </xdr:to>
        <xdr:sp macro="" textlink="">
          <xdr:nvSpPr>
            <xdr:cNvPr id="16386" name="Scroll Bar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7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𝑛</m:t>
                        </m:r>
                      </m:sup>
                    </m:sSup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𝑛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1810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𝑦=𝐴𝑥^𝑛+𝐵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𝑛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4</xdr:row>
          <xdr:rowOff>9525</xdr:rowOff>
        </xdr:to>
        <xdr:sp macro="" textlink="">
          <xdr:nvSpPr>
            <xdr:cNvPr id="16387" name="Scroll Bar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1265" name="Scroll Bar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</xdr:rowOff>
        </xdr:from>
        <xdr:to>
          <xdr:col>6</xdr:col>
          <xdr:colOff>266700</xdr:colOff>
          <xdr:row>3</xdr:row>
          <xdr:rowOff>9525</xdr:rowOff>
        </xdr:to>
        <xdr:sp macro="" textlink="">
          <xdr:nvSpPr>
            <xdr:cNvPr id="11266" name="Scroll Bar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8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371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</m:den>
                    </m:f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371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𝐴/𝑥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2289" name="Scroll Bar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3</xdr:row>
          <xdr:rowOff>0</xdr:rowOff>
        </xdr:to>
        <xdr:sp macro="" textlink="">
          <xdr:nvSpPr>
            <xdr:cNvPr id="12290" name="Scroll Bar 2" hidden="1">
              <a:extLst>
                <a:ext uri="{63B3BB69-23CF-44E3-9099-C40C66FF867C}">
                  <a14:compatExt spid="_x0000_s12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7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619625" y="219076"/>
              <a:ext cx="3209925" cy="1200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𝜔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𝜙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619625" y="219076"/>
              <a:ext cx="3209925" cy="1200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𝐴 sin⁡〖(𝜔𝑥+𝜙)+𝐵〗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𝜔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𝜙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4</xdr:row>
          <xdr:rowOff>9525</xdr:rowOff>
        </xdr:to>
        <xdr:sp macro="" textlink="">
          <xdr:nvSpPr>
            <xdr:cNvPr id="12291" name="Scroll Bar 3" hidden="1">
              <a:extLst>
                <a:ext uri="{63B3BB69-23CF-44E3-9099-C40C66FF867C}">
                  <a14:compatExt spid="_x0000_s12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9525</xdr:rowOff>
        </xdr:from>
        <xdr:to>
          <xdr:col>6</xdr:col>
          <xdr:colOff>238125</xdr:colOff>
          <xdr:row>5</xdr:row>
          <xdr:rowOff>9525</xdr:rowOff>
        </xdr:to>
        <xdr:sp macro="" textlink="">
          <xdr:nvSpPr>
            <xdr:cNvPr id="12292" name="Scroll Bar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3313" name="Scroll Bar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3</xdr:row>
          <xdr:rowOff>0</xdr:rowOff>
        </xdr:to>
        <xdr:sp macro="" textlink="">
          <xdr:nvSpPr>
            <xdr:cNvPr id="13314" name="Scroll Bar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7</xdr:row>
      <xdr:rowOff>85725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00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tan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𝜔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</m:d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</m:t>
                        </m:r>
                      </m:e>
                    </m:func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𝜔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𝜙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0014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𝐴 tan⁡〖(𝜔𝑥+𝜙)+𝐵〗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𝜔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𝜙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4</xdr:row>
          <xdr:rowOff>9525</xdr:rowOff>
        </xdr:to>
        <xdr:sp macro="" textlink="">
          <xdr:nvSpPr>
            <xdr:cNvPr id="13315" name="Scroll Bar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9525</xdr:rowOff>
        </xdr:from>
        <xdr:to>
          <xdr:col>6</xdr:col>
          <xdr:colOff>238125</xdr:colOff>
          <xdr:row>5</xdr:row>
          <xdr:rowOff>9525</xdr:rowOff>
        </xdr:to>
        <xdr:sp macro="" textlink="">
          <xdr:nvSpPr>
            <xdr:cNvPr id="13316" name="Scroll Bar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29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4337" name="Scroll Bar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</xdr:rowOff>
        </xdr:from>
        <xdr:to>
          <xdr:col>6</xdr:col>
          <xdr:colOff>266700</xdr:colOff>
          <xdr:row>3</xdr:row>
          <xdr:rowOff>9525</xdr:rowOff>
        </xdr:to>
        <xdr:sp macro="" textlink="">
          <xdr:nvSpPr>
            <xdr:cNvPr id="14338" name="Scroll Bar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8</xdr:row>
      <xdr:rowOff>66675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371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</m:t>
                    </m:r>
                    <m:func>
                      <m:func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429000" y="219076"/>
              <a:ext cx="3209925" cy="13715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𝐴 ln⁡(𝑥)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0</xdr:row>
      <xdr:rowOff>133350</xdr:rowOff>
    </xdr:from>
    <xdr:to>
      <xdr:col>26</xdr:col>
      <xdr:colOff>95250</xdr:colOff>
      <xdr:row>30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238125</xdr:colOff>
          <xdr:row>2</xdr:row>
          <xdr:rowOff>0</xdr:rowOff>
        </xdr:to>
        <xdr:sp macro="" textlink="">
          <xdr:nvSpPr>
            <xdr:cNvPr id="15361" name="Scroll Bar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600075</xdr:colOff>
          <xdr:row>2</xdr:row>
          <xdr:rowOff>0</xdr:rowOff>
        </xdr:from>
        <xdr:to>
          <xdr:col>6</xdr:col>
          <xdr:colOff>257175</xdr:colOff>
          <xdr:row>3</xdr:row>
          <xdr:rowOff>0</xdr:rowOff>
        </xdr:to>
        <xdr:sp macro="" textlink="">
          <xdr:nvSpPr>
            <xdr:cNvPr id="15362" name="Scroll Bar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6</xdr:col>
      <xdr:colOff>381000</xdr:colOff>
      <xdr:row>1</xdr:row>
      <xdr:rowOff>28576</xdr:rowOff>
    </xdr:from>
    <xdr:to>
      <xdr:col>11</xdr:col>
      <xdr:colOff>542925</xdr:colOff>
      <xdr:row>6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19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𝑦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</m:t>
                    </m:r>
                    <m:sSup>
                      <m:sSupPr>
                        <m:ctrlP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GB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𝐵𝑥</m:t>
                        </m:r>
                      </m:sup>
                    </m:sSup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GB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</m:t>
                    </m:r>
                  </m:oMath>
                </m:oMathPara>
              </a14:m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𝐴</m:t>
                  </m:r>
                </m:oMath>
              </a14:m>
              <a:r>
                <a:rPr lang="en-GB" sz="1100"/>
                <a:t>,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𝐵</m:t>
                  </m:r>
                </m:oMath>
              </a14:m>
              <a:r>
                <a:rPr lang="en-GB" sz="1100"/>
                <a:t> and </a:t>
              </a:r>
              <a14:m>
                <m:oMath xmlns:m="http://schemas.openxmlformats.org/officeDocument/2006/math">
                  <m:r>
                    <a:rPr lang="en-GB" sz="1100" b="0" i="1">
                      <a:latin typeface="Cambria Math"/>
                    </a:rPr>
                    <m:t>𝐶</m:t>
                  </m:r>
                </m:oMath>
              </a14:m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629025" y="219076"/>
              <a:ext cx="3209925" cy="12191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This is a plot of the function </a:t>
              </a:r>
              <a:br>
                <a:rPr lang="en-GB" sz="1100"/>
              </a:br>
              <a:endParaRPr lang="en-GB" sz="1100"/>
            </a:p>
            <a:p>
              <a:r>
                <a:rPr lang="en-GB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𝑦=</a:t>
              </a:r>
              <a:r>
                <a:rPr lang="en-GB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𝐴𝑒^𝐵𝑥+𝐶</a:t>
              </a:r>
              <a:endParaRPr lang="en-GB" sz="1100"/>
            </a:p>
            <a:p>
              <a:endParaRPr lang="en-GB" sz="1100"/>
            </a:p>
            <a:p>
              <a:r>
                <a:rPr lang="en-GB" sz="1100"/>
                <a:t>Use the slider bars to adjust the values of </a:t>
              </a:r>
              <a:r>
                <a:rPr lang="en-GB" sz="1100" b="0" i="0">
                  <a:latin typeface="Cambria Math"/>
                </a:rPr>
                <a:t>𝐴</a:t>
              </a:r>
              <a:r>
                <a:rPr lang="en-GB" sz="1100"/>
                <a:t>, </a:t>
              </a:r>
              <a:r>
                <a:rPr lang="en-GB" sz="1100" b="0" i="0">
                  <a:latin typeface="Cambria Math"/>
                </a:rPr>
                <a:t>𝐵</a:t>
              </a:r>
              <a:r>
                <a:rPr lang="en-GB" sz="1100"/>
                <a:t> and </a:t>
              </a:r>
              <a:r>
                <a:rPr lang="en-GB" sz="1100" b="0" i="0">
                  <a:latin typeface="Cambria Math"/>
                </a:rPr>
                <a:t>𝐶</a:t>
              </a:r>
              <a:r>
                <a:rPr lang="en-GB" sz="1100"/>
                <a:t> and</a:t>
              </a:r>
              <a:r>
                <a:rPr lang="en-GB" sz="1100" baseline="0"/>
                <a:t> try to work out their effect on the curve.</a:t>
              </a:r>
              <a:endParaRPr lang="en-GB" sz="1100"/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228600</xdr:colOff>
          <xdr:row>4</xdr:row>
          <xdr:rowOff>9525</xdr:rowOff>
        </xdr:to>
        <xdr:sp macro="" textlink="">
          <xdr:nvSpPr>
            <xdr:cNvPr id="15363" name="Scroll Bar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9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22.xml"/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3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7.xml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workbookViewId="0">
      <selection activeCell="D20" sqref="D20"/>
    </sheetView>
  </sheetViews>
  <sheetFormatPr defaultRowHeight="15" x14ac:dyDescent="0.25"/>
  <cols>
    <col min="1" max="1" width="9.140625" style="3"/>
    <col min="2" max="2" width="9.140625" style="3" customWidth="1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ht="18" x14ac:dyDescent="0.35">
      <c r="A2" s="3">
        <v>-10</v>
      </c>
      <c r="B2" s="3">
        <f t="shared" ref="B2:B22" si="0">$E$2+$E$3*A2</f>
        <v>-10</v>
      </c>
      <c r="C2" s="4">
        <v>10</v>
      </c>
      <c r="D2" s="1" t="s">
        <v>16</v>
      </c>
      <c r="E2" s="2">
        <f>C2-10</f>
        <v>0</v>
      </c>
    </row>
    <row r="3" spans="1:5" ht="18" x14ac:dyDescent="0.35">
      <c r="A3" s="3">
        <v>-9</v>
      </c>
      <c r="B3" s="3">
        <f t="shared" si="0"/>
        <v>-9</v>
      </c>
      <c r="C3" s="4">
        <v>11</v>
      </c>
      <c r="D3" s="1" t="s">
        <v>17</v>
      </c>
      <c r="E3" s="2">
        <f>C3-10</f>
        <v>1</v>
      </c>
    </row>
    <row r="4" spans="1:5" x14ac:dyDescent="0.25">
      <c r="A4" s="3">
        <v>-8</v>
      </c>
      <c r="B4" s="3">
        <f t="shared" si="0"/>
        <v>-8</v>
      </c>
    </row>
    <row r="5" spans="1:5" x14ac:dyDescent="0.25">
      <c r="A5" s="3">
        <v>-7</v>
      </c>
      <c r="B5" s="3">
        <f t="shared" si="0"/>
        <v>-7</v>
      </c>
    </row>
    <row r="6" spans="1:5" x14ac:dyDescent="0.25">
      <c r="A6" s="3">
        <v>-6</v>
      </c>
      <c r="B6" s="3">
        <f t="shared" si="0"/>
        <v>-6</v>
      </c>
    </row>
    <row r="7" spans="1:5" x14ac:dyDescent="0.25">
      <c r="A7" s="3">
        <v>-5</v>
      </c>
      <c r="B7" s="3">
        <f t="shared" si="0"/>
        <v>-5</v>
      </c>
    </row>
    <row r="8" spans="1:5" x14ac:dyDescent="0.25">
      <c r="A8" s="3">
        <v>-4</v>
      </c>
      <c r="B8" s="3">
        <f t="shared" si="0"/>
        <v>-4</v>
      </c>
    </row>
    <row r="9" spans="1:5" x14ac:dyDescent="0.25">
      <c r="A9" s="3">
        <v>-3</v>
      </c>
      <c r="B9" s="3">
        <f t="shared" si="0"/>
        <v>-3</v>
      </c>
    </row>
    <row r="10" spans="1:5" x14ac:dyDescent="0.25">
      <c r="A10" s="3">
        <v>-2</v>
      </c>
      <c r="B10" s="3">
        <f t="shared" si="0"/>
        <v>-2</v>
      </c>
    </row>
    <row r="11" spans="1:5" x14ac:dyDescent="0.25">
      <c r="A11" s="3">
        <v>-1</v>
      </c>
      <c r="B11" s="3">
        <f t="shared" si="0"/>
        <v>-1</v>
      </c>
    </row>
    <row r="12" spans="1:5" x14ac:dyDescent="0.25">
      <c r="A12" s="3">
        <v>0</v>
      </c>
      <c r="B12" s="3">
        <f t="shared" si="0"/>
        <v>0</v>
      </c>
    </row>
    <row r="13" spans="1:5" x14ac:dyDescent="0.25">
      <c r="A13" s="3">
        <v>1</v>
      </c>
      <c r="B13" s="3">
        <f t="shared" si="0"/>
        <v>1</v>
      </c>
    </row>
    <row r="14" spans="1:5" x14ac:dyDescent="0.25">
      <c r="A14" s="3">
        <v>2</v>
      </c>
      <c r="B14" s="3">
        <f t="shared" si="0"/>
        <v>2</v>
      </c>
    </row>
    <row r="15" spans="1:5" x14ac:dyDescent="0.25">
      <c r="A15" s="3">
        <v>3</v>
      </c>
      <c r="B15" s="3">
        <f t="shared" si="0"/>
        <v>3</v>
      </c>
    </row>
    <row r="16" spans="1:5" x14ac:dyDescent="0.25">
      <c r="A16" s="3">
        <v>4</v>
      </c>
      <c r="B16" s="3">
        <f t="shared" si="0"/>
        <v>4</v>
      </c>
    </row>
    <row r="17" spans="1:2" x14ac:dyDescent="0.25">
      <c r="A17" s="3">
        <v>5</v>
      </c>
      <c r="B17" s="3">
        <f t="shared" si="0"/>
        <v>5</v>
      </c>
    </row>
    <row r="18" spans="1:2" x14ac:dyDescent="0.25">
      <c r="A18" s="3">
        <v>6</v>
      </c>
      <c r="B18" s="3">
        <f t="shared" si="0"/>
        <v>6</v>
      </c>
    </row>
    <row r="19" spans="1:2" x14ac:dyDescent="0.25">
      <c r="A19" s="3">
        <v>7</v>
      </c>
      <c r="B19" s="3">
        <f t="shared" si="0"/>
        <v>7</v>
      </c>
    </row>
    <row r="20" spans="1:2" x14ac:dyDescent="0.25">
      <c r="A20" s="3">
        <v>8</v>
      </c>
      <c r="B20" s="3">
        <f t="shared" si="0"/>
        <v>8</v>
      </c>
    </row>
    <row r="21" spans="1:2" x14ac:dyDescent="0.25">
      <c r="A21" s="3">
        <v>9</v>
      </c>
      <c r="B21" s="3">
        <f t="shared" si="0"/>
        <v>9</v>
      </c>
    </row>
    <row r="22" spans="1:2" x14ac:dyDescent="0.25">
      <c r="A22" s="3">
        <v>10</v>
      </c>
      <c r="B22" s="3">
        <f t="shared" si="0"/>
        <v>10</v>
      </c>
    </row>
  </sheetData>
  <sheetProtection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5</xdr:col>
                    <xdr:colOff>0</xdr:colOff>
                    <xdr:row>2</xdr:row>
                    <xdr:rowOff>9525</xdr:rowOff>
                  </from>
                  <to>
                    <xdr:col>6</xdr:col>
                    <xdr:colOff>266700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5" sqref="D5"/>
    </sheetView>
  </sheetViews>
  <sheetFormatPr defaultRowHeight="15" x14ac:dyDescent="0.25"/>
  <cols>
    <col min="1" max="2" width="9.140625" style="3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ht="18" x14ac:dyDescent="0.35">
      <c r="A2" s="3">
        <v>-10</v>
      </c>
      <c r="B2" s="3">
        <f>$E$2+$E$3*A2+$E$4*A2^2</f>
        <v>100</v>
      </c>
      <c r="C2" s="4">
        <v>10</v>
      </c>
      <c r="D2" s="1" t="s">
        <v>16</v>
      </c>
      <c r="E2" s="2">
        <f>C2-10</f>
        <v>0</v>
      </c>
    </row>
    <row r="3" spans="1:5" ht="18" x14ac:dyDescent="0.35">
      <c r="A3" s="3">
        <v>-9</v>
      </c>
      <c r="B3" s="3">
        <f t="shared" ref="B3:B22" si="0">$E$2+$E$3*A3+$E$4*A3^2</f>
        <v>81</v>
      </c>
      <c r="C3" s="4">
        <v>10</v>
      </c>
      <c r="D3" s="1" t="s">
        <v>18</v>
      </c>
      <c r="E3" s="2">
        <f>C3-10</f>
        <v>0</v>
      </c>
    </row>
    <row r="4" spans="1:5" x14ac:dyDescent="0.25">
      <c r="A4" s="3">
        <v>-8</v>
      </c>
      <c r="B4" s="3">
        <f t="shared" si="0"/>
        <v>64</v>
      </c>
      <c r="C4" s="4">
        <v>11</v>
      </c>
      <c r="D4" s="1" t="s">
        <v>19</v>
      </c>
      <c r="E4" s="2">
        <f>C4-10</f>
        <v>1</v>
      </c>
    </row>
    <row r="5" spans="1:5" x14ac:dyDescent="0.25">
      <c r="A5" s="3">
        <v>-7</v>
      </c>
      <c r="B5" s="3">
        <f t="shared" si="0"/>
        <v>49</v>
      </c>
    </row>
    <row r="6" spans="1:5" x14ac:dyDescent="0.25">
      <c r="A6" s="3">
        <v>-6</v>
      </c>
      <c r="B6" s="3">
        <f t="shared" si="0"/>
        <v>36</v>
      </c>
    </row>
    <row r="7" spans="1:5" x14ac:dyDescent="0.25">
      <c r="A7" s="3">
        <v>-5</v>
      </c>
      <c r="B7" s="3">
        <f t="shared" si="0"/>
        <v>25</v>
      </c>
    </row>
    <row r="8" spans="1:5" x14ac:dyDescent="0.25">
      <c r="A8" s="3">
        <v>-4</v>
      </c>
      <c r="B8" s="3">
        <f t="shared" si="0"/>
        <v>16</v>
      </c>
    </row>
    <row r="9" spans="1:5" x14ac:dyDescent="0.25">
      <c r="A9" s="3">
        <v>-3</v>
      </c>
      <c r="B9" s="3">
        <f t="shared" si="0"/>
        <v>9</v>
      </c>
    </row>
    <row r="10" spans="1:5" x14ac:dyDescent="0.25">
      <c r="A10" s="3">
        <v>-2</v>
      </c>
      <c r="B10" s="3">
        <f t="shared" si="0"/>
        <v>4</v>
      </c>
    </row>
    <row r="11" spans="1:5" x14ac:dyDescent="0.25">
      <c r="A11" s="3">
        <v>-1</v>
      </c>
      <c r="B11" s="3">
        <f t="shared" si="0"/>
        <v>1</v>
      </c>
    </row>
    <row r="12" spans="1:5" x14ac:dyDescent="0.25">
      <c r="A12" s="3">
        <v>0</v>
      </c>
      <c r="B12" s="3">
        <f t="shared" si="0"/>
        <v>0</v>
      </c>
    </row>
    <row r="13" spans="1:5" x14ac:dyDescent="0.25">
      <c r="A13" s="3">
        <v>1</v>
      </c>
      <c r="B13" s="3">
        <f t="shared" si="0"/>
        <v>1</v>
      </c>
    </row>
    <row r="14" spans="1:5" x14ac:dyDescent="0.25">
      <c r="A14" s="3">
        <v>2</v>
      </c>
      <c r="B14" s="3">
        <f t="shared" si="0"/>
        <v>4</v>
      </c>
    </row>
    <row r="15" spans="1:5" x14ac:dyDescent="0.25">
      <c r="A15" s="3">
        <v>3</v>
      </c>
      <c r="B15" s="3">
        <f t="shared" si="0"/>
        <v>9</v>
      </c>
    </row>
    <row r="16" spans="1:5" x14ac:dyDescent="0.25">
      <c r="A16" s="3">
        <v>4</v>
      </c>
      <c r="B16" s="3">
        <f t="shared" si="0"/>
        <v>16</v>
      </c>
    </row>
    <row r="17" spans="1:2" x14ac:dyDescent="0.25">
      <c r="A17" s="3">
        <v>5</v>
      </c>
      <c r="B17" s="3">
        <f t="shared" si="0"/>
        <v>25</v>
      </c>
    </row>
    <row r="18" spans="1:2" x14ac:dyDescent="0.25">
      <c r="A18" s="3">
        <v>6</v>
      </c>
      <c r="B18" s="3">
        <f t="shared" si="0"/>
        <v>36</v>
      </c>
    </row>
    <row r="19" spans="1:2" x14ac:dyDescent="0.25">
      <c r="A19" s="3">
        <v>7</v>
      </c>
      <c r="B19" s="3">
        <f t="shared" si="0"/>
        <v>49</v>
      </c>
    </row>
    <row r="20" spans="1:2" x14ac:dyDescent="0.25">
      <c r="A20" s="3">
        <v>8</v>
      </c>
      <c r="B20" s="3">
        <f t="shared" si="0"/>
        <v>64</v>
      </c>
    </row>
    <row r="21" spans="1:2" x14ac:dyDescent="0.25">
      <c r="A21" s="3">
        <v>9</v>
      </c>
      <c r="B21" s="3">
        <f t="shared" si="0"/>
        <v>81</v>
      </c>
    </row>
    <row r="22" spans="1:2" x14ac:dyDescent="0.25">
      <c r="A22" s="3">
        <v>10</v>
      </c>
      <c r="B22" s="3">
        <f t="shared" si="0"/>
        <v>100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"/>
  <sheetViews>
    <sheetView workbookViewId="0">
      <selection activeCell="H47" sqref="H47"/>
    </sheetView>
  </sheetViews>
  <sheetFormatPr defaultRowHeight="15" x14ac:dyDescent="0.25"/>
  <cols>
    <col min="1" max="2" width="9.140625" style="3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ht="18" x14ac:dyDescent="0.35">
      <c r="A2" s="3">
        <v>-6</v>
      </c>
      <c r="B2" s="3">
        <f>$E$2+$E$3*A2+$E$4*A2^2+$E$5*A2^3</f>
        <v>-216</v>
      </c>
      <c r="C2" s="4">
        <v>10</v>
      </c>
      <c r="D2" s="1" t="s">
        <v>2</v>
      </c>
      <c r="E2" s="2">
        <f>C2-10</f>
        <v>0</v>
      </c>
    </row>
    <row r="3" spans="1:5" ht="18" x14ac:dyDescent="0.35">
      <c r="A3" s="3">
        <v>-5.5</v>
      </c>
      <c r="B3" s="3">
        <f t="shared" ref="B3:B26" si="0">$E$2+$E$3*A3+$E$4*A3^2+$E$5*A3^3</f>
        <v>-166.375</v>
      </c>
      <c r="C3" s="4">
        <v>10</v>
      </c>
      <c r="D3" s="1" t="s">
        <v>3</v>
      </c>
      <c r="E3" s="2">
        <f>C3-10</f>
        <v>0</v>
      </c>
    </row>
    <row r="4" spans="1:5" ht="18" x14ac:dyDescent="0.35">
      <c r="A4" s="3">
        <v>-5</v>
      </c>
      <c r="B4" s="3">
        <f t="shared" si="0"/>
        <v>-125</v>
      </c>
      <c r="C4" s="4">
        <v>10</v>
      </c>
      <c r="D4" s="1" t="s">
        <v>4</v>
      </c>
      <c r="E4" s="2">
        <f>C4-10</f>
        <v>0</v>
      </c>
    </row>
    <row r="5" spans="1:5" ht="18" x14ac:dyDescent="0.35">
      <c r="A5" s="3">
        <v>-4.5</v>
      </c>
      <c r="B5" s="3">
        <f t="shared" si="0"/>
        <v>-91.125</v>
      </c>
      <c r="C5" s="4">
        <v>11</v>
      </c>
      <c r="D5" s="1" t="s">
        <v>5</v>
      </c>
      <c r="E5" s="2">
        <f>C5-10</f>
        <v>1</v>
      </c>
    </row>
    <row r="6" spans="1:5" x14ac:dyDescent="0.25">
      <c r="A6" s="3">
        <v>-4</v>
      </c>
      <c r="B6" s="3">
        <f t="shared" si="0"/>
        <v>-64</v>
      </c>
    </row>
    <row r="7" spans="1:5" x14ac:dyDescent="0.25">
      <c r="A7" s="3">
        <v>-3.5</v>
      </c>
      <c r="B7" s="3">
        <f t="shared" si="0"/>
        <v>-42.875</v>
      </c>
    </row>
    <row r="8" spans="1:5" x14ac:dyDescent="0.25">
      <c r="A8" s="3">
        <v>-3</v>
      </c>
      <c r="B8" s="3">
        <f t="shared" si="0"/>
        <v>-27</v>
      </c>
    </row>
    <row r="9" spans="1:5" x14ac:dyDescent="0.25">
      <c r="A9" s="3">
        <v>-2.5</v>
      </c>
      <c r="B9" s="3">
        <f t="shared" si="0"/>
        <v>-15.625</v>
      </c>
    </row>
    <row r="10" spans="1:5" x14ac:dyDescent="0.25">
      <c r="A10" s="3">
        <v>-2</v>
      </c>
      <c r="B10" s="3">
        <f t="shared" si="0"/>
        <v>-8</v>
      </c>
    </row>
    <row r="11" spans="1:5" x14ac:dyDescent="0.25">
      <c r="A11" s="3">
        <v>-1.5</v>
      </c>
      <c r="B11" s="3">
        <f t="shared" si="0"/>
        <v>-3.375</v>
      </c>
    </row>
    <row r="12" spans="1:5" x14ac:dyDescent="0.25">
      <c r="A12" s="3">
        <v>-1</v>
      </c>
      <c r="B12" s="3">
        <f t="shared" si="0"/>
        <v>-1</v>
      </c>
    </row>
    <row r="13" spans="1:5" x14ac:dyDescent="0.25">
      <c r="A13" s="3">
        <v>-0.5</v>
      </c>
      <c r="B13" s="3">
        <f t="shared" si="0"/>
        <v>-0.125</v>
      </c>
    </row>
    <row r="14" spans="1:5" x14ac:dyDescent="0.25">
      <c r="A14" s="3">
        <v>0</v>
      </c>
      <c r="B14" s="3">
        <f t="shared" si="0"/>
        <v>0</v>
      </c>
    </row>
    <row r="15" spans="1:5" x14ac:dyDescent="0.25">
      <c r="A15" s="3">
        <v>0.5</v>
      </c>
      <c r="B15" s="3">
        <f t="shared" si="0"/>
        <v>0.125</v>
      </c>
    </row>
    <row r="16" spans="1:5" x14ac:dyDescent="0.25">
      <c r="A16" s="3">
        <v>1</v>
      </c>
      <c r="B16" s="3">
        <f t="shared" si="0"/>
        <v>1</v>
      </c>
    </row>
    <row r="17" spans="1:2" x14ac:dyDescent="0.25">
      <c r="A17" s="3">
        <v>1.5</v>
      </c>
      <c r="B17" s="3">
        <f t="shared" si="0"/>
        <v>3.375</v>
      </c>
    </row>
    <row r="18" spans="1:2" x14ac:dyDescent="0.25">
      <c r="A18" s="3">
        <v>2</v>
      </c>
      <c r="B18" s="3">
        <f t="shared" si="0"/>
        <v>8</v>
      </c>
    </row>
    <row r="19" spans="1:2" x14ac:dyDescent="0.25">
      <c r="A19" s="3">
        <v>2.5</v>
      </c>
      <c r="B19" s="3">
        <f t="shared" si="0"/>
        <v>15.625</v>
      </c>
    </row>
    <row r="20" spans="1:2" x14ac:dyDescent="0.25">
      <c r="A20" s="3">
        <v>3</v>
      </c>
      <c r="B20" s="3">
        <f t="shared" si="0"/>
        <v>27</v>
      </c>
    </row>
    <row r="21" spans="1:2" x14ac:dyDescent="0.25">
      <c r="A21" s="3">
        <v>3.5</v>
      </c>
      <c r="B21" s="3">
        <f t="shared" si="0"/>
        <v>42.875</v>
      </c>
    </row>
    <row r="22" spans="1:2" x14ac:dyDescent="0.25">
      <c r="A22" s="3">
        <v>4</v>
      </c>
      <c r="B22" s="3">
        <f t="shared" si="0"/>
        <v>64</v>
      </c>
    </row>
    <row r="23" spans="1:2" x14ac:dyDescent="0.25">
      <c r="A23" s="3">
        <v>4.5</v>
      </c>
      <c r="B23" s="3">
        <f t="shared" si="0"/>
        <v>91.125</v>
      </c>
    </row>
    <row r="24" spans="1:2" x14ac:dyDescent="0.25">
      <c r="A24" s="3">
        <v>5</v>
      </c>
      <c r="B24" s="3">
        <f t="shared" si="0"/>
        <v>125</v>
      </c>
    </row>
    <row r="25" spans="1:2" x14ac:dyDescent="0.25">
      <c r="A25" s="3">
        <v>5.5</v>
      </c>
      <c r="B25" s="3">
        <f t="shared" si="0"/>
        <v>166.375</v>
      </c>
    </row>
    <row r="26" spans="1:2" x14ac:dyDescent="0.25">
      <c r="A26" s="3">
        <v>6</v>
      </c>
      <c r="B26" s="3">
        <f t="shared" si="0"/>
        <v>216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6" name="Scroll Bar 4">
              <controlPr defaultSize="0" autoPict="0">
                <anchor moveWithCells="1">
                  <from>
                    <xdr:col>5</xdr:col>
                    <xdr:colOff>0</xdr:colOff>
                    <xdr:row>4</xdr:row>
                    <xdr:rowOff>9525</xdr:rowOff>
                  </from>
                  <to>
                    <xdr:col>6</xdr:col>
                    <xdr:colOff>238125</xdr:colOff>
                    <xdr:row>4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selection activeCell="F10" sqref="F10"/>
    </sheetView>
  </sheetViews>
  <sheetFormatPr defaultRowHeight="15" x14ac:dyDescent="0.25"/>
  <cols>
    <col min="1" max="2" width="9.140625" style="3"/>
    <col min="3" max="3" width="3" style="3" hidden="1" customWidth="1"/>
    <col min="4" max="16384" width="9.140625" style="5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v>1.0000000000000001E-5</v>
      </c>
      <c r="B2" s="3">
        <f>$E$2*A2^$E$3+$E$4</f>
        <v>3.1622776601683812E-8</v>
      </c>
      <c r="C2" s="4">
        <v>11</v>
      </c>
      <c r="D2" s="6" t="s">
        <v>13</v>
      </c>
      <c r="E2" s="7">
        <f>C2-10</f>
        <v>1</v>
      </c>
    </row>
    <row r="3" spans="1:5" x14ac:dyDescent="0.25">
      <c r="A3" s="3">
        <v>1E-3</v>
      </c>
      <c r="B3" s="3">
        <f t="shared" ref="B3:B5" si="0">$E$2*A3^$E$3+$E$4</f>
        <v>3.1622776601683802E-5</v>
      </c>
      <c r="C3" s="4">
        <v>13</v>
      </c>
      <c r="D3" s="6" t="s">
        <v>15</v>
      </c>
      <c r="E3" s="7">
        <f>(C3-10)/2</f>
        <v>1.5</v>
      </c>
    </row>
    <row r="4" spans="1:5" x14ac:dyDescent="0.25">
      <c r="A4" s="3">
        <v>0.01</v>
      </c>
      <c r="B4" s="3">
        <f t="shared" si="0"/>
        <v>1.0000000000000002E-3</v>
      </c>
      <c r="C4" s="4">
        <v>10</v>
      </c>
      <c r="D4" s="6" t="s">
        <v>14</v>
      </c>
      <c r="E4" s="7">
        <f>C4-10</f>
        <v>0</v>
      </c>
    </row>
    <row r="5" spans="1:5" x14ac:dyDescent="0.25">
      <c r="A5" s="3">
        <v>0.1</v>
      </c>
      <c r="B5" s="3">
        <f t="shared" si="0"/>
        <v>3.1622776601683798E-2</v>
      </c>
    </row>
    <row r="6" spans="1:5" x14ac:dyDescent="0.25">
      <c r="A6" s="3">
        <v>0.2</v>
      </c>
      <c r="B6" s="3">
        <f t="shared" ref="B6:B15" si="1">$E$2*A6^$E$3+$E$4</f>
        <v>8.9442719099991616E-2</v>
      </c>
    </row>
    <row r="7" spans="1:5" x14ac:dyDescent="0.25">
      <c r="A7" s="3">
        <f t="shared" ref="A7:A30" si="2">A6+0.2</f>
        <v>0.4</v>
      </c>
      <c r="B7" s="3">
        <f t="shared" si="1"/>
        <v>0.25298221281347039</v>
      </c>
    </row>
    <row r="8" spans="1:5" x14ac:dyDescent="0.25">
      <c r="A8" s="3">
        <f t="shared" si="2"/>
        <v>0.60000000000000009</v>
      </c>
      <c r="B8" s="3">
        <f t="shared" si="1"/>
        <v>0.46475800154489016</v>
      </c>
    </row>
    <row r="9" spans="1:5" x14ac:dyDescent="0.25">
      <c r="A9" s="3">
        <f t="shared" si="2"/>
        <v>0.8</v>
      </c>
      <c r="B9" s="3">
        <f t="shared" si="1"/>
        <v>0.71554175279993271</v>
      </c>
    </row>
    <row r="10" spans="1:5" x14ac:dyDescent="0.25">
      <c r="A10" s="3">
        <f t="shared" si="2"/>
        <v>1</v>
      </c>
      <c r="B10" s="3">
        <f t="shared" si="1"/>
        <v>1</v>
      </c>
    </row>
    <row r="11" spans="1:5" x14ac:dyDescent="0.25">
      <c r="A11" s="3">
        <f t="shared" si="2"/>
        <v>1.2</v>
      </c>
      <c r="B11" s="3">
        <f t="shared" si="1"/>
        <v>1.3145341380123987</v>
      </c>
    </row>
    <row r="12" spans="1:5" x14ac:dyDescent="0.25">
      <c r="A12" s="3">
        <f t="shared" si="2"/>
        <v>1.4</v>
      </c>
      <c r="B12" s="3">
        <f t="shared" si="1"/>
        <v>1.6565023392678924</v>
      </c>
    </row>
    <row r="13" spans="1:5" x14ac:dyDescent="0.25">
      <c r="A13" s="3">
        <f t="shared" si="2"/>
        <v>1.5999999999999999</v>
      </c>
      <c r="B13" s="3">
        <f t="shared" si="1"/>
        <v>2.0238577025077626</v>
      </c>
    </row>
    <row r="14" spans="1:5" x14ac:dyDescent="0.25">
      <c r="A14" s="3">
        <f t="shared" si="2"/>
        <v>1.7999999999999998</v>
      </c>
      <c r="B14" s="3">
        <f t="shared" si="1"/>
        <v>2.4149534156997725</v>
      </c>
    </row>
    <row r="15" spans="1:5" x14ac:dyDescent="0.25">
      <c r="A15" s="3">
        <f t="shared" si="2"/>
        <v>1.9999999999999998</v>
      </c>
      <c r="B15" s="3">
        <f t="shared" si="1"/>
        <v>2.8284271247461894</v>
      </c>
    </row>
    <row r="16" spans="1:5" x14ac:dyDescent="0.25">
      <c r="A16" s="3">
        <f t="shared" si="2"/>
        <v>2.1999999999999997</v>
      </c>
      <c r="B16" s="3">
        <f t="shared" ref="B16:B30" si="3">$E$2*A16^$E$3+$E$4</f>
        <v>3.2631273343220908</v>
      </c>
    </row>
    <row r="17" spans="1:2" x14ac:dyDescent="0.25">
      <c r="A17" s="3">
        <f t="shared" si="2"/>
        <v>2.4</v>
      </c>
      <c r="B17" s="3">
        <f t="shared" si="3"/>
        <v>3.7180640123591195</v>
      </c>
    </row>
    <row r="18" spans="1:2" x14ac:dyDescent="0.25">
      <c r="A18" s="3">
        <f t="shared" si="2"/>
        <v>2.6</v>
      </c>
      <c r="B18" s="3">
        <f t="shared" si="3"/>
        <v>4.1923740291152463</v>
      </c>
    </row>
    <row r="19" spans="1:2" x14ac:dyDescent="0.25">
      <c r="A19" s="3">
        <f t="shared" si="2"/>
        <v>2.8000000000000003</v>
      </c>
      <c r="B19" s="3">
        <f t="shared" si="3"/>
        <v>4.6852961485908242</v>
      </c>
    </row>
    <row r="20" spans="1:2" x14ac:dyDescent="0.25">
      <c r="A20" s="3">
        <f t="shared" si="2"/>
        <v>3.0000000000000004</v>
      </c>
      <c r="B20" s="3">
        <f t="shared" si="3"/>
        <v>5.196152422706632</v>
      </c>
    </row>
    <row r="21" spans="1:2" x14ac:dyDescent="0.25">
      <c r="A21" s="3">
        <f t="shared" si="2"/>
        <v>3.2000000000000006</v>
      </c>
      <c r="B21" s="3">
        <f t="shared" si="3"/>
        <v>5.7243340223994634</v>
      </c>
    </row>
    <row r="22" spans="1:2" x14ac:dyDescent="0.25">
      <c r="A22" s="3">
        <f t="shared" si="2"/>
        <v>3.4000000000000008</v>
      </c>
      <c r="B22" s="3">
        <f t="shared" si="3"/>
        <v>6.2692902309591654</v>
      </c>
    </row>
    <row r="23" spans="1:2" x14ac:dyDescent="0.25">
      <c r="A23" s="3">
        <f t="shared" si="2"/>
        <v>3.600000000000001</v>
      </c>
      <c r="B23" s="3">
        <f t="shared" si="3"/>
        <v>6.8305197459637021</v>
      </c>
    </row>
    <row r="24" spans="1:2" x14ac:dyDescent="0.25">
      <c r="A24" s="3">
        <f t="shared" si="2"/>
        <v>3.8000000000000012</v>
      </c>
      <c r="B24" s="3">
        <f t="shared" si="3"/>
        <v>7.4075637020548157</v>
      </c>
    </row>
    <row r="25" spans="1:2" x14ac:dyDescent="0.25">
      <c r="A25" s="3">
        <f t="shared" si="2"/>
        <v>4.0000000000000009</v>
      </c>
      <c r="B25" s="3">
        <f t="shared" si="3"/>
        <v>8.0000000000000018</v>
      </c>
    </row>
    <row r="26" spans="1:2" x14ac:dyDescent="0.25">
      <c r="A26" s="3">
        <f t="shared" si="2"/>
        <v>4.2000000000000011</v>
      </c>
      <c r="B26" s="3">
        <f t="shared" si="3"/>
        <v>8.6074386434060663</v>
      </c>
    </row>
    <row r="27" spans="1:2" x14ac:dyDescent="0.25">
      <c r="A27" s="3">
        <f t="shared" si="2"/>
        <v>4.4000000000000012</v>
      </c>
      <c r="B27" s="3">
        <f t="shared" si="3"/>
        <v>9.229517863897339</v>
      </c>
    </row>
    <row r="28" spans="1:2" x14ac:dyDescent="0.25">
      <c r="A28" s="3">
        <f t="shared" si="2"/>
        <v>4.6000000000000014</v>
      </c>
      <c r="B28" s="3">
        <f t="shared" si="3"/>
        <v>9.8659008711825216</v>
      </c>
    </row>
    <row r="29" spans="1:2" x14ac:dyDescent="0.25">
      <c r="A29" s="3">
        <f t="shared" si="2"/>
        <v>4.8000000000000016</v>
      </c>
      <c r="B29" s="3">
        <f t="shared" si="3"/>
        <v>10.516273104099191</v>
      </c>
    </row>
    <row r="30" spans="1:2" x14ac:dyDescent="0.25">
      <c r="A30" s="3">
        <f t="shared" si="2"/>
        <v>5.0000000000000018</v>
      </c>
      <c r="B30" s="3">
        <f t="shared" si="3"/>
        <v>11.180339887498956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4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4"/>
  <sheetViews>
    <sheetView workbookViewId="0">
      <selection activeCell="F54" sqref="F54"/>
    </sheetView>
  </sheetViews>
  <sheetFormatPr defaultRowHeight="15" x14ac:dyDescent="0.25"/>
  <cols>
    <col min="1" max="2" width="9.140625" style="3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v>6.25E-2</v>
      </c>
      <c r="B2" s="3">
        <f>$E$2/A2+$E$3</f>
        <v>16</v>
      </c>
      <c r="C2" s="4">
        <v>11</v>
      </c>
      <c r="D2" s="1" t="s">
        <v>6</v>
      </c>
      <c r="E2" s="2">
        <f>C2-10</f>
        <v>1</v>
      </c>
    </row>
    <row r="3" spans="1:5" x14ac:dyDescent="0.25">
      <c r="A3" s="3">
        <v>0.125</v>
      </c>
      <c r="B3" s="3">
        <f t="shared" ref="B3:B14" si="0">$E$2/A3+$E$3</f>
        <v>8</v>
      </c>
      <c r="C3" s="4">
        <v>10</v>
      </c>
      <c r="D3" s="1" t="s">
        <v>7</v>
      </c>
      <c r="E3" s="2">
        <f>C3-10</f>
        <v>0</v>
      </c>
    </row>
    <row r="4" spans="1:5" x14ac:dyDescent="0.25">
      <c r="A4" s="3">
        <v>0.25</v>
      </c>
      <c r="B4" s="3">
        <f t="shared" si="0"/>
        <v>4</v>
      </c>
    </row>
    <row r="5" spans="1:5" x14ac:dyDescent="0.25">
      <c r="A5" s="3">
        <v>0.5</v>
      </c>
      <c r="B5" s="3">
        <f t="shared" si="0"/>
        <v>2</v>
      </c>
    </row>
    <row r="6" spans="1:5" x14ac:dyDescent="0.25">
      <c r="A6" s="3">
        <v>1</v>
      </c>
      <c r="B6" s="3">
        <f t="shared" si="0"/>
        <v>1</v>
      </c>
    </row>
    <row r="7" spans="1:5" x14ac:dyDescent="0.25">
      <c r="A7" s="3">
        <v>1.5</v>
      </c>
      <c r="B7" s="3">
        <f t="shared" si="0"/>
        <v>0.66666666666666663</v>
      </c>
    </row>
    <row r="8" spans="1:5" x14ac:dyDescent="0.25">
      <c r="A8" s="3">
        <v>2</v>
      </c>
      <c r="B8" s="3">
        <f t="shared" si="0"/>
        <v>0.5</v>
      </c>
    </row>
    <row r="9" spans="1:5" x14ac:dyDescent="0.25">
      <c r="A9" s="3">
        <v>2.5</v>
      </c>
      <c r="B9" s="3">
        <f t="shared" si="0"/>
        <v>0.4</v>
      </c>
    </row>
    <row r="10" spans="1:5" x14ac:dyDescent="0.25">
      <c r="A10" s="3">
        <v>3</v>
      </c>
      <c r="B10" s="3">
        <f t="shared" si="0"/>
        <v>0.33333333333333331</v>
      </c>
    </row>
    <row r="11" spans="1:5" x14ac:dyDescent="0.25">
      <c r="A11" s="3">
        <v>3.5</v>
      </c>
      <c r="B11" s="3">
        <f t="shared" si="0"/>
        <v>0.2857142857142857</v>
      </c>
    </row>
    <row r="12" spans="1:5" x14ac:dyDescent="0.25">
      <c r="A12" s="3">
        <v>4</v>
      </c>
      <c r="B12" s="3">
        <f t="shared" si="0"/>
        <v>0.25</v>
      </c>
    </row>
    <row r="13" spans="1:5" x14ac:dyDescent="0.25">
      <c r="A13" s="3">
        <v>4.5</v>
      </c>
      <c r="B13" s="3">
        <f t="shared" si="0"/>
        <v>0.22222222222222221</v>
      </c>
    </row>
    <row r="14" spans="1:5" x14ac:dyDescent="0.25">
      <c r="A14" s="3">
        <v>5</v>
      </c>
      <c r="B14" s="3">
        <f t="shared" si="0"/>
        <v>0.2</v>
      </c>
    </row>
  </sheetData>
  <sheetProtection sheet="1" objects="1" scenarios="1" selectLockedCells="1"/>
  <sortState ref="A2:A12">
    <sortCondition descending="1" ref="A2"/>
  </sortState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Scroll Bar 2">
              <controlPr defaultSize="0" autoPict="0">
                <anchor moveWithCells="1">
                  <from>
                    <xdr:col>5</xdr:col>
                    <xdr:colOff>0</xdr:colOff>
                    <xdr:row>2</xdr:row>
                    <xdr:rowOff>9525</xdr:rowOff>
                  </from>
                  <to>
                    <xdr:col>6</xdr:col>
                    <xdr:colOff>266700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2"/>
  <sheetViews>
    <sheetView workbookViewId="0">
      <selection activeCell="G57" sqref="G57"/>
    </sheetView>
  </sheetViews>
  <sheetFormatPr defaultRowHeight="15" x14ac:dyDescent="0.25"/>
  <cols>
    <col min="1" max="1" width="9.140625" style="3"/>
    <col min="2" max="2" width="9.140625" style="3" customWidth="1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f>-4*PI()</f>
        <v>-12.566370614359172</v>
      </c>
      <c r="B2" s="3">
        <f>$E$2*SIN($E$3*A2+$E$4)+$E$5</f>
        <v>4.90059381963448E-16</v>
      </c>
      <c r="C2" s="4">
        <v>6</v>
      </c>
      <c r="D2" s="1" t="s">
        <v>8</v>
      </c>
      <c r="E2" s="2">
        <f>C2-5</f>
        <v>1</v>
      </c>
    </row>
    <row r="3" spans="1:5" x14ac:dyDescent="0.25">
      <c r="A3" s="3">
        <f>A2+8*PI()/160</f>
        <v>-12.409290981679682</v>
      </c>
      <c r="B3" s="3">
        <f t="shared" ref="B3:B66" si="0">$E$2*SIN($E$3*A3+$E$4)+$E$5</f>
        <v>0.15643446504023223</v>
      </c>
      <c r="C3" s="4">
        <v>6</v>
      </c>
      <c r="D3" s="1" t="s">
        <v>9</v>
      </c>
      <c r="E3" s="2">
        <f>C3-5</f>
        <v>1</v>
      </c>
    </row>
    <row r="4" spans="1:5" x14ac:dyDescent="0.25">
      <c r="A4" s="3">
        <f t="shared" ref="A4:A67" si="1">A3+8*PI()/160</f>
        <v>-12.252211349000191</v>
      </c>
      <c r="B4" s="3">
        <f t="shared" si="0"/>
        <v>0.30901699437494956</v>
      </c>
      <c r="C4" s="4">
        <v>10</v>
      </c>
      <c r="D4" s="1" t="s">
        <v>10</v>
      </c>
      <c r="E4" s="2">
        <f>(C4-10)*PI()/6</f>
        <v>0</v>
      </c>
    </row>
    <row r="5" spans="1:5" x14ac:dyDescent="0.25">
      <c r="A5" s="3">
        <f t="shared" si="1"/>
        <v>-12.095131716320701</v>
      </c>
      <c r="B5" s="3">
        <f t="shared" si="0"/>
        <v>0.45399049973954958</v>
      </c>
      <c r="C5" s="4">
        <v>10</v>
      </c>
      <c r="D5" s="1" t="s">
        <v>7</v>
      </c>
      <c r="E5" s="2">
        <f>C5-10</f>
        <v>0</v>
      </c>
    </row>
    <row r="6" spans="1:5" x14ac:dyDescent="0.25">
      <c r="A6" s="3">
        <f t="shared" si="1"/>
        <v>-11.93805208364121</v>
      </c>
      <c r="B6" s="3">
        <f t="shared" si="0"/>
        <v>0.58778525229247636</v>
      </c>
    </row>
    <row r="7" spans="1:5" x14ac:dyDescent="0.25">
      <c r="A7" s="3">
        <f t="shared" si="1"/>
        <v>-11.78097245096172</v>
      </c>
      <c r="B7" s="3">
        <f t="shared" si="0"/>
        <v>0.70710678118655101</v>
      </c>
    </row>
    <row r="8" spans="1:5" x14ac:dyDescent="0.25">
      <c r="A8" s="3">
        <f t="shared" si="1"/>
        <v>-11.623892818282229</v>
      </c>
      <c r="B8" s="3">
        <f t="shared" si="0"/>
        <v>0.80901699437495078</v>
      </c>
    </row>
    <row r="9" spans="1:5" x14ac:dyDescent="0.25">
      <c r="A9" s="3">
        <f t="shared" si="1"/>
        <v>-11.466813185602739</v>
      </c>
      <c r="B9" s="3">
        <f t="shared" si="0"/>
        <v>0.8910065241883709</v>
      </c>
    </row>
    <row r="10" spans="1:5" x14ac:dyDescent="0.25">
      <c r="A10" s="3">
        <f t="shared" si="1"/>
        <v>-11.309733552923248</v>
      </c>
      <c r="B10" s="3">
        <f t="shared" si="0"/>
        <v>0.95105651629515586</v>
      </c>
    </row>
    <row r="11" spans="1:5" x14ac:dyDescent="0.25">
      <c r="A11" s="3">
        <f t="shared" si="1"/>
        <v>-11.152653920243758</v>
      </c>
      <c r="B11" s="3">
        <f t="shared" si="0"/>
        <v>0.98768834059513899</v>
      </c>
    </row>
    <row r="12" spans="1:5" x14ac:dyDescent="0.25">
      <c r="A12" s="3">
        <f t="shared" si="1"/>
        <v>-10.995574287564267</v>
      </c>
      <c r="B12" s="3">
        <f t="shared" si="0"/>
        <v>1</v>
      </c>
    </row>
    <row r="13" spans="1:5" x14ac:dyDescent="0.25">
      <c r="A13" s="3">
        <f t="shared" si="1"/>
        <v>-10.838494654884776</v>
      </c>
      <c r="B13" s="3">
        <f t="shared" si="0"/>
        <v>0.98768834059513611</v>
      </c>
    </row>
    <row r="14" spans="1:5" x14ac:dyDescent="0.25">
      <c r="A14" s="3">
        <f t="shared" si="1"/>
        <v>-10.681415022205286</v>
      </c>
      <c r="B14" s="3">
        <f t="shared" si="0"/>
        <v>0.9510565162951502</v>
      </c>
    </row>
    <row r="15" spans="1:5" x14ac:dyDescent="0.25">
      <c r="A15" s="3">
        <f t="shared" si="1"/>
        <v>-10.524335389525795</v>
      </c>
      <c r="B15" s="3">
        <f t="shared" si="0"/>
        <v>0.89100652418836246</v>
      </c>
    </row>
    <row r="16" spans="1:5" x14ac:dyDescent="0.25">
      <c r="A16" s="3">
        <f t="shared" si="1"/>
        <v>-10.367255756846305</v>
      </c>
      <c r="B16" s="3">
        <f t="shared" si="0"/>
        <v>0.8090169943749399</v>
      </c>
    </row>
    <row r="17" spans="1:2" x14ac:dyDescent="0.25">
      <c r="A17" s="3">
        <f t="shared" si="1"/>
        <v>-10.210176124166814</v>
      </c>
      <c r="B17" s="3">
        <f t="shared" si="0"/>
        <v>0.7071067811865378</v>
      </c>
    </row>
    <row r="18" spans="1:2" x14ac:dyDescent="0.25">
      <c r="A18" s="3">
        <f t="shared" si="1"/>
        <v>-10.053096491487324</v>
      </c>
      <c r="B18" s="3">
        <f t="shared" si="0"/>
        <v>0.58778525229246137</v>
      </c>
    </row>
    <row r="19" spans="1:2" x14ac:dyDescent="0.25">
      <c r="A19" s="3">
        <f t="shared" si="1"/>
        <v>-9.8960168588078332</v>
      </c>
      <c r="B19" s="3">
        <f t="shared" si="0"/>
        <v>0.45399049973953298</v>
      </c>
    </row>
    <row r="20" spans="1:2" x14ac:dyDescent="0.25">
      <c r="A20" s="3">
        <f t="shared" si="1"/>
        <v>-9.7389372261283427</v>
      </c>
      <c r="B20" s="3">
        <f t="shared" si="0"/>
        <v>0.30901699437493185</v>
      </c>
    </row>
    <row r="21" spans="1:2" x14ac:dyDescent="0.25">
      <c r="A21" s="3">
        <f t="shared" si="1"/>
        <v>-9.5818575934488521</v>
      </c>
      <c r="B21" s="3">
        <f t="shared" si="0"/>
        <v>0.15643446504021383</v>
      </c>
    </row>
    <row r="22" spans="1:2" x14ac:dyDescent="0.25">
      <c r="A22" s="3">
        <f t="shared" si="1"/>
        <v>-9.4247779607693616</v>
      </c>
      <c r="B22" s="3">
        <f t="shared" si="0"/>
        <v>-1.8131112930475091E-14</v>
      </c>
    </row>
    <row r="23" spans="1:2" x14ac:dyDescent="0.25">
      <c r="A23" s="3">
        <f t="shared" si="1"/>
        <v>-9.267698328089871</v>
      </c>
      <c r="B23" s="3">
        <f t="shared" si="0"/>
        <v>-0.15643446504024966</v>
      </c>
    </row>
    <row r="24" spans="1:2" x14ac:dyDescent="0.25">
      <c r="A24" s="3">
        <f t="shared" si="1"/>
        <v>-9.1106186954103805</v>
      </c>
      <c r="B24" s="3">
        <f t="shared" si="0"/>
        <v>-0.30901699437496633</v>
      </c>
    </row>
    <row r="25" spans="1:2" x14ac:dyDescent="0.25">
      <c r="A25" s="3">
        <f t="shared" si="1"/>
        <v>-8.95353906273089</v>
      </c>
      <c r="B25" s="3">
        <f t="shared" si="0"/>
        <v>-0.45399049973956529</v>
      </c>
    </row>
    <row r="26" spans="1:2" x14ac:dyDescent="0.25">
      <c r="A26" s="3">
        <f t="shared" si="1"/>
        <v>-8.7964594300513994</v>
      </c>
      <c r="B26" s="3">
        <f t="shared" si="0"/>
        <v>-0.58778525229249068</v>
      </c>
    </row>
    <row r="27" spans="1:2" x14ac:dyDescent="0.25">
      <c r="A27" s="3">
        <f t="shared" si="1"/>
        <v>-8.6393797973719089</v>
      </c>
      <c r="B27" s="3">
        <f t="shared" si="0"/>
        <v>-0.70710678118656345</v>
      </c>
    </row>
    <row r="28" spans="1:2" x14ac:dyDescent="0.25">
      <c r="A28" s="3">
        <f t="shared" si="1"/>
        <v>-8.4823001646924183</v>
      </c>
      <c r="B28" s="3">
        <f t="shared" si="0"/>
        <v>-0.80901699437496122</v>
      </c>
    </row>
    <row r="29" spans="1:2" x14ac:dyDescent="0.25">
      <c r="A29" s="3">
        <f t="shared" si="1"/>
        <v>-8.3252205320129278</v>
      </c>
      <c r="B29" s="3">
        <f t="shared" si="0"/>
        <v>-0.89100652418837889</v>
      </c>
    </row>
    <row r="30" spans="1:2" x14ac:dyDescent="0.25">
      <c r="A30" s="3">
        <f t="shared" si="1"/>
        <v>-8.1681408993334372</v>
      </c>
      <c r="B30" s="3">
        <f t="shared" si="0"/>
        <v>-0.9510565162951613</v>
      </c>
    </row>
    <row r="31" spans="1:2" x14ac:dyDescent="0.25">
      <c r="A31" s="3">
        <f t="shared" si="1"/>
        <v>-8.0110612666539467</v>
      </c>
      <c r="B31" s="3">
        <f t="shared" si="0"/>
        <v>-0.98768834059514177</v>
      </c>
    </row>
    <row r="32" spans="1:2" x14ac:dyDescent="0.25">
      <c r="A32" s="3">
        <f t="shared" si="1"/>
        <v>-7.853981633974457</v>
      </c>
      <c r="B32" s="3">
        <f t="shared" si="0"/>
        <v>-1</v>
      </c>
    </row>
    <row r="33" spans="1:2" x14ac:dyDescent="0.25">
      <c r="A33" s="3">
        <f t="shared" si="1"/>
        <v>-7.6969020012949674</v>
      </c>
      <c r="B33" s="3">
        <f t="shared" si="0"/>
        <v>-0.98768834059513366</v>
      </c>
    </row>
    <row r="34" spans="1:2" x14ac:dyDescent="0.25">
      <c r="A34" s="3">
        <f t="shared" si="1"/>
        <v>-7.5398223686154777</v>
      </c>
      <c r="B34" s="3">
        <f t="shared" si="0"/>
        <v>-0.95105651629514554</v>
      </c>
    </row>
    <row r="35" spans="1:2" x14ac:dyDescent="0.25">
      <c r="A35" s="3">
        <f t="shared" si="1"/>
        <v>-7.3827427359359881</v>
      </c>
      <c r="B35" s="3">
        <f t="shared" si="0"/>
        <v>-0.89100652418835602</v>
      </c>
    </row>
    <row r="36" spans="1:2" x14ac:dyDescent="0.25">
      <c r="A36" s="3">
        <f t="shared" si="1"/>
        <v>-7.2256631032564984</v>
      </c>
      <c r="B36" s="3">
        <f t="shared" si="0"/>
        <v>-0.80901699437493213</v>
      </c>
    </row>
    <row r="37" spans="1:2" x14ac:dyDescent="0.25">
      <c r="A37" s="3">
        <f t="shared" si="1"/>
        <v>-7.0685834705770088</v>
      </c>
      <c r="B37" s="3">
        <f t="shared" si="0"/>
        <v>-0.70710678118652914</v>
      </c>
    </row>
    <row r="38" spans="1:2" x14ac:dyDescent="0.25">
      <c r="A38" s="3">
        <f t="shared" si="1"/>
        <v>-6.9115038378975191</v>
      </c>
      <c r="B38" s="3">
        <f t="shared" si="0"/>
        <v>-0.58778525229245204</v>
      </c>
    </row>
    <row r="39" spans="1:2" x14ac:dyDescent="0.25">
      <c r="A39" s="3">
        <f t="shared" si="1"/>
        <v>-6.7544242052180294</v>
      </c>
      <c r="B39" s="3">
        <f t="shared" si="0"/>
        <v>-0.4539904997395236</v>
      </c>
    </row>
    <row r="40" spans="1:2" x14ac:dyDescent="0.25">
      <c r="A40" s="3">
        <f t="shared" si="1"/>
        <v>-6.5973445725385398</v>
      </c>
      <c r="B40" s="3">
        <f t="shared" si="0"/>
        <v>-0.30901699437492269</v>
      </c>
    </row>
    <row r="41" spans="1:2" x14ac:dyDescent="0.25">
      <c r="A41" s="3">
        <f t="shared" si="1"/>
        <v>-6.4402649398590501</v>
      </c>
      <c r="B41" s="3">
        <f t="shared" si="0"/>
        <v>-0.15643446504020517</v>
      </c>
    </row>
    <row r="42" spans="1:2" x14ac:dyDescent="0.25">
      <c r="A42" s="3">
        <f t="shared" si="1"/>
        <v>-6.2831853071795605</v>
      </c>
      <c r="B42" s="3">
        <f t="shared" si="0"/>
        <v>2.6002203862285356E-14</v>
      </c>
    </row>
    <row r="43" spans="1:2" x14ac:dyDescent="0.25">
      <c r="A43" s="3">
        <f t="shared" si="1"/>
        <v>-6.1261056745000708</v>
      </c>
      <c r="B43" s="3">
        <f t="shared" si="0"/>
        <v>0.15643446504025654</v>
      </c>
    </row>
    <row r="44" spans="1:2" x14ac:dyDescent="0.25">
      <c r="A44" s="3">
        <f t="shared" si="1"/>
        <v>-5.9690260418205812</v>
      </c>
      <c r="B44" s="3">
        <f t="shared" si="0"/>
        <v>0.30901699437497215</v>
      </c>
    </row>
    <row r="45" spans="1:2" x14ac:dyDescent="0.25">
      <c r="A45" s="3">
        <f t="shared" si="1"/>
        <v>-5.8119464091410915</v>
      </c>
      <c r="B45" s="3">
        <f t="shared" si="0"/>
        <v>0.45399049973956995</v>
      </c>
    </row>
    <row r="46" spans="1:2" x14ac:dyDescent="0.25">
      <c r="A46" s="3">
        <f t="shared" si="1"/>
        <v>-5.6548667764616019</v>
      </c>
      <c r="B46" s="3">
        <f t="shared" si="0"/>
        <v>0.58778525229249412</v>
      </c>
    </row>
    <row r="47" spans="1:2" x14ac:dyDescent="0.25">
      <c r="A47" s="3">
        <f t="shared" si="1"/>
        <v>-5.4977871437821122</v>
      </c>
      <c r="B47" s="3">
        <f t="shared" si="0"/>
        <v>0.70710678118656589</v>
      </c>
    </row>
    <row r="48" spans="1:2" x14ac:dyDescent="0.25">
      <c r="A48" s="3">
        <f t="shared" si="1"/>
        <v>-5.3407075111026225</v>
      </c>
      <c r="B48" s="3">
        <f t="shared" si="0"/>
        <v>0.80901699437496266</v>
      </c>
    </row>
    <row r="49" spans="1:2" x14ac:dyDescent="0.25">
      <c r="A49" s="3">
        <f t="shared" si="1"/>
        <v>-5.1836278784231329</v>
      </c>
      <c r="B49" s="3">
        <f t="shared" si="0"/>
        <v>0.89100652418837967</v>
      </c>
    </row>
    <row r="50" spans="1:2" x14ac:dyDescent="0.25">
      <c r="A50" s="3">
        <f t="shared" si="1"/>
        <v>-5.0265482457436432</v>
      </c>
      <c r="B50" s="3">
        <f t="shared" si="0"/>
        <v>0.95105651629516164</v>
      </c>
    </row>
    <row r="51" spans="1:2" x14ac:dyDescent="0.25">
      <c r="A51" s="3">
        <f t="shared" si="1"/>
        <v>-4.8694686130641536</v>
      </c>
      <c r="B51" s="3">
        <f t="shared" si="0"/>
        <v>0.98768834059514177</v>
      </c>
    </row>
    <row r="52" spans="1:2" x14ac:dyDescent="0.25">
      <c r="A52" s="3">
        <f t="shared" si="1"/>
        <v>-4.7123889803846639</v>
      </c>
      <c r="B52" s="3">
        <f t="shared" si="0"/>
        <v>1</v>
      </c>
    </row>
    <row r="53" spans="1:2" x14ac:dyDescent="0.25">
      <c r="A53" s="3">
        <f t="shared" si="1"/>
        <v>-4.5553093477051743</v>
      </c>
      <c r="B53" s="3">
        <f t="shared" si="0"/>
        <v>0.98768834059513366</v>
      </c>
    </row>
    <row r="54" spans="1:2" x14ac:dyDescent="0.25">
      <c r="A54" s="3">
        <f t="shared" si="1"/>
        <v>-4.3982297150256846</v>
      </c>
      <c r="B54" s="3">
        <f t="shared" si="0"/>
        <v>0.95105651629514554</v>
      </c>
    </row>
    <row r="55" spans="1:2" x14ac:dyDescent="0.25">
      <c r="A55" s="3">
        <f t="shared" si="1"/>
        <v>-4.2411500823461949</v>
      </c>
      <c r="B55" s="3">
        <f t="shared" si="0"/>
        <v>0.89100652418835613</v>
      </c>
    </row>
    <row r="56" spans="1:2" x14ac:dyDescent="0.25">
      <c r="A56" s="3">
        <f t="shared" si="1"/>
        <v>-4.0840704496667053</v>
      </c>
      <c r="B56" s="3">
        <f t="shared" si="0"/>
        <v>0.80901699437493224</v>
      </c>
    </row>
    <row r="57" spans="1:2" x14ac:dyDescent="0.25">
      <c r="A57" s="3">
        <f t="shared" si="1"/>
        <v>-3.9269908169872156</v>
      </c>
      <c r="B57" s="3">
        <f t="shared" si="0"/>
        <v>0.70710678118652925</v>
      </c>
    </row>
    <row r="58" spans="1:2" x14ac:dyDescent="0.25">
      <c r="A58" s="3">
        <f t="shared" si="1"/>
        <v>-3.769911184307726</v>
      </c>
      <c r="B58" s="3">
        <f t="shared" si="0"/>
        <v>0.58778525229245215</v>
      </c>
    </row>
    <row r="59" spans="1:2" x14ac:dyDescent="0.25">
      <c r="A59" s="3">
        <f t="shared" si="1"/>
        <v>-3.6128315516282363</v>
      </c>
      <c r="B59" s="3">
        <f t="shared" si="0"/>
        <v>0.45399049973952371</v>
      </c>
    </row>
    <row r="60" spans="1:2" x14ac:dyDescent="0.25">
      <c r="A60" s="3">
        <f t="shared" si="1"/>
        <v>-3.4557519189487467</v>
      </c>
      <c r="B60" s="3">
        <f t="shared" si="0"/>
        <v>0.3090169943749228</v>
      </c>
    </row>
    <row r="61" spans="1:2" x14ac:dyDescent="0.25">
      <c r="A61" s="3">
        <f t="shared" si="1"/>
        <v>-3.298672286269257</v>
      </c>
      <c r="B61" s="3">
        <f t="shared" si="0"/>
        <v>0.15643446504020531</v>
      </c>
    </row>
    <row r="62" spans="1:2" x14ac:dyDescent="0.25">
      <c r="A62" s="3">
        <f t="shared" si="1"/>
        <v>-3.1415926535897674</v>
      </c>
      <c r="B62" s="3">
        <f t="shared" si="0"/>
        <v>-2.5879689016794494E-14</v>
      </c>
    </row>
    <row r="63" spans="1:2" x14ac:dyDescent="0.25">
      <c r="A63" s="3">
        <f t="shared" si="1"/>
        <v>-2.9845130209102777</v>
      </c>
      <c r="B63" s="3">
        <f t="shared" si="0"/>
        <v>-0.15643446504025643</v>
      </c>
    </row>
    <row r="64" spans="1:2" x14ac:dyDescent="0.25">
      <c r="A64" s="3">
        <f t="shared" si="1"/>
        <v>-2.827433388230788</v>
      </c>
      <c r="B64" s="3">
        <f t="shared" si="0"/>
        <v>-0.30901699437497204</v>
      </c>
    </row>
    <row r="65" spans="1:2" x14ac:dyDescent="0.25">
      <c r="A65" s="3">
        <f t="shared" si="1"/>
        <v>-2.6703537555512984</v>
      </c>
      <c r="B65" s="3">
        <f t="shared" si="0"/>
        <v>-0.45399049973956984</v>
      </c>
    </row>
    <row r="66" spans="1:2" x14ac:dyDescent="0.25">
      <c r="A66" s="3">
        <f t="shared" si="1"/>
        <v>-2.5132741228718087</v>
      </c>
      <c r="B66" s="3">
        <f t="shared" si="0"/>
        <v>-0.58778525229249401</v>
      </c>
    </row>
    <row r="67" spans="1:2" x14ac:dyDescent="0.25">
      <c r="A67" s="3">
        <f t="shared" si="1"/>
        <v>-2.3561944901923191</v>
      </c>
      <c r="B67" s="3">
        <f t="shared" ref="B67:B130" si="2">$E$2*SIN($E$3*A67+$E$4)+$E$5</f>
        <v>-0.70710678118656578</v>
      </c>
    </row>
    <row r="68" spans="1:2" x14ac:dyDescent="0.25">
      <c r="A68" s="3">
        <f t="shared" ref="A68:A82" si="3">A67+8*PI()/160</f>
        <v>-2.1991148575128294</v>
      </c>
      <c r="B68" s="3">
        <f t="shared" si="2"/>
        <v>-0.80901699437496266</v>
      </c>
    </row>
    <row r="69" spans="1:2" x14ac:dyDescent="0.25">
      <c r="A69" s="3">
        <f t="shared" si="3"/>
        <v>-2.0420352248333398</v>
      </c>
      <c r="B69" s="3">
        <f t="shared" si="2"/>
        <v>-0.89100652418837956</v>
      </c>
    </row>
    <row r="70" spans="1:2" x14ac:dyDescent="0.25">
      <c r="A70" s="3">
        <f t="shared" si="3"/>
        <v>-1.8849555921538501</v>
      </c>
      <c r="B70" s="3">
        <f t="shared" si="2"/>
        <v>-0.95105651629516152</v>
      </c>
    </row>
    <row r="71" spans="1:2" x14ac:dyDescent="0.25">
      <c r="A71" s="3">
        <f t="shared" si="3"/>
        <v>-1.7278759594743605</v>
      </c>
      <c r="B71" s="3">
        <f t="shared" si="2"/>
        <v>-0.98768834059514177</v>
      </c>
    </row>
    <row r="72" spans="1:2" x14ac:dyDescent="0.25">
      <c r="A72" s="3">
        <f t="shared" si="3"/>
        <v>-1.5707963267948708</v>
      </c>
      <c r="B72" s="3">
        <f t="shared" si="2"/>
        <v>-1</v>
      </c>
    </row>
    <row r="73" spans="1:2" x14ac:dyDescent="0.25">
      <c r="A73" s="3">
        <f t="shared" si="3"/>
        <v>-1.4137166941153811</v>
      </c>
      <c r="B73" s="3">
        <f t="shared" si="2"/>
        <v>-0.98768834059513366</v>
      </c>
    </row>
    <row r="74" spans="1:2" x14ac:dyDescent="0.25">
      <c r="A74" s="3">
        <f t="shared" si="3"/>
        <v>-1.2566370614358915</v>
      </c>
      <c r="B74" s="3">
        <f t="shared" si="2"/>
        <v>-0.95105651629514565</v>
      </c>
    </row>
    <row r="75" spans="1:2" x14ac:dyDescent="0.25">
      <c r="A75" s="3">
        <f t="shared" si="3"/>
        <v>-1.0995574287564018</v>
      </c>
      <c r="B75" s="3">
        <f t="shared" si="2"/>
        <v>-0.89100652418835613</v>
      </c>
    </row>
    <row r="76" spans="1:2" x14ac:dyDescent="0.25">
      <c r="A76" s="3">
        <f t="shared" si="3"/>
        <v>-0.94247779607691218</v>
      </c>
      <c r="B76" s="3">
        <f t="shared" si="2"/>
        <v>-0.80901699437493224</v>
      </c>
    </row>
    <row r="77" spans="1:2" x14ac:dyDescent="0.25">
      <c r="A77" s="3">
        <f t="shared" si="3"/>
        <v>-0.78539816339742252</v>
      </c>
      <c r="B77" s="3">
        <f t="shared" si="2"/>
        <v>-0.70710678118652925</v>
      </c>
    </row>
    <row r="78" spans="1:2" x14ac:dyDescent="0.25">
      <c r="A78" s="3">
        <f t="shared" si="3"/>
        <v>-0.62831853071793287</v>
      </c>
      <c r="B78" s="3">
        <f t="shared" si="2"/>
        <v>-0.58778525229245226</v>
      </c>
    </row>
    <row r="79" spans="1:2" x14ac:dyDescent="0.25">
      <c r="A79" s="3">
        <f t="shared" si="3"/>
        <v>-0.47123889803844321</v>
      </c>
      <c r="B79" s="3">
        <f t="shared" si="2"/>
        <v>-0.45399049973952382</v>
      </c>
    </row>
    <row r="80" spans="1:2" x14ac:dyDescent="0.25">
      <c r="A80" s="3">
        <f t="shared" si="3"/>
        <v>-0.31415926535895355</v>
      </c>
      <c r="B80" s="3">
        <f t="shared" si="2"/>
        <v>-0.30901699437492292</v>
      </c>
    </row>
    <row r="81" spans="1:2" x14ac:dyDescent="0.25">
      <c r="A81" s="3">
        <f t="shared" si="3"/>
        <v>-0.1570796326794639</v>
      </c>
      <c r="B81" s="3">
        <f t="shared" si="2"/>
        <v>-0.15643446504020542</v>
      </c>
    </row>
    <row r="82" spans="1:2" x14ac:dyDescent="0.25">
      <c r="A82" s="3">
        <f t="shared" si="3"/>
        <v>2.5757174171303632E-14</v>
      </c>
      <c r="B82" s="3">
        <f t="shared" si="2"/>
        <v>2.5757174171303632E-14</v>
      </c>
    </row>
    <row r="83" spans="1:2" x14ac:dyDescent="0.25">
      <c r="A83" s="3">
        <f t="shared" ref="A83:A146" si="4">A82+8*PI()/160</f>
        <v>0.15707963267951541</v>
      </c>
      <c r="B83" s="3">
        <f t="shared" si="2"/>
        <v>0.15643446504025629</v>
      </c>
    </row>
    <row r="84" spans="1:2" x14ac:dyDescent="0.25">
      <c r="A84" s="3">
        <f t="shared" si="4"/>
        <v>0.31415926535900507</v>
      </c>
      <c r="B84" s="3">
        <f t="shared" si="2"/>
        <v>0.30901699437497193</v>
      </c>
    </row>
    <row r="85" spans="1:2" x14ac:dyDescent="0.25">
      <c r="A85" s="3">
        <f t="shared" si="4"/>
        <v>0.47123889803849472</v>
      </c>
      <c r="B85" s="3">
        <f t="shared" si="2"/>
        <v>0.45399049973956973</v>
      </c>
    </row>
    <row r="86" spans="1:2" x14ac:dyDescent="0.25">
      <c r="A86" s="3">
        <f t="shared" si="4"/>
        <v>0.62831853071798438</v>
      </c>
      <c r="B86" s="3">
        <f t="shared" si="2"/>
        <v>0.5877852522924939</v>
      </c>
    </row>
    <row r="87" spans="1:2" x14ac:dyDescent="0.25">
      <c r="A87" s="3">
        <f t="shared" si="4"/>
        <v>0.78539816339747404</v>
      </c>
      <c r="B87" s="3">
        <f t="shared" si="2"/>
        <v>0.70710678118656567</v>
      </c>
    </row>
    <row r="88" spans="1:2" x14ac:dyDescent="0.25">
      <c r="A88" s="3">
        <f t="shared" si="4"/>
        <v>0.94247779607696369</v>
      </c>
      <c r="B88" s="3">
        <f t="shared" si="2"/>
        <v>0.80901699437496255</v>
      </c>
    </row>
    <row r="89" spans="1:2" x14ac:dyDescent="0.25">
      <c r="A89" s="3">
        <f t="shared" si="4"/>
        <v>1.0995574287564533</v>
      </c>
      <c r="B89" s="3">
        <f t="shared" si="2"/>
        <v>0.89100652418837956</v>
      </c>
    </row>
    <row r="90" spans="1:2" x14ac:dyDescent="0.25">
      <c r="A90" s="3">
        <f t="shared" si="4"/>
        <v>1.256637061435943</v>
      </c>
      <c r="B90" s="3">
        <f t="shared" si="2"/>
        <v>0.95105651629516152</v>
      </c>
    </row>
    <row r="91" spans="1:2" x14ac:dyDescent="0.25">
      <c r="A91" s="3">
        <f t="shared" si="4"/>
        <v>1.4137166941154327</v>
      </c>
      <c r="B91" s="3">
        <f t="shared" si="2"/>
        <v>0.98768834059514177</v>
      </c>
    </row>
    <row r="92" spans="1:2" x14ac:dyDescent="0.25">
      <c r="A92" s="3">
        <f t="shared" si="4"/>
        <v>1.5707963267949223</v>
      </c>
      <c r="B92" s="3">
        <f t="shared" si="2"/>
        <v>1</v>
      </c>
    </row>
    <row r="93" spans="1:2" x14ac:dyDescent="0.25">
      <c r="A93" s="3">
        <f t="shared" si="4"/>
        <v>1.727875959474412</v>
      </c>
      <c r="B93" s="3">
        <f t="shared" si="2"/>
        <v>0.98768834059513366</v>
      </c>
    </row>
    <row r="94" spans="1:2" x14ac:dyDescent="0.25">
      <c r="A94" s="3">
        <f t="shared" si="4"/>
        <v>1.8849555921539016</v>
      </c>
      <c r="B94" s="3">
        <f t="shared" si="2"/>
        <v>0.95105651629514565</v>
      </c>
    </row>
    <row r="95" spans="1:2" x14ac:dyDescent="0.25">
      <c r="A95" s="3">
        <f t="shared" si="4"/>
        <v>2.0420352248333913</v>
      </c>
      <c r="B95" s="3">
        <f t="shared" si="2"/>
        <v>0.89100652418835624</v>
      </c>
    </row>
    <row r="96" spans="1:2" x14ac:dyDescent="0.25">
      <c r="A96" s="3">
        <f t="shared" si="4"/>
        <v>2.1991148575128809</v>
      </c>
      <c r="B96" s="3">
        <f t="shared" si="2"/>
        <v>0.80901699437493235</v>
      </c>
    </row>
    <row r="97" spans="1:2" x14ac:dyDescent="0.25">
      <c r="A97" s="3">
        <f t="shared" si="4"/>
        <v>2.3561944901923706</v>
      </c>
      <c r="B97" s="3">
        <f t="shared" si="2"/>
        <v>0.70710678118652937</v>
      </c>
    </row>
    <row r="98" spans="1:2" x14ac:dyDescent="0.25">
      <c r="A98" s="3">
        <f t="shared" si="4"/>
        <v>2.5132741228718602</v>
      </c>
      <c r="B98" s="3">
        <f t="shared" si="2"/>
        <v>0.58778525229245238</v>
      </c>
    </row>
    <row r="99" spans="1:2" x14ac:dyDescent="0.25">
      <c r="A99" s="3">
        <f t="shared" si="4"/>
        <v>2.6703537555513499</v>
      </c>
      <c r="B99" s="3">
        <f t="shared" si="2"/>
        <v>0.45399049973952393</v>
      </c>
    </row>
    <row r="100" spans="1:2" x14ac:dyDescent="0.25">
      <c r="A100" s="3">
        <f t="shared" si="4"/>
        <v>2.8274333882308396</v>
      </c>
      <c r="B100" s="3">
        <f t="shared" si="2"/>
        <v>0.30901699437492303</v>
      </c>
    </row>
    <row r="101" spans="1:2" x14ac:dyDescent="0.25">
      <c r="A101" s="3">
        <f t="shared" si="4"/>
        <v>2.9845130209103292</v>
      </c>
      <c r="B101" s="3">
        <f t="shared" si="2"/>
        <v>0.15643446504020556</v>
      </c>
    </row>
    <row r="102" spans="1:2" x14ac:dyDescent="0.25">
      <c r="A102" s="3">
        <f t="shared" si="4"/>
        <v>3.1415926535898189</v>
      </c>
      <c r="B102" s="3">
        <f t="shared" si="2"/>
        <v>-2.563465932581277E-14</v>
      </c>
    </row>
    <row r="103" spans="1:2" x14ac:dyDescent="0.25">
      <c r="A103" s="3">
        <f t="shared" si="4"/>
        <v>3.2986722862693085</v>
      </c>
      <c r="B103" s="3">
        <f t="shared" si="2"/>
        <v>-0.15643446504025618</v>
      </c>
    </row>
    <row r="104" spans="1:2" x14ac:dyDescent="0.25">
      <c r="A104" s="3">
        <f t="shared" si="4"/>
        <v>3.4557519189487982</v>
      </c>
      <c r="B104" s="3">
        <f t="shared" si="2"/>
        <v>-0.30901699437497177</v>
      </c>
    </row>
    <row r="105" spans="1:2" x14ac:dyDescent="0.25">
      <c r="A105" s="3">
        <f t="shared" si="4"/>
        <v>3.6128315516282878</v>
      </c>
      <c r="B105" s="3">
        <f t="shared" si="2"/>
        <v>-0.45399049973956962</v>
      </c>
    </row>
    <row r="106" spans="1:2" x14ac:dyDescent="0.25">
      <c r="A106" s="3">
        <f t="shared" si="4"/>
        <v>3.7699111843077775</v>
      </c>
      <c r="B106" s="3">
        <f t="shared" si="2"/>
        <v>-0.5877852522924939</v>
      </c>
    </row>
    <row r="107" spans="1:2" x14ac:dyDescent="0.25">
      <c r="A107" s="3">
        <f t="shared" si="4"/>
        <v>3.9269908169872672</v>
      </c>
      <c r="B107" s="3">
        <f t="shared" si="2"/>
        <v>-0.70710678118656567</v>
      </c>
    </row>
    <row r="108" spans="1:2" x14ac:dyDescent="0.25">
      <c r="A108" s="3">
        <f t="shared" si="4"/>
        <v>4.0840704496667568</v>
      </c>
      <c r="B108" s="3">
        <f t="shared" si="2"/>
        <v>-0.80901699437496244</v>
      </c>
    </row>
    <row r="109" spans="1:2" x14ac:dyDescent="0.25">
      <c r="A109" s="3">
        <f t="shared" si="4"/>
        <v>4.2411500823462465</v>
      </c>
      <c r="B109" s="3">
        <f t="shared" si="2"/>
        <v>-0.89100652418837945</v>
      </c>
    </row>
    <row r="110" spans="1:2" x14ac:dyDescent="0.25">
      <c r="A110" s="3">
        <f t="shared" si="4"/>
        <v>4.3982297150257361</v>
      </c>
      <c r="B110" s="3">
        <f t="shared" si="2"/>
        <v>-0.95105651629516152</v>
      </c>
    </row>
    <row r="111" spans="1:2" x14ac:dyDescent="0.25">
      <c r="A111" s="3">
        <f t="shared" si="4"/>
        <v>4.5553093477052258</v>
      </c>
      <c r="B111" s="3">
        <f t="shared" si="2"/>
        <v>-0.98768834059514177</v>
      </c>
    </row>
    <row r="112" spans="1:2" x14ac:dyDescent="0.25">
      <c r="A112" s="3">
        <f t="shared" si="4"/>
        <v>4.7123889803847154</v>
      </c>
      <c r="B112" s="3">
        <f t="shared" si="2"/>
        <v>-1</v>
      </c>
    </row>
    <row r="113" spans="1:2" x14ac:dyDescent="0.25">
      <c r="A113" s="3">
        <f t="shared" si="4"/>
        <v>4.8694686130642051</v>
      </c>
      <c r="B113" s="3">
        <f t="shared" si="2"/>
        <v>-0.98768834059513377</v>
      </c>
    </row>
    <row r="114" spans="1:2" x14ac:dyDescent="0.25">
      <c r="A114" s="3">
        <f t="shared" si="4"/>
        <v>5.0265482457436947</v>
      </c>
      <c r="B114" s="3">
        <f t="shared" si="2"/>
        <v>-0.95105651629514565</v>
      </c>
    </row>
    <row r="115" spans="1:2" x14ac:dyDescent="0.25">
      <c r="A115" s="3">
        <f t="shared" si="4"/>
        <v>5.1836278784231844</v>
      </c>
      <c r="B115" s="3">
        <f t="shared" si="2"/>
        <v>-0.89100652418835624</v>
      </c>
    </row>
    <row r="116" spans="1:2" x14ac:dyDescent="0.25">
      <c r="A116" s="3">
        <f t="shared" si="4"/>
        <v>5.3407075111026741</v>
      </c>
      <c r="B116" s="3">
        <f t="shared" si="2"/>
        <v>-0.80901699437493235</v>
      </c>
    </row>
    <row r="117" spans="1:2" x14ac:dyDescent="0.25">
      <c r="A117" s="3">
        <f t="shared" si="4"/>
        <v>5.4977871437821637</v>
      </c>
      <c r="B117" s="3">
        <f t="shared" si="2"/>
        <v>-0.70710678118652948</v>
      </c>
    </row>
    <row r="118" spans="1:2" x14ac:dyDescent="0.25">
      <c r="A118" s="3">
        <f t="shared" si="4"/>
        <v>5.6548667764616534</v>
      </c>
      <c r="B118" s="3">
        <f t="shared" si="2"/>
        <v>-0.58778525229245249</v>
      </c>
    </row>
    <row r="119" spans="1:2" x14ac:dyDescent="0.25">
      <c r="A119" s="3">
        <f t="shared" si="4"/>
        <v>5.811946409141143</v>
      </c>
      <c r="B119" s="3">
        <f t="shared" si="2"/>
        <v>-0.45399049973952404</v>
      </c>
    </row>
    <row r="120" spans="1:2" x14ac:dyDescent="0.25">
      <c r="A120" s="3">
        <f t="shared" si="4"/>
        <v>5.9690260418206327</v>
      </c>
      <c r="B120" s="3">
        <f t="shared" si="2"/>
        <v>-0.30901699437492314</v>
      </c>
    </row>
    <row r="121" spans="1:2" x14ac:dyDescent="0.25">
      <c r="A121" s="3">
        <f t="shared" si="4"/>
        <v>6.1261056745001223</v>
      </c>
      <c r="B121" s="3">
        <f t="shared" si="2"/>
        <v>-0.15643446504020567</v>
      </c>
    </row>
    <row r="122" spans="1:2" x14ac:dyDescent="0.25">
      <c r="A122" s="3">
        <f t="shared" si="4"/>
        <v>6.283185307179612</v>
      </c>
      <c r="B122" s="3">
        <f t="shared" si="2"/>
        <v>2.5512144480321908E-14</v>
      </c>
    </row>
    <row r="123" spans="1:2" x14ac:dyDescent="0.25">
      <c r="A123" s="3">
        <f t="shared" si="4"/>
        <v>6.4402649398591016</v>
      </c>
      <c r="B123" s="3">
        <f t="shared" si="2"/>
        <v>0.15643446504025607</v>
      </c>
    </row>
    <row r="124" spans="1:2" x14ac:dyDescent="0.25">
      <c r="A124" s="3">
        <f t="shared" si="4"/>
        <v>6.5973445725385913</v>
      </c>
      <c r="B124" s="3">
        <f t="shared" si="2"/>
        <v>0.30901699437497165</v>
      </c>
    </row>
    <row r="125" spans="1:2" x14ac:dyDescent="0.25">
      <c r="A125" s="3">
        <f t="shared" si="4"/>
        <v>6.754424205218081</v>
      </c>
      <c r="B125" s="3">
        <f t="shared" si="2"/>
        <v>0.45399049973956951</v>
      </c>
    </row>
    <row r="126" spans="1:2" x14ac:dyDescent="0.25">
      <c r="A126" s="3">
        <f t="shared" si="4"/>
        <v>6.9115038378975706</v>
      </c>
      <c r="B126" s="3">
        <f t="shared" si="2"/>
        <v>0.58778525229249379</v>
      </c>
    </row>
    <row r="127" spans="1:2" x14ac:dyDescent="0.25">
      <c r="A127" s="3">
        <f t="shared" si="4"/>
        <v>7.0685834705770603</v>
      </c>
      <c r="B127" s="3">
        <f t="shared" si="2"/>
        <v>0.70710678118656556</v>
      </c>
    </row>
    <row r="128" spans="1:2" x14ac:dyDescent="0.25">
      <c r="A128" s="3">
        <f t="shared" si="4"/>
        <v>7.2256631032565499</v>
      </c>
      <c r="B128" s="3">
        <f t="shared" si="2"/>
        <v>0.80901699437496244</v>
      </c>
    </row>
    <row r="129" spans="1:2" x14ac:dyDescent="0.25">
      <c r="A129" s="3">
        <f t="shared" si="4"/>
        <v>7.3827427359360396</v>
      </c>
      <c r="B129" s="3">
        <f t="shared" si="2"/>
        <v>0.89100652418837945</v>
      </c>
    </row>
    <row r="130" spans="1:2" x14ac:dyDescent="0.25">
      <c r="A130" s="3">
        <f t="shared" si="4"/>
        <v>7.5398223686155292</v>
      </c>
      <c r="B130" s="3">
        <f t="shared" si="2"/>
        <v>0.95105651629516141</v>
      </c>
    </row>
    <row r="131" spans="1:2" x14ac:dyDescent="0.25">
      <c r="A131" s="3">
        <f t="shared" si="4"/>
        <v>7.6969020012950189</v>
      </c>
      <c r="B131" s="3">
        <f t="shared" ref="B131:B162" si="5">$E$2*SIN($E$3*A131+$E$4)+$E$5</f>
        <v>0.98768834059514166</v>
      </c>
    </row>
    <row r="132" spans="1:2" x14ac:dyDescent="0.25">
      <c r="A132" s="3">
        <f t="shared" si="4"/>
        <v>7.8539816339745085</v>
      </c>
      <c r="B132" s="3">
        <f t="shared" si="5"/>
        <v>1</v>
      </c>
    </row>
    <row r="133" spans="1:2" x14ac:dyDescent="0.25">
      <c r="A133" s="3">
        <f t="shared" si="4"/>
        <v>8.0110612666539982</v>
      </c>
      <c r="B133" s="3">
        <f t="shared" si="5"/>
        <v>0.98768834059513377</v>
      </c>
    </row>
    <row r="134" spans="1:2" x14ac:dyDescent="0.25">
      <c r="A134" s="3">
        <f t="shared" si="4"/>
        <v>8.168140899333487</v>
      </c>
      <c r="B134" s="3">
        <f t="shared" si="5"/>
        <v>0.95105651629514598</v>
      </c>
    </row>
    <row r="135" spans="1:2" x14ac:dyDescent="0.25">
      <c r="A135" s="3">
        <f t="shared" si="4"/>
        <v>8.3252205320129775</v>
      </c>
      <c r="B135" s="3">
        <f t="shared" si="5"/>
        <v>0.89100652418835635</v>
      </c>
    </row>
    <row r="136" spans="1:2" x14ac:dyDescent="0.25">
      <c r="A136" s="3">
        <f t="shared" si="4"/>
        <v>8.4823001646924681</v>
      </c>
      <c r="B136" s="3">
        <f t="shared" si="5"/>
        <v>0.80901699437493191</v>
      </c>
    </row>
    <row r="137" spans="1:2" x14ac:dyDescent="0.25">
      <c r="A137" s="3">
        <f t="shared" si="4"/>
        <v>8.6393797973719586</v>
      </c>
      <c r="B137" s="3">
        <f t="shared" si="5"/>
        <v>0.70710678118652825</v>
      </c>
    </row>
    <row r="138" spans="1:2" x14ac:dyDescent="0.25">
      <c r="A138" s="3">
        <f t="shared" si="4"/>
        <v>8.7964594300514491</v>
      </c>
      <c r="B138" s="3">
        <f t="shared" si="5"/>
        <v>0.58778525229245038</v>
      </c>
    </row>
    <row r="139" spans="1:2" x14ac:dyDescent="0.25">
      <c r="A139" s="3">
        <f t="shared" si="4"/>
        <v>8.9535390627309397</v>
      </c>
      <c r="B139" s="3">
        <f t="shared" si="5"/>
        <v>0.45399049973952099</v>
      </c>
    </row>
    <row r="140" spans="1:2" x14ac:dyDescent="0.25">
      <c r="A140" s="3">
        <f t="shared" si="4"/>
        <v>9.1106186954104302</v>
      </c>
      <c r="B140" s="3">
        <f t="shared" si="5"/>
        <v>0.30901699437491903</v>
      </c>
    </row>
    <row r="141" spans="1:2" x14ac:dyDescent="0.25">
      <c r="A141" s="3">
        <f t="shared" si="4"/>
        <v>9.2676983280899208</v>
      </c>
      <c r="B141" s="3">
        <f t="shared" si="5"/>
        <v>0.15643446504020053</v>
      </c>
    </row>
    <row r="142" spans="1:2" x14ac:dyDescent="0.25">
      <c r="A142" s="3">
        <f t="shared" si="4"/>
        <v>9.4247779607694113</v>
      </c>
      <c r="B142" s="3">
        <f t="shared" si="5"/>
        <v>-3.1606878572731922E-14</v>
      </c>
    </row>
    <row r="143" spans="1:2" x14ac:dyDescent="0.25">
      <c r="A143" s="3">
        <f t="shared" si="4"/>
        <v>9.5818575934489019</v>
      </c>
      <c r="B143" s="3">
        <f t="shared" si="5"/>
        <v>-0.15643446504026295</v>
      </c>
    </row>
    <row r="144" spans="1:2" x14ac:dyDescent="0.25">
      <c r="A144" s="3">
        <f t="shared" si="4"/>
        <v>9.7389372261283924</v>
      </c>
      <c r="B144" s="3">
        <f t="shared" si="5"/>
        <v>-0.30901699437497915</v>
      </c>
    </row>
    <row r="145" spans="1:2" x14ac:dyDescent="0.25">
      <c r="A145" s="3">
        <f t="shared" si="4"/>
        <v>9.896016858807883</v>
      </c>
      <c r="B145" s="3">
        <f t="shared" si="5"/>
        <v>-0.45399049973957734</v>
      </c>
    </row>
    <row r="146" spans="1:2" x14ac:dyDescent="0.25">
      <c r="A146" s="3">
        <f t="shared" si="4"/>
        <v>10.053096491487373</v>
      </c>
      <c r="B146" s="3">
        <f t="shared" si="5"/>
        <v>-0.58778525229250156</v>
      </c>
    </row>
    <row r="147" spans="1:2" x14ac:dyDescent="0.25">
      <c r="A147" s="3">
        <f t="shared" ref="A147:A162" si="6">A146+8*PI()/160</f>
        <v>10.210176124166864</v>
      </c>
      <c r="B147" s="3">
        <f t="shared" si="5"/>
        <v>-0.707106781186573</v>
      </c>
    </row>
    <row r="148" spans="1:2" x14ac:dyDescent="0.25">
      <c r="A148" s="3">
        <f t="shared" si="6"/>
        <v>10.367255756846355</v>
      </c>
      <c r="B148" s="3">
        <f t="shared" si="5"/>
        <v>-0.8090169943749691</v>
      </c>
    </row>
    <row r="149" spans="1:2" x14ac:dyDescent="0.25">
      <c r="A149" s="3">
        <f t="shared" si="6"/>
        <v>10.524335389525845</v>
      </c>
      <c r="B149" s="3">
        <f t="shared" si="5"/>
        <v>-0.891006524188385</v>
      </c>
    </row>
    <row r="150" spans="1:2" x14ac:dyDescent="0.25">
      <c r="A150" s="3">
        <f t="shared" si="6"/>
        <v>10.681415022205336</v>
      </c>
      <c r="B150" s="3">
        <f t="shared" si="5"/>
        <v>-0.95105651629516552</v>
      </c>
    </row>
    <row r="151" spans="1:2" x14ac:dyDescent="0.25">
      <c r="A151" s="3">
        <f t="shared" si="6"/>
        <v>10.838494654884826</v>
      </c>
      <c r="B151" s="3">
        <f t="shared" si="5"/>
        <v>-0.98768834059514388</v>
      </c>
    </row>
    <row r="152" spans="1:2" x14ac:dyDescent="0.25">
      <c r="A152" s="3">
        <f t="shared" si="6"/>
        <v>10.995574287564317</v>
      </c>
      <c r="B152" s="3">
        <f t="shared" si="5"/>
        <v>-1</v>
      </c>
    </row>
    <row r="153" spans="1:2" x14ac:dyDescent="0.25">
      <c r="A153" s="3">
        <f t="shared" si="6"/>
        <v>11.152653920243807</v>
      </c>
      <c r="B153" s="3">
        <f t="shared" si="5"/>
        <v>-0.98768834059513122</v>
      </c>
    </row>
    <row r="154" spans="1:2" x14ac:dyDescent="0.25">
      <c r="A154" s="3">
        <f t="shared" si="6"/>
        <v>11.309733552923298</v>
      </c>
      <c r="B154" s="3">
        <f t="shared" si="5"/>
        <v>-0.95105651629514054</v>
      </c>
    </row>
    <row r="155" spans="1:2" x14ac:dyDescent="0.25">
      <c r="A155" s="3">
        <f t="shared" si="6"/>
        <v>11.466813185602788</v>
      </c>
      <c r="B155" s="3">
        <f t="shared" si="5"/>
        <v>-0.89100652418834836</v>
      </c>
    </row>
    <row r="156" spans="1:2" x14ac:dyDescent="0.25">
      <c r="A156" s="3">
        <f t="shared" si="6"/>
        <v>11.623892818282279</v>
      </c>
      <c r="B156" s="3">
        <f t="shared" si="5"/>
        <v>-0.80901699437492158</v>
      </c>
    </row>
    <row r="157" spans="1:2" x14ac:dyDescent="0.25">
      <c r="A157" s="3">
        <f t="shared" si="6"/>
        <v>11.780972450961769</v>
      </c>
      <c r="B157" s="3">
        <f t="shared" si="5"/>
        <v>-0.70710678118651582</v>
      </c>
    </row>
    <row r="158" spans="1:2" x14ac:dyDescent="0.25">
      <c r="A158" s="3">
        <f t="shared" si="6"/>
        <v>11.93805208364126</v>
      </c>
      <c r="B158" s="3">
        <f t="shared" si="5"/>
        <v>-0.58778525229243617</v>
      </c>
    </row>
    <row r="159" spans="1:2" x14ac:dyDescent="0.25">
      <c r="A159" s="3">
        <f t="shared" si="6"/>
        <v>12.095131716320751</v>
      </c>
      <c r="B159" s="3">
        <f t="shared" si="5"/>
        <v>-0.45399049973950528</v>
      </c>
    </row>
    <row r="160" spans="1:2" x14ac:dyDescent="0.25">
      <c r="A160" s="3">
        <f t="shared" si="6"/>
        <v>12.252211349000241</v>
      </c>
      <c r="B160" s="3">
        <f t="shared" si="5"/>
        <v>-0.30901699437490227</v>
      </c>
    </row>
    <row r="161" spans="1:2" x14ac:dyDescent="0.25">
      <c r="A161" s="3">
        <f t="shared" si="6"/>
        <v>12.409290981679732</v>
      </c>
      <c r="B161" s="3">
        <f t="shared" si="5"/>
        <v>-0.1564344650401831</v>
      </c>
    </row>
    <row r="162" spans="1:2" x14ac:dyDescent="0.25">
      <c r="A162" s="3">
        <f t="shared" si="6"/>
        <v>12.566370614359222</v>
      </c>
      <c r="B162" s="3">
        <f t="shared" si="5"/>
        <v>4.9247932121243565E-14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4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5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6" name="Scroll Bar 4">
              <controlPr defaultSize="0" autoPict="0">
                <anchor moveWithCells="1">
                  <from>
                    <xdr:col>5</xdr:col>
                    <xdr:colOff>0</xdr:colOff>
                    <xdr:row>4</xdr:row>
                    <xdr:rowOff>9525</xdr:rowOff>
                  </from>
                  <to>
                    <xdr:col>6</xdr:col>
                    <xdr:colOff>238125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0"/>
  <sheetViews>
    <sheetView workbookViewId="0">
      <selection activeCell="G48" sqref="G48"/>
    </sheetView>
  </sheetViews>
  <sheetFormatPr defaultRowHeight="15" x14ac:dyDescent="0.25"/>
  <cols>
    <col min="1" max="1" width="9.140625" style="3"/>
    <col min="2" max="2" width="9.140625" style="3" customWidth="1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f>-PI()/2+PI()/160</f>
        <v>-1.5511613727099602</v>
      </c>
      <c r="B2" s="3">
        <f t="shared" ref="B2:B65" si="0">$E$2*TAN($E$3*A2+$E$4)+$E$5</f>
        <v>-50.923036636485087</v>
      </c>
      <c r="C2" s="4">
        <v>6</v>
      </c>
      <c r="D2" s="1" t="s">
        <v>8</v>
      </c>
      <c r="E2" s="2">
        <f>C2-5</f>
        <v>1</v>
      </c>
    </row>
    <row r="3" spans="1:5" x14ac:dyDescent="0.25">
      <c r="A3" s="3">
        <f t="shared" ref="A3:A66" si="1">A2+PI()/160</f>
        <v>-1.5315264186250239</v>
      </c>
      <c r="B3" s="3">
        <f t="shared" si="0"/>
        <v>-25.451699579356895</v>
      </c>
      <c r="C3" s="4">
        <v>6</v>
      </c>
      <c r="D3" s="1" t="s">
        <v>9</v>
      </c>
      <c r="E3" s="2">
        <f>C3-5</f>
        <v>1</v>
      </c>
    </row>
    <row r="4" spans="1:5" x14ac:dyDescent="0.25">
      <c r="A4" s="3">
        <f t="shared" si="1"/>
        <v>-1.5118914645400876</v>
      </c>
      <c r="B4" s="3">
        <f t="shared" si="0"/>
        <v>-16.956887765613963</v>
      </c>
      <c r="C4" s="4">
        <v>10</v>
      </c>
      <c r="D4" s="1" t="s">
        <v>10</v>
      </c>
      <c r="E4" s="2">
        <f>(C4-10)*PI()/6</f>
        <v>0</v>
      </c>
    </row>
    <row r="5" spans="1:5" x14ac:dyDescent="0.25">
      <c r="A5" s="3">
        <f t="shared" si="1"/>
        <v>-1.4922565104551513</v>
      </c>
      <c r="B5" s="3">
        <f t="shared" si="0"/>
        <v>-12.706204736174623</v>
      </c>
      <c r="C5" s="4">
        <v>10</v>
      </c>
      <c r="D5" s="1" t="s">
        <v>7</v>
      </c>
      <c r="E5" s="2">
        <f>C5-10</f>
        <v>0</v>
      </c>
    </row>
    <row r="6" spans="1:5" x14ac:dyDescent="0.25">
      <c r="A6" s="3">
        <f t="shared" si="1"/>
        <v>-1.472621556370215</v>
      </c>
      <c r="B6" s="3">
        <f t="shared" si="0"/>
        <v>-10.153170387608796</v>
      </c>
    </row>
    <row r="7" spans="1:5" x14ac:dyDescent="0.25">
      <c r="A7" s="3">
        <f t="shared" si="1"/>
        <v>-1.4529866022852787</v>
      </c>
      <c r="B7" s="3">
        <f t="shared" si="0"/>
        <v>-8.4489573398215505</v>
      </c>
    </row>
    <row r="8" spans="1:5" x14ac:dyDescent="0.25">
      <c r="A8" s="3">
        <f t="shared" si="1"/>
        <v>-1.4333516482003423</v>
      </c>
      <c r="B8" s="3">
        <f t="shared" si="0"/>
        <v>-7.2297818450754816</v>
      </c>
    </row>
    <row r="9" spans="1:5" x14ac:dyDescent="0.25">
      <c r="A9" s="3">
        <f t="shared" si="1"/>
        <v>-1.413716694115406</v>
      </c>
      <c r="B9" s="3">
        <f t="shared" si="0"/>
        <v>-6.3137515146750047</v>
      </c>
    </row>
    <row r="10" spans="1:5" x14ac:dyDescent="0.25">
      <c r="A10" s="3">
        <f t="shared" si="1"/>
        <v>-1.3940817400304697</v>
      </c>
      <c r="B10" s="3">
        <f t="shared" si="0"/>
        <v>-5.5998145606806258</v>
      </c>
    </row>
    <row r="11" spans="1:5" x14ac:dyDescent="0.25">
      <c r="A11" s="3">
        <f t="shared" si="1"/>
        <v>-1.3744467859455334</v>
      </c>
      <c r="B11" s="3">
        <f t="shared" si="0"/>
        <v>-5.0273394921258179</v>
      </c>
    </row>
    <row r="12" spans="1:5" x14ac:dyDescent="0.25">
      <c r="A12" s="3">
        <f t="shared" si="1"/>
        <v>-1.3548118318605971</v>
      </c>
      <c r="B12" s="3">
        <f t="shared" si="0"/>
        <v>-4.5577422492280668</v>
      </c>
    </row>
    <row r="13" spans="1:5" x14ac:dyDescent="0.25">
      <c r="A13" s="3">
        <f t="shared" si="1"/>
        <v>-1.3351768777756607</v>
      </c>
      <c r="B13" s="3">
        <f t="shared" si="0"/>
        <v>-4.1652997700903915</v>
      </c>
    </row>
    <row r="14" spans="1:5" x14ac:dyDescent="0.25">
      <c r="A14" s="3">
        <f t="shared" si="1"/>
        <v>-1.3155419236907244</v>
      </c>
      <c r="B14" s="3">
        <f t="shared" si="0"/>
        <v>-3.832203449314135</v>
      </c>
    </row>
    <row r="15" spans="1:5" x14ac:dyDescent="0.25">
      <c r="A15" s="3">
        <f t="shared" si="1"/>
        <v>-1.2959069696057881</v>
      </c>
      <c r="B15" s="3">
        <f t="shared" si="0"/>
        <v>-3.5457325425597106</v>
      </c>
    </row>
    <row r="16" spans="1:5" x14ac:dyDescent="0.25">
      <c r="A16" s="3">
        <f t="shared" si="1"/>
        <v>-1.2762720155208518</v>
      </c>
      <c r="B16" s="3">
        <f t="shared" si="0"/>
        <v>-3.2965582089383001</v>
      </c>
    </row>
    <row r="17" spans="1:2" x14ac:dyDescent="0.25">
      <c r="A17" s="3">
        <f t="shared" si="1"/>
        <v>-1.2566370614359155</v>
      </c>
      <c r="B17" s="3">
        <f t="shared" si="0"/>
        <v>-3.0776835371752345</v>
      </c>
    </row>
    <row r="18" spans="1:2" x14ac:dyDescent="0.25">
      <c r="A18" s="3">
        <f t="shared" si="1"/>
        <v>-1.2370021073509792</v>
      </c>
      <c r="B18" s="3">
        <f t="shared" si="0"/>
        <v>-2.8837576798658837</v>
      </c>
    </row>
    <row r="19" spans="1:2" x14ac:dyDescent="0.25">
      <c r="A19" s="3">
        <f t="shared" si="1"/>
        <v>-1.2173671532660428</v>
      </c>
      <c r="B19" s="3">
        <f t="shared" si="0"/>
        <v>-2.7106186093348885</v>
      </c>
    </row>
    <row r="20" spans="1:2" x14ac:dyDescent="0.25">
      <c r="A20" s="3">
        <f t="shared" si="1"/>
        <v>-1.1977321991811065</v>
      </c>
      <c r="B20" s="3">
        <f t="shared" si="0"/>
        <v>-2.5549802660779619</v>
      </c>
    </row>
    <row r="21" spans="1:2" x14ac:dyDescent="0.25">
      <c r="A21" s="3">
        <f t="shared" si="1"/>
        <v>-1.1780972450961702</v>
      </c>
      <c r="B21" s="3">
        <f t="shared" si="0"/>
        <v>-2.4142135623730794</v>
      </c>
    </row>
    <row r="22" spans="1:2" x14ac:dyDescent="0.25">
      <c r="A22" s="3">
        <f t="shared" si="1"/>
        <v>-1.1584622910112339</v>
      </c>
      <c r="B22" s="3">
        <f t="shared" si="0"/>
        <v>-2.2861899559950314</v>
      </c>
    </row>
    <row r="23" spans="1:2" x14ac:dyDescent="0.25">
      <c r="A23" s="3">
        <f t="shared" si="1"/>
        <v>-1.1388273369262976</v>
      </c>
      <c r="B23" s="3">
        <f t="shared" si="0"/>
        <v>-2.1691676853542372</v>
      </c>
    </row>
    <row r="24" spans="1:2" x14ac:dyDescent="0.25">
      <c r="A24" s="3">
        <f t="shared" si="1"/>
        <v>-1.1191923828413612</v>
      </c>
      <c r="B24" s="3">
        <f t="shared" si="0"/>
        <v>-2.0617076821379423</v>
      </c>
    </row>
    <row r="25" spans="1:2" x14ac:dyDescent="0.25">
      <c r="A25" s="3">
        <f t="shared" si="1"/>
        <v>-1.0995574287564249</v>
      </c>
      <c r="B25" s="3">
        <f t="shared" si="0"/>
        <v>-1.9626105055051375</v>
      </c>
    </row>
    <row r="26" spans="1:2" x14ac:dyDescent="0.25">
      <c r="A26" s="3">
        <f t="shared" si="1"/>
        <v>-1.0799224746714886</v>
      </c>
      <c r="B26" s="3">
        <f t="shared" si="0"/>
        <v>-1.8708684117893768</v>
      </c>
    </row>
    <row r="27" spans="1:2" x14ac:dyDescent="0.25">
      <c r="A27" s="3">
        <f t="shared" si="1"/>
        <v>-1.0602875205865523</v>
      </c>
      <c r="B27" s="3">
        <f t="shared" si="0"/>
        <v>-1.7856284847539288</v>
      </c>
    </row>
    <row r="28" spans="1:2" x14ac:dyDescent="0.25">
      <c r="A28" s="3">
        <f t="shared" si="1"/>
        <v>-1.040652566501616</v>
      </c>
      <c r="B28" s="3">
        <f t="shared" si="0"/>
        <v>-1.7061639588371673</v>
      </c>
    </row>
    <row r="29" spans="1:2" x14ac:dyDescent="0.25">
      <c r="A29" s="3">
        <f t="shared" si="1"/>
        <v>-1.0210176124166797</v>
      </c>
      <c r="B29" s="3">
        <f t="shared" si="0"/>
        <v>-1.631851687128778</v>
      </c>
    </row>
    <row r="30" spans="1:2" x14ac:dyDescent="0.25">
      <c r="A30" s="3">
        <f t="shared" si="1"/>
        <v>-1.0013826583317433</v>
      </c>
      <c r="B30" s="3">
        <f t="shared" si="0"/>
        <v>-1.5621542708536262</v>
      </c>
    </row>
    <row r="31" spans="1:2" x14ac:dyDescent="0.25">
      <c r="A31" s="3">
        <f t="shared" si="1"/>
        <v>-0.98174770424680713</v>
      </c>
      <c r="B31" s="3">
        <f t="shared" si="0"/>
        <v>-1.4966057626654785</v>
      </c>
    </row>
    <row r="32" spans="1:2" x14ac:dyDescent="0.25">
      <c r="A32" s="3">
        <f t="shared" si="1"/>
        <v>-0.96211275016187092</v>
      </c>
      <c r="B32" s="3">
        <f t="shared" si="0"/>
        <v>-1.4348001367481222</v>
      </c>
    </row>
    <row r="33" spans="1:2" x14ac:dyDescent="0.25">
      <c r="A33" s="3">
        <f t="shared" si="1"/>
        <v>-0.94247779607693472</v>
      </c>
      <c r="B33" s="3">
        <f t="shared" si="0"/>
        <v>-1.376381920471164</v>
      </c>
    </row>
    <row r="34" spans="1:2" x14ac:dyDescent="0.25">
      <c r="A34" s="3">
        <f t="shared" si="1"/>
        <v>-0.92284284199199851</v>
      </c>
      <c r="B34" s="3">
        <f t="shared" si="0"/>
        <v>-1.3210385290748006</v>
      </c>
    </row>
    <row r="35" spans="1:2" x14ac:dyDescent="0.25">
      <c r="A35" s="3">
        <f t="shared" si="1"/>
        <v>-0.9032078879070623</v>
      </c>
      <c r="B35" s="3">
        <f t="shared" si="0"/>
        <v>-1.2684939527453161</v>
      </c>
    </row>
    <row r="36" spans="1:2" x14ac:dyDescent="0.25">
      <c r="A36" s="3">
        <f t="shared" si="1"/>
        <v>-0.88357293382212609</v>
      </c>
      <c r="B36" s="3">
        <f t="shared" si="0"/>
        <v>-1.2185035255879682</v>
      </c>
    </row>
    <row r="37" spans="1:2" x14ac:dyDescent="0.25">
      <c r="A37" s="3">
        <f t="shared" si="1"/>
        <v>-0.86393797973718989</v>
      </c>
      <c r="B37" s="3">
        <f t="shared" si="0"/>
        <v>-1.1708495661125315</v>
      </c>
    </row>
    <row r="38" spans="1:2" x14ac:dyDescent="0.25">
      <c r="A38" s="3">
        <f t="shared" si="1"/>
        <v>-0.84430302565225368</v>
      </c>
      <c r="B38" s="3">
        <f t="shared" si="0"/>
        <v>-1.1253377243342988</v>
      </c>
    </row>
    <row r="39" spans="1:2" x14ac:dyDescent="0.25">
      <c r="A39" s="3">
        <f t="shared" si="1"/>
        <v>-0.82466807156731747</v>
      </c>
      <c r="B39" s="3">
        <f t="shared" si="0"/>
        <v>-1.0817939053074368</v>
      </c>
    </row>
    <row r="40" spans="1:2" x14ac:dyDescent="0.25">
      <c r="A40" s="3">
        <f t="shared" si="1"/>
        <v>-0.80503311748238127</v>
      </c>
      <c r="B40" s="3">
        <f t="shared" si="0"/>
        <v>-1.0400616656106609</v>
      </c>
    </row>
    <row r="41" spans="1:2" x14ac:dyDescent="0.25">
      <c r="A41" s="3">
        <f t="shared" si="1"/>
        <v>-0.78539816339744506</v>
      </c>
      <c r="B41" s="3">
        <f t="shared" si="0"/>
        <v>-0.99999999999999345</v>
      </c>
    </row>
    <row r="42" spans="1:2" x14ac:dyDescent="0.25">
      <c r="A42" s="3">
        <f t="shared" si="1"/>
        <v>-0.76576320931250885</v>
      </c>
      <c r="B42" s="3">
        <f t="shared" si="0"/>
        <v>-0.96148145159532228</v>
      </c>
    </row>
    <row r="43" spans="1:2" x14ac:dyDescent="0.25">
      <c r="A43" s="3">
        <f t="shared" si="1"/>
        <v>-0.74612825522757265</v>
      </c>
      <c r="B43" s="3">
        <f t="shared" si="0"/>
        <v>-0.92439049165820097</v>
      </c>
    </row>
    <row r="44" spans="1:2" x14ac:dyDescent="0.25">
      <c r="A44" s="3">
        <f t="shared" si="1"/>
        <v>-0.72649330114263644</v>
      </c>
      <c r="B44" s="3">
        <f t="shared" si="0"/>
        <v>-0.88862212505276472</v>
      </c>
    </row>
    <row r="45" spans="1:2" x14ac:dyDescent="0.25">
      <c r="A45" s="3">
        <f t="shared" si="1"/>
        <v>-0.70685834705770023</v>
      </c>
      <c r="B45" s="3">
        <f t="shared" si="0"/>
        <v>-0.85408068546346105</v>
      </c>
    </row>
    <row r="46" spans="1:2" x14ac:dyDescent="0.25">
      <c r="A46" s="3">
        <f t="shared" si="1"/>
        <v>-0.68722339297276402</v>
      </c>
      <c r="B46" s="3">
        <f t="shared" si="0"/>
        <v>-0.82067879082865491</v>
      </c>
    </row>
    <row r="47" spans="1:2" x14ac:dyDescent="0.25">
      <c r="A47" s="3">
        <f t="shared" si="1"/>
        <v>-0.66758843888782782</v>
      </c>
      <c r="B47" s="3">
        <f t="shared" si="0"/>
        <v>-0.78833643458508729</v>
      </c>
    </row>
    <row r="48" spans="1:2" x14ac:dyDescent="0.25">
      <c r="A48" s="3">
        <f t="shared" si="1"/>
        <v>-0.64795348480289161</v>
      </c>
      <c r="B48" s="3">
        <f t="shared" si="0"/>
        <v>-0.7569801924704983</v>
      </c>
    </row>
    <row r="49" spans="1:2" x14ac:dyDescent="0.25">
      <c r="A49" s="3">
        <f t="shared" si="1"/>
        <v>-0.6283185307179554</v>
      </c>
      <c r="B49" s="3">
        <f t="shared" si="0"/>
        <v>-0.7265425280053559</v>
      </c>
    </row>
    <row r="50" spans="1:2" x14ac:dyDescent="0.25">
      <c r="A50" s="3">
        <f t="shared" si="1"/>
        <v>-0.6086835766330192</v>
      </c>
      <c r="B50" s="3">
        <f t="shared" si="0"/>
        <v>-0.69696118252847317</v>
      </c>
    </row>
    <row r="51" spans="1:2" x14ac:dyDescent="0.25">
      <c r="A51" s="3">
        <f t="shared" si="1"/>
        <v>-0.58904862254808299</v>
      </c>
      <c r="B51" s="3">
        <f t="shared" si="0"/>
        <v>-0.66817863791929422</v>
      </c>
    </row>
    <row r="52" spans="1:2" x14ac:dyDescent="0.25">
      <c r="A52" s="3">
        <f t="shared" si="1"/>
        <v>-0.56941366846314678</v>
      </c>
      <c r="B52" s="3">
        <f t="shared" si="0"/>
        <v>-0.64014164199899659</v>
      </c>
    </row>
    <row r="53" spans="1:2" x14ac:dyDescent="0.25">
      <c r="A53" s="3">
        <f t="shared" si="1"/>
        <v>-0.54977871437821058</v>
      </c>
      <c r="B53" s="3">
        <f t="shared" si="0"/>
        <v>-0.61280078813992755</v>
      </c>
    </row>
    <row r="54" spans="1:2" x14ac:dyDescent="0.25">
      <c r="A54" s="3">
        <f t="shared" si="1"/>
        <v>-0.53014376029327437</v>
      </c>
      <c r="B54" s="3">
        <f t="shared" si="0"/>
        <v>-0.58611014188902089</v>
      </c>
    </row>
    <row r="55" spans="1:2" x14ac:dyDescent="0.25">
      <c r="A55" s="3">
        <f t="shared" si="1"/>
        <v>-0.51050880620833816</v>
      </c>
      <c r="B55" s="3">
        <f t="shared" si="0"/>
        <v>-0.56002690847407266</v>
      </c>
    </row>
    <row r="56" spans="1:2" x14ac:dyDescent="0.25">
      <c r="A56" s="3">
        <f t="shared" si="1"/>
        <v>-0.49087385212340195</v>
      </c>
      <c r="B56" s="3">
        <f t="shared" si="0"/>
        <v>-0.53451113595078747</v>
      </c>
    </row>
    <row r="57" spans="1:2" x14ac:dyDescent="0.25">
      <c r="A57" s="3">
        <f t="shared" si="1"/>
        <v>-0.47123889803846575</v>
      </c>
      <c r="B57" s="3">
        <f t="shared" si="0"/>
        <v>-0.50952544949442469</v>
      </c>
    </row>
    <row r="58" spans="1:2" x14ac:dyDescent="0.25">
      <c r="A58" s="3">
        <f t="shared" si="1"/>
        <v>-0.45160394395352954</v>
      </c>
      <c r="B58" s="3">
        <f t="shared" si="0"/>
        <v>-0.48503481296776696</v>
      </c>
    </row>
    <row r="59" spans="1:2" x14ac:dyDescent="0.25">
      <c r="A59" s="3">
        <f t="shared" si="1"/>
        <v>-0.43196898986859333</v>
      </c>
      <c r="B59" s="3">
        <f t="shared" si="0"/>
        <v>-0.46100631442731427</v>
      </c>
    </row>
    <row r="60" spans="1:2" x14ac:dyDescent="0.25">
      <c r="A60" s="3">
        <f t="shared" si="1"/>
        <v>-0.41233403578365713</v>
      </c>
      <c r="B60" s="3">
        <f t="shared" si="0"/>
        <v>-0.43740897267862816</v>
      </c>
    </row>
    <row r="61" spans="1:2" x14ac:dyDescent="0.25">
      <c r="A61" s="3">
        <f t="shared" si="1"/>
        <v>-0.39269908169872092</v>
      </c>
      <c r="B61" s="3">
        <f t="shared" si="0"/>
        <v>-0.41421356237309126</v>
      </c>
    </row>
    <row r="62" spans="1:2" x14ac:dyDescent="0.25">
      <c r="A62" s="3">
        <f t="shared" si="1"/>
        <v>-0.37306412761378471</v>
      </c>
      <c r="B62" s="3">
        <f t="shared" si="0"/>
        <v>-0.39139245546308665</v>
      </c>
    </row>
    <row r="63" spans="1:2" x14ac:dyDescent="0.25">
      <c r="A63" s="3">
        <f t="shared" si="1"/>
        <v>-0.35342917352884851</v>
      </c>
      <c r="B63" s="3">
        <f t="shared" si="0"/>
        <v>-0.36891947710982342</v>
      </c>
    </row>
    <row r="64" spans="1:2" x14ac:dyDescent="0.25">
      <c r="A64" s="3">
        <f t="shared" si="1"/>
        <v>-0.3337942194439123</v>
      </c>
      <c r="B64" s="3">
        <f t="shared" si="0"/>
        <v>-0.34676977437524875</v>
      </c>
    </row>
    <row r="65" spans="1:2" x14ac:dyDescent="0.25">
      <c r="A65" s="3">
        <f t="shared" si="1"/>
        <v>-0.31415926535897609</v>
      </c>
      <c r="B65" s="3">
        <f t="shared" si="0"/>
        <v>-0.32491969623290273</v>
      </c>
    </row>
    <row r="66" spans="1:2" x14ac:dyDescent="0.25">
      <c r="A66" s="3">
        <f t="shared" si="1"/>
        <v>-0.29452431127403988</v>
      </c>
      <c r="B66" s="3">
        <f t="shared" ref="B66:B129" si="2">$E$2*TAN($E$3*A66+$E$4)+$E$5</f>
        <v>-0.30334668360733885</v>
      </c>
    </row>
    <row r="67" spans="1:2" x14ac:dyDescent="0.25">
      <c r="A67" s="3">
        <f t="shared" ref="A67:A130" si="3">A66+PI()/160</f>
        <v>-0.27488935718910368</v>
      </c>
      <c r="B67" s="3">
        <f t="shared" si="2"/>
        <v>-0.28202916830214964</v>
      </c>
    </row>
    <row r="68" spans="1:2" x14ac:dyDescent="0.25">
      <c r="A68" s="3">
        <f t="shared" si="3"/>
        <v>-0.25525440310416747</v>
      </c>
      <c r="B68" s="3">
        <f t="shared" si="2"/>
        <v>-0.260946479806273</v>
      </c>
    </row>
    <row r="69" spans="1:2" x14ac:dyDescent="0.25">
      <c r="A69" s="3">
        <f t="shared" si="3"/>
        <v>-0.23561944901923126</v>
      </c>
      <c r="B69" s="3">
        <f t="shared" si="2"/>
        <v>-0.24007875908011261</v>
      </c>
    </row>
    <row r="70" spans="1:2" x14ac:dyDescent="0.25">
      <c r="A70" s="3">
        <f t="shared" si="3"/>
        <v>-0.21598449493429506</v>
      </c>
      <c r="B70" s="3">
        <f t="shared" si="2"/>
        <v>-0.21940687851958848</v>
      </c>
    </row>
    <row r="71" spans="1:2" x14ac:dyDescent="0.25">
      <c r="A71" s="3">
        <f t="shared" si="3"/>
        <v>-0.19634954084935885</v>
      </c>
      <c r="B71" s="3">
        <f t="shared" si="2"/>
        <v>-0.19891236737965465</v>
      </c>
    </row>
    <row r="72" spans="1:2" x14ac:dyDescent="0.25">
      <c r="A72" s="3">
        <f t="shared" si="3"/>
        <v>-0.17671458676442264</v>
      </c>
      <c r="B72" s="3">
        <f t="shared" si="2"/>
        <v>-0.17857734201084527</v>
      </c>
    </row>
    <row r="73" spans="1:2" x14ac:dyDescent="0.25">
      <c r="A73" s="3">
        <f t="shared" si="3"/>
        <v>-0.15707963267948644</v>
      </c>
      <c r="B73" s="3">
        <f t="shared" si="2"/>
        <v>-0.158384440324533</v>
      </c>
    </row>
    <row r="74" spans="1:2" x14ac:dyDescent="0.25">
      <c r="A74" s="3">
        <f t="shared" si="3"/>
        <v>-0.13744467859455023</v>
      </c>
      <c r="B74" s="3">
        <f t="shared" si="2"/>
        <v>-0.1383167599560578</v>
      </c>
    </row>
    <row r="75" spans="1:2" x14ac:dyDescent="0.25">
      <c r="A75" s="3">
        <f t="shared" si="3"/>
        <v>-0.11780972450961402</v>
      </c>
      <c r="B75" s="3">
        <f t="shared" si="2"/>
        <v>-0.11835779964076457</v>
      </c>
    </row>
    <row r="76" spans="1:2" x14ac:dyDescent="0.25">
      <c r="A76" s="3">
        <f t="shared" si="3"/>
        <v>-9.8174770424677815E-2</v>
      </c>
      <c r="B76" s="3">
        <f t="shared" si="2"/>
        <v>-9.8491403357161E-2</v>
      </c>
    </row>
    <row r="77" spans="1:2" x14ac:dyDescent="0.25">
      <c r="A77" s="3">
        <f t="shared" si="3"/>
        <v>-7.8539816339741608E-2</v>
      </c>
      <c r="B77" s="3">
        <f t="shared" si="2"/>
        <v>-7.8701706824615206E-2</v>
      </c>
    </row>
    <row r="78" spans="1:2" x14ac:dyDescent="0.25">
      <c r="A78" s="3">
        <f t="shared" si="3"/>
        <v>-5.8904862254805401E-2</v>
      </c>
      <c r="B78" s="3">
        <f t="shared" si="2"/>
        <v>-5.897308597086956E-2</v>
      </c>
    </row>
    <row r="79" spans="1:2" x14ac:dyDescent="0.25">
      <c r="A79" s="3">
        <f t="shared" si="3"/>
        <v>-3.9269908169869194E-2</v>
      </c>
      <c r="B79" s="3">
        <f t="shared" si="2"/>
        <v>-3.9290107007666414E-2</v>
      </c>
    </row>
    <row r="80" spans="1:2" x14ac:dyDescent="0.25">
      <c r="A80" s="3">
        <f t="shared" si="3"/>
        <v>-1.9634954084932987E-2</v>
      </c>
      <c r="B80" s="3">
        <f t="shared" si="2"/>
        <v>-1.9637477771373753E-2</v>
      </c>
    </row>
    <row r="81" spans="1:2" x14ac:dyDescent="0.25">
      <c r="A81" s="3">
        <f t="shared" si="3"/>
        <v>3.219646771412954E-15</v>
      </c>
      <c r="B81" s="3">
        <f t="shared" si="2"/>
        <v>3.219646771412954E-15</v>
      </c>
    </row>
    <row r="82" spans="1:2" x14ac:dyDescent="0.25">
      <c r="A82" s="3">
        <f t="shared" si="3"/>
        <v>1.9634954084939427E-2</v>
      </c>
      <c r="B82" s="3">
        <f t="shared" si="2"/>
        <v>1.9637477771380196E-2</v>
      </c>
    </row>
    <row r="83" spans="1:2" x14ac:dyDescent="0.25">
      <c r="A83" s="3">
        <f t="shared" si="3"/>
        <v>3.9269908169875634E-2</v>
      </c>
      <c r="B83" s="3">
        <f t="shared" si="2"/>
        <v>3.929010700767286E-2</v>
      </c>
    </row>
    <row r="84" spans="1:2" x14ac:dyDescent="0.25">
      <c r="A84" s="3">
        <f t="shared" si="3"/>
        <v>5.8904862254811841E-2</v>
      </c>
      <c r="B84" s="3">
        <f t="shared" si="2"/>
        <v>5.897308597087602E-2</v>
      </c>
    </row>
    <row r="85" spans="1:2" x14ac:dyDescent="0.25">
      <c r="A85" s="3">
        <f t="shared" si="3"/>
        <v>7.8539816339748048E-2</v>
      </c>
      <c r="B85" s="3">
        <f t="shared" si="2"/>
        <v>7.8701706824621687E-2</v>
      </c>
    </row>
    <row r="86" spans="1:2" x14ac:dyDescent="0.25">
      <c r="A86" s="3">
        <f t="shared" si="3"/>
        <v>9.8174770424684255E-2</v>
      </c>
      <c r="B86" s="3">
        <f t="shared" si="2"/>
        <v>9.8491403357167495E-2</v>
      </c>
    </row>
    <row r="87" spans="1:2" x14ac:dyDescent="0.25">
      <c r="A87" s="3">
        <f t="shared" si="3"/>
        <v>0.11780972450962046</v>
      </c>
      <c r="B87" s="3">
        <f t="shared" si="2"/>
        <v>0.11835779964077109</v>
      </c>
    </row>
    <row r="88" spans="1:2" x14ac:dyDescent="0.25">
      <c r="A88" s="3">
        <f t="shared" si="3"/>
        <v>0.13744467859455667</v>
      </c>
      <c r="B88" s="3">
        <f t="shared" si="2"/>
        <v>0.13831675995606438</v>
      </c>
    </row>
    <row r="89" spans="1:2" x14ac:dyDescent="0.25">
      <c r="A89" s="3">
        <f t="shared" si="3"/>
        <v>0.15707963267949288</v>
      </c>
      <c r="B89" s="3">
        <f t="shared" si="2"/>
        <v>0.15838444032453958</v>
      </c>
    </row>
    <row r="90" spans="1:2" x14ac:dyDescent="0.25">
      <c r="A90" s="3">
        <f t="shared" si="3"/>
        <v>0.17671458676442908</v>
      </c>
      <c r="B90" s="3">
        <f t="shared" si="2"/>
        <v>0.1785773420108519</v>
      </c>
    </row>
    <row r="91" spans="1:2" x14ac:dyDescent="0.25">
      <c r="A91" s="3">
        <f t="shared" si="3"/>
        <v>0.19634954084936529</v>
      </c>
      <c r="B91" s="3">
        <f t="shared" si="2"/>
        <v>0.19891236737966134</v>
      </c>
    </row>
    <row r="92" spans="1:2" x14ac:dyDescent="0.25">
      <c r="A92" s="3">
        <f t="shared" si="3"/>
        <v>0.2159844949343015</v>
      </c>
      <c r="B92" s="3">
        <f t="shared" si="2"/>
        <v>0.21940687851959523</v>
      </c>
    </row>
    <row r="93" spans="1:2" x14ac:dyDescent="0.25">
      <c r="A93" s="3">
        <f t="shared" si="3"/>
        <v>0.2356194490192377</v>
      </c>
      <c r="B93" s="3">
        <f t="shared" si="2"/>
        <v>0.24007875908011944</v>
      </c>
    </row>
    <row r="94" spans="1:2" x14ac:dyDescent="0.25">
      <c r="A94" s="3">
        <f t="shared" si="3"/>
        <v>0.25525440310417391</v>
      </c>
      <c r="B94" s="3">
        <f t="shared" si="2"/>
        <v>0.26094647980627989</v>
      </c>
    </row>
    <row r="95" spans="1:2" x14ac:dyDescent="0.25">
      <c r="A95" s="3">
        <f t="shared" si="3"/>
        <v>0.27488935718911012</v>
      </c>
      <c r="B95" s="3">
        <f t="shared" si="2"/>
        <v>0.28202916830215657</v>
      </c>
    </row>
    <row r="96" spans="1:2" x14ac:dyDescent="0.25">
      <c r="A96" s="3">
        <f t="shared" si="3"/>
        <v>0.29452431127404632</v>
      </c>
      <c r="B96" s="3">
        <f t="shared" si="2"/>
        <v>0.3033466836073459</v>
      </c>
    </row>
    <row r="97" spans="1:2" x14ac:dyDescent="0.25">
      <c r="A97" s="3">
        <f t="shared" si="3"/>
        <v>0.31415926535898253</v>
      </c>
      <c r="B97" s="3">
        <f t="shared" si="2"/>
        <v>0.32491969623290989</v>
      </c>
    </row>
    <row r="98" spans="1:2" x14ac:dyDescent="0.25">
      <c r="A98" s="3">
        <f t="shared" si="3"/>
        <v>0.33379421944391874</v>
      </c>
      <c r="B98" s="3">
        <f t="shared" si="2"/>
        <v>0.34676977437525597</v>
      </c>
    </row>
    <row r="99" spans="1:2" x14ac:dyDescent="0.25">
      <c r="A99" s="3">
        <f t="shared" si="3"/>
        <v>0.35342917352885495</v>
      </c>
      <c r="B99" s="3">
        <f t="shared" si="2"/>
        <v>0.36891947710983075</v>
      </c>
    </row>
    <row r="100" spans="1:2" x14ac:dyDescent="0.25">
      <c r="A100" s="3">
        <f t="shared" si="3"/>
        <v>0.37306412761379115</v>
      </c>
      <c r="B100" s="3">
        <f t="shared" si="2"/>
        <v>0.39139245546309409</v>
      </c>
    </row>
    <row r="101" spans="1:2" x14ac:dyDescent="0.25">
      <c r="A101" s="3">
        <f t="shared" si="3"/>
        <v>0.39269908169872736</v>
      </c>
      <c r="B101" s="3">
        <f t="shared" si="2"/>
        <v>0.41421356237309881</v>
      </c>
    </row>
    <row r="102" spans="1:2" x14ac:dyDescent="0.25">
      <c r="A102" s="3">
        <f t="shared" si="3"/>
        <v>0.41233403578366357</v>
      </c>
      <c r="B102" s="3">
        <f t="shared" si="2"/>
        <v>0.43740897267863582</v>
      </c>
    </row>
    <row r="103" spans="1:2" x14ac:dyDescent="0.25">
      <c r="A103" s="3">
        <f t="shared" si="3"/>
        <v>0.43196898986859977</v>
      </c>
      <c r="B103" s="3">
        <f t="shared" si="2"/>
        <v>0.46100631442732204</v>
      </c>
    </row>
    <row r="104" spans="1:2" x14ac:dyDescent="0.25">
      <c r="A104" s="3">
        <f t="shared" si="3"/>
        <v>0.45160394395353598</v>
      </c>
      <c r="B104" s="3">
        <f t="shared" si="2"/>
        <v>0.4850348129677749</v>
      </c>
    </row>
    <row r="105" spans="1:2" x14ac:dyDescent="0.25">
      <c r="A105" s="3">
        <f t="shared" si="3"/>
        <v>0.47123889803847219</v>
      </c>
      <c r="B105" s="3">
        <f t="shared" si="2"/>
        <v>0.50952544949443279</v>
      </c>
    </row>
    <row r="106" spans="1:2" x14ac:dyDescent="0.25">
      <c r="A106" s="3">
        <f t="shared" si="3"/>
        <v>0.49087385212340839</v>
      </c>
      <c r="B106" s="3">
        <f t="shared" si="2"/>
        <v>0.5345111359507958</v>
      </c>
    </row>
    <row r="107" spans="1:2" x14ac:dyDescent="0.25">
      <c r="A107" s="3">
        <f t="shared" si="3"/>
        <v>0.5105088062083446</v>
      </c>
      <c r="B107" s="3">
        <f t="shared" si="2"/>
        <v>0.56002690847408121</v>
      </c>
    </row>
    <row r="108" spans="1:2" x14ac:dyDescent="0.25">
      <c r="A108" s="3">
        <f t="shared" si="3"/>
        <v>0.53014376029328081</v>
      </c>
      <c r="B108" s="3">
        <f t="shared" si="2"/>
        <v>0.58611014188902955</v>
      </c>
    </row>
    <row r="109" spans="1:2" x14ac:dyDescent="0.25">
      <c r="A109" s="3">
        <f t="shared" si="3"/>
        <v>0.54977871437821701</v>
      </c>
      <c r="B109" s="3">
        <f t="shared" si="2"/>
        <v>0.61280078813993644</v>
      </c>
    </row>
    <row r="110" spans="1:2" x14ac:dyDescent="0.25">
      <c r="A110" s="3">
        <f t="shared" si="3"/>
        <v>0.56941366846315322</v>
      </c>
      <c r="B110" s="3">
        <f t="shared" si="2"/>
        <v>0.64014164199900569</v>
      </c>
    </row>
    <row r="111" spans="1:2" x14ac:dyDescent="0.25">
      <c r="A111" s="3">
        <f t="shared" si="3"/>
        <v>0.58904862254808943</v>
      </c>
      <c r="B111" s="3">
        <f t="shared" si="2"/>
        <v>0.66817863791930354</v>
      </c>
    </row>
    <row r="112" spans="1:2" x14ac:dyDescent="0.25">
      <c r="A112" s="3">
        <f t="shared" si="3"/>
        <v>0.60868357663302564</v>
      </c>
      <c r="B112" s="3">
        <f t="shared" si="2"/>
        <v>0.69696118252848271</v>
      </c>
    </row>
    <row r="113" spans="1:2" x14ac:dyDescent="0.25">
      <c r="A113" s="3">
        <f t="shared" si="3"/>
        <v>0.62831853071796184</v>
      </c>
      <c r="B113" s="3">
        <f t="shared" si="2"/>
        <v>0.72654252800536578</v>
      </c>
    </row>
    <row r="114" spans="1:2" x14ac:dyDescent="0.25">
      <c r="A114" s="3">
        <f t="shared" si="3"/>
        <v>0.64795348480289805</v>
      </c>
      <c r="B114" s="3">
        <f t="shared" si="2"/>
        <v>0.75698019247050841</v>
      </c>
    </row>
    <row r="115" spans="1:2" x14ac:dyDescent="0.25">
      <c r="A115" s="3">
        <f t="shared" si="3"/>
        <v>0.66758843888783426</v>
      </c>
      <c r="B115" s="3">
        <f t="shared" si="2"/>
        <v>0.78833643458509772</v>
      </c>
    </row>
    <row r="116" spans="1:2" x14ac:dyDescent="0.25">
      <c r="A116" s="3">
        <f t="shared" si="3"/>
        <v>0.68722339297277046</v>
      </c>
      <c r="B116" s="3">
        <f t="shared" si="2"/>
        <v>0.82067879082866568</v>
      </c>
    </row>
    <row r="117" spans="1:2" x14ac:dyDescent="0.25">
      <c r="A117" s="3">
        <f t="shared" si="3"/>
        <v>0.70685834705770667</v>
      </c>
      <c r="B117" s="3">
        <f t="shared" si="2"/>
        <v>0.85408068546347216</v>
      </c>
    </row>
    <row r="118" spans="1:2" x14ac:dyDescent="0.25">
      <c r="A118" s="3">
        <f t="shared" si="3"/>
        <v>0.72649330114264288</v>
      </c>
      <c r="B118" s="3">
        <f t="shared" si="2"/>
        <v>0.88862212505277627</v>
      </c>
    </row>
    <row r="119" spans="1:2" x14ac:dyDescent="0.25">
      <c r="A119" s="3">
        <f t="shared" si="3"/>
        <v>0.74612825522757908</v>
      </c>
      <c r="B119" s="3">
        <f t="shared" si="2"/>
        <v>0.92439049165821296</v>
      </c>
    </row>
    <row r="120" spans="1:2" x14ac:dyDescent="0.25">
      <c r="A120" s="3">
        <f t="shared" si="3"/>
        <v>0.76576320931251529</v>
      </c>
      <c r="B120" s="3">
        <f t="shared" si="2"/>
        <v>0.9614814515953346</v>
      </c>
    </row>
    <row r="121" spans="1:2" x14ac:dyDescent="0.25">
      <c r="A121" s="3">
        <f t="shared" si="3"/>
        <v>0.7853981633974515</v>
      </c>
      <c r="B121" s="3">
        <f t="shared" si="2"/>
        <v>1.0000000000000064</v>
      </c>
    </row>
    <row r="122" spans="1:2" x14ac:dyDescent="0.25">
      <c r="A122" s="3">
        <f t="shared" si="3"/>
        <v>0.80503311748238771</v>
      </c>
      <c r="B122" s="3">
        <f t="shared" si="2"/>
        <v>1.0400616656106745</v>
      </c>
    </row>
    <row r="123" spans="1:2" x14ac:dyDescent="0.25">
      <c r="A123" s="3">
        <f t="shared" si="3"/>
        <v>0.82466807156732391</v>
      </c>
      <c r="B123" s="3">
        <f t="shared" si="2"/>
        <v>1.0817939053074508</v>
      </c>
    </row>
    <row r="124" spans="1:2" x14ac:dyDescent="0.25">
      <c r="A124" s="3">
        <f t="shared" si="3"/>
        <v>0.84430302565226012</v>
      </c>
      <c r="B124" s="3">
        <f t="shared" si="2"/>
        <v>1.1253377243343134</v>
      </c>
    </row>
    <row r="125" spans="1:2" x14ac:dyDescent="0.25">
      <c r="A125" s="3">
        <f t="shared" si="3"/>
        <v>0.86393797973719633</v>
      </c>
      <c r="B125" s="3">
        <f t="shared" si="2"/>
        <v>1.1708495661125469</v>
      </c>
    </row>
    <row r="126" spans="1:2" x14ac:dyDescent="0.25">
      <c r="A126" s="3">
        <f t="shared" si="3"/>
        <v>0.88357293382213253</v>
      </c>
      <c r="B126" s="3">
        <f t="shared" si="2"/>
        <v>1.2185035255879844</v>
      </c>
    </row>
    <row r="127" spans="1:2" x14ac:dyDescent="0.25">
      <c r="A127" s="3">
        <f t="shared" si="3"/>
        <v>0.90320788790706874</v>
      </c>
      <c r="B127" s="3">
        <f t="shared" si="2"/>
        <v>1.2684939527453329</v>
      </c>
    </row>
    <row r="128" spans="1:2" x14ac:dyDescent="0.25">
      <c r="A128" s="3">
        <f t="shared" si="3"/>
        <v>0.92284284199200495</v>
      </c>
      <c r="B128" s="3">
        <f t="shared" si="2"/>
        <v>1.3210385290748183</v>
      </c>
    </row>
    <row r="129" spans="1:2" x14ac:dyDescent="0.25">
      <c r="A129" s="3">
        <f t="shared" si="3"/>
        <v>0.94247779607694115</v>
      </c>
      <c r="B129" s="3">
        <f t="shared" si="2"/>
        <v>1.3763819204711827</v>
      </c>
    </row>
    <row r="130" spans="1:2" x14ac:dyDescent="0.25">
      <c r="A130" s="3">
        <f t="shared" si="3"/>
        <v>0.96211275016187736</v>
      </c>
      <c r="B130" s="3">
        <f t="shared" ref="B130:B160" si="4">$E$2*TAN($E$3*A130+$E$4)+$E$5</f>
        <v>1.4348001367481418</v>
      </c>
    </row>
    <row r="131" spans="1:2" x14ac:dyDescent="0.25">
      <c r="A131" s="3">
        <f t="shared" ref="A131:A160" si="5">A130+PI()/160</f>
        <v>0.98174770424681357</v>
      </c>
      <c r="B131" s="3">
        <f t="shared" si="4"/>
        <v>1.4966057626654994</v>
      </c>
    </row>
    <row r="132" spans="1:2" x14ac:dyDescent="0.25">
      <c r="A132" s="3">
        <f t="shared" si="5"/>
        <v>1.0013826583317498</v>
      </c>
      <c r="B132" s="3">
        <f t="shared" si="4"/>
        <v>1.5621542708536484</v>
      </c>
    </row>
    <row r="133" spans="1:2" x14ac:dyDescent="0.25">
      <c r="A133" s="3">
        <f t="shared" si="5"/>
        <v>1.0210176124166859</v>
      </c>
      <c r="B133" s="3">
        <f t="shared" si="4"/>
        <v>1.6318516871288009</v>
      </c>
    </row>
    <row r="134" spans="1:2" x14ac:dyDescent="0.25">
      <c r="A134" s="3">
        <f t="shared" si="5"/>
        <v>1.0406525665016222</v>
      </c>
      <c r="B134" s="3">
        <f t="shared" si="4"/>
        <v>1.7061639588371915</v>
      </c>
    </row>
    <row r="135" spans="1:2" x14ac:dyDescent="0.25">
      <c r="A135" s="3">
        <f t="shared" si="5"/>
        <v>1.0602875205865585</v>
      </c>
      <c r="B135" s="3">
        <f t="shared" si="4"/>
        <v>1.7856284847539547</v>
      </c>
    </row>
    <row r="136" spans="1:2" x14ac:dyDescent="0.25">
      <c r="A136" s="3">
        <f t="shared" si="5"/>
        <v>1.0799224746714948</v>
      </c>
      <c r="B136" s="3">
        <f t="shared" si="4"/>
        <v>1.8708684117894048</v>
      </c>
    </row>
    <row r="137" spans="1:2" x14ac:dyDescent="0.25">
      <c r="A137" s="3">
        <f t="shared" si="5"/>
        <v>1.0995574287564311</v>
      </c>
      <c r="B137" s="3">
        <f t="shared" si="4"/>
        <v>1.9626105055051677</v>
      </c>
    </row>
    <row r="138" spans="1:2" x14ac:dyDescent="0.25">
      <c r="A138" s="3">
        <f t="shared" si="5"/>
        <v>1.1191923828413675</v>
      </c>
      <c r="B138" s="3">
        <f t="shared" si="4"/>
        <v>2.0617076821379752</v>
      </c>
    </row>
    <row r="139" spans="1:2" x14ac:dyDescent="0.25">
      <c r="A139" s="3">
        <f t="shared" si="5"/>
        <v>1.1388273369263038</v>
      </c>
      <c r="B139" s="3">
        <f t="shared" si="4"/>
        <v>2.1691676853542727</v>
      </c>
    </row>
    <row r="140" spans="1:2" x14ac:dyDescent="0.25">
      <c r="A140" s="3">
        <f t="shared" si="5"/>
        <v>1.1584622910112401</v>
      </c>
      <c r="B140" s="3">
        <f t="shared" si="4"/>
        <v>2.28618995599507</v>
      </c>
    </row>
    <row r="141" spans="1:2" x14ac:dyDescent="0.25">
      <c r="A141" s="3">
        <f t="shared" si="5"/>
        <v>1.1780972450961764</v>
      </c>
      <c r="B141" s="3">
        <f t="shared" si="4"/>
        <v>2.414213562373122</v>
      </c>
    </row>
    <row r="142" spans="1:2" x14ac:dyDescent="0.25">
      <c r="A142" s="3">
        <f t="shared" si="5"/>
        <v>1.1977321991811127</v>
      </c>
      <c r="B142" s="3">
        <f t="shared" si="4"/>
        <v>2.554980266078009</v>
      </c>
    </row>
    <row r="143" spans="1:2" x14ac:dyDescent="0.25">
      <c r="A143" s="3">
        <f t="shared" si="5"/>
        <v>1.2173671532660491</v>
      </c>
      <c r="B143" s="3">
        <f t="shared" si="4"/>
        <v>2.7106186093349405</v>
      </c>
    </row>
    <row r="144" spans="1:2" x14ac:dyDescent="0.25">
      <c r="A144" s="3">
        <f t="shared" si="5"/>
        <v>1.2370021073509854</v>
      </c>
      <c r="B144" s="3">
        <f t="shared" si="4"/>
        <v>2.8837576798659414</v>
      </c>
    </row>
    <row r="145" spans="1:2" x14ac:dyDescent="0.25">
      <c r="A145" s="3">
        <f t="shared" si="5"/>
        <v>1.2566370614359217</v>
      </c>
      <c r="B145" s="3">
        <f t="shared" si="4"/>
        <v>3.0776835371752993</v>
      </c>
    </row>
    <row r="146" spans="1:2" x14ac:dyDescent="0.25">
      <c r="A146" s="3">
        <f t="shared" si="5"/>
        <v>1.276272015520858</v>
      </c>
      <c r="B146" s="3">
        <f t="shared" si="4"/>
        <v>3.2965582089383738</v>
      </c>
    </row>
    <row r="147" spans="1:2" x14ac:dyDescent="0.25">
      <c r="A147" s="3">
        <f t="shared" si="5"/>
        <v>1.2959069696057943</v>
      </c>
      <c r="B147" s="3">
        <f t="shared" si="4"/>
        <v>3.545732542559795</v>
      </c>
    </row>
    <row r="148" spans="1:2" x14ac:dyDescent="0.25">
      <c r="A148" s="3">
        <f t="shared" si="5"/>
        <v>1.3155419236907306</v>
      </c>
      <c r="B148" s="3">
        <f t="shared" si="4"/>
        <v>3.8322034493142323</v>
      </c>
    </row>
    <row r="149" spans="1:2" x14ac:dyDescent="0.25">
      <c r="A149" s="3">
        <f t="shared" si="5"/>
        <v>1.335176877775667</v>
      </c>
      <c r="B149" s="3">
        <f t="shared" si="4"/>
        <v>4.1652997700905061</v>
      </c>
    </row>
    <row r="150" spans="1:2" x14ac:dyDescent="0.25">
      <c r="A150" s="3">
        <f t="shared" si="5"/>
        <v>1.3548118318606033</v>
      </c>
      <c r="B150" s="3">
        <f t="shared" si="4"/>
        <v>4.5577422492282027</v>
      </c>
    </row>
    <row r="151" spans="1:2" x14ac:dyDescent="0.25">
      <c r="A151" s="3">
        <f t="shared" si="5"/>
        <v>1.3744467859455396</v>
      </c>
      <c r="B151" s="3">
        <f t="shared" si="4"/>
        <v>5.0273394921259813</v>
      </c>
    </row>
    <row r="152" spans="1:2" x14ac:dyDescent="0.25">
      <c r="A152" s="3">
        <f t="shared" si="5"/>
        <v>1.3940817400304759</v>
      </c>
      <c r="B152" s="3">
        <f t="shared" si="4"/>
        <v>5.5998145606808265</v>
      </c>
    </row>
    <row r="153" spans="1:2" x14ac:dyDescent="0.25">
      <c r="A153" s="3">
        <f t="shared" si="5"/>
        <v>1.4137166941154122</v>
      </c>
      <c r="B153" s="3">
        <f t="shared" si="4"/>
        <v>6.3137515146752587</v>
      </c>
    </row>
    <row r="154" spans="1:2" x14ac:dyDescent="0.25">
      <c r="A154" s="3">
        <f t="shared" si="5"/>
        <v>1.4333516482003485</v>
      </c>
      <c r="B154" s="3">
        <f t="shared" si="4"/>
        <v>7.2297818450758129</v>
      </c>
    </row>
    <row r="155" spans="1:2" x14ac:dyDescent="0.25">
      <c r="A155" s="3">
        <f t="shared" si="5"/>
        <v>1.4529866022852849</v>
      </c>
      <c r="B155" s="3">
        <f t="shared" si="4"/>
        <v>8.4489573398219999</v>
      </c>
    </row>
    <row r="156" spans="1:2" x14ac:dyDescent="0.25">
      <c r="A156" s="3">
        <f t="shared" si="5"/>
        <v>1.4726215563702212</v>
      </c>
      <c r="B156" s="3">
        <f t="shared" si="4"/>
        <v>10.153170387609444</v>
      </c>
    </row>
    <row r="157" spans="1:2" x14ac:dyDescent="0.25">
      <c r="A157" s="3">
        <f t="shared" si="5"/>
        <v>1.4922565104551575</v>
      </c>
      <c r="B157" s="3">
        <f t="shared" si="4"/>
        <v>12.706204736175634</v>
      </c>
    </row>
    <row r="158" spans="1:2" x14ac:dyDescent="0.25">
      <c r="A158" s="3">
        <f t="shared" si="5"/>
        <v>1.5118914645400938</v>
      </c>
      <c r="B158" s="3">
        <f t="shared" si="4"/>
        <v>16.956887765615758</v>
      </c>
    </row>
    <row r="159" spans="1:2" x14ac:dyDescent="0.25">
      <c r="A159" s="3">
        <f t="shared" si="5"/>
        <v>1.5315264186250301</v>
      </c>
      <c r="B159" s="3">
        <f t="shared" si="4"/>
        <v>25.45169957936093</v>
      </c>
    </row>
    <row r="160" spans="1:2" x14ac:dyDescent="0.25">
      <c r="A160" s="3">
        <f t="shared" si="5"/>
        <v>1.5511613727099665</v>
      </c>
      <c r="B160" s="3">
        <f t="shared" si="4"/>
        <v>50.923036636501216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4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5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6" name="Scroll Bar 4">
              <controlPr defaultSize="0" autoPict="0">
                <anchor moveWithCells="1">
                  <from>
                    <xdr:col>5</xdr:col>
                    <xdr:colOff>0</xdr:colOff>
                    <xdr:row>4</xdr:row>
                    <xdr:rowOff>9525</xdr:rowOff>
                  </from>
                  <to>
                    <xdr:col>6</xdr:col>
                    <xdr:colOff>238125</xdr:colOff>
                    <xdr:row>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F58" sqref="F58"/>
    </sheetView>
  </sheetViews>
  <sheetFormatPr defaultRowHeight="15" x14ac:dyDescent="0.25"/>
  <cols>
    <col min="1" max="2" width="9.140625" style="3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f t="shared" ref="A2:A20" si="0">A3/2</f>
        <v>1.862645149230957E-9</v>
      </c>
      <c r="B2" s="3">
        <f t="shared" ref="B2:B20" si="1">$E$2*LN(A2)+$E$3</f>
        <v>-20.101268236238415</v>
      </c>
      <c r="C2" s="4">
        <v>11</v>
      </c>
      <c r="D2" s="1" t="s">
        <v>6</v>
      </c>
      <c r="E2" s="2">
        <f>C2-10</f>
        <v>1</v>
      </c>
    </row>
    <row r="3" spans="1:5" x14ac:dyDescent="0.25">
      <c r="A3" s="3">
        <f t="shared" si="0"/>
        <v>3.7252902984619141E-9</v>
      </c>
      <c r="B3" s="3">
        <f t="shared" si="1"/>
        <v>-19.408121055678468</v>
      </c>
      <c r="C3" s="4">
        <v>10</v>
      </c>
      <c r="D3" s="1" t="s">
        <v>7</v>
      </c>
      <c r="E3" s="2">
        <f>C3-10</f>
        <v>0</v>
      </c>
    </row>
    <row r="4" spans="1:5" x14ac:dyDescent="0.25">
      <c r="A4" s="3">
        <f t="shared" si="0"/>
        <v>7.4505805969238281E-9</v>
      </c>
      <c r="B4" s="3">
        <f t="shared" si="1"/>
        <v>-18.714973875118524</v>
      </c>
    </row>
    <row r="5" spans="1:5" x14ac:dyDescent="0.25">
      <c r="A5" s="3">
        <f t="shared" si="0"/>
        <v>1.4901161193847656E-8</v>
      </c>
      <c r="B5" s="3">
        <f t="shared" si="1"/>
        <v>-18.021826694558577</v>
      </c>
    </row>
    <row r="6" spans="1:5" x14ac:dyDescent="0.25">
      <c r="A6" s="3">
        <f t="shared" si="0"/>
        <v>2.9802322387695313E-8</v>
      </c>
      <c r="B6" s="3">
        <f t="shared" si="1"/>
        <v>-17.328679513998633</v>
      </c>
    </row>
    <row r="7" spans="1:5" x14ac:dyDescent="0.25">
      <c r="A7" s="3">
        <f t="shared" si="0"/>
        <v>5.9604644775390625E-8</v>
      </c>
      <c r="B7" s="3">
        <f t="shared" si="1"/>
        <v>-16.635532333438686</v>
      </c>
    </row>
    <row r="8" spans="1:5" x14ac:dyDescent="0.25">
      <c r="A8" s="3">
        <f t="shared" si="0"/>
        <v>1.1920928955078125E-7</v>
      </c>
      <c r="B8" s="3">
        <f t="shared" si="1"/>
        <v>-15.942385152878742</v>
      </c>
    </row>
    <row r="9" spans="1:5" x14ac:dyDescent="0.25">
      <c r="A9" s="3">
        <f t="shared" si="0"/>
        <v>2.384185791015625E-7</v>
      </c>
      <c r="B9" s="3">
        <f t="shared" si="1"/>
        <v>-15.249237972318797</v>
      </c>
    </row>
    <row r="10" spans="1:5" x14ac:dyDescent="0.25">
      <c r="A10" s="3">
        <f t="shared" si="0"/>
        <v>4.76837158203125E-7</v>
      </c>
      <c r="B10" s="3">
        <f t="shared" si="1"/>
        <v>-14.556090791758852</v>
      </c>
    </row>
    <row r="11" spans="1:5" x14ac:dyDescent="0.25">
      <c r="A11" s="3">
        <f t="shared" si="0"/>
        <v>9.5367431640625E-7</v>
      </c>
      <c r="B11" s="3">
        <f t="shared" si="1"/>
        <v>-13.862943611198906</v>
      </c>
    </row>
    <row r="12" spans="1:5" x14ac:dyDescent="0.25">
      <c r="A12" s="3">
        <f t="shared" si="0"/>
        <v>1.9073486328125E-6</v>
      </c>
      <c r="B12" s="3">
        <f t="shared" si="1"/>
        <v>-13.169796430638961</v>
      </c>
    </row>
    <row r="13" spans="1:5" x14ac:dyDescent="0.25">
      <c r="A13" s="3">
        <f t="shared" si="0"/>
        <v>3.814697265625E-6</v>
      </c>
      <c r="B13" s="3">
        <f t="shared" si="1"/>
        <v>-12.476649250079015</v>
      </c>
    </row>
    <row r="14" spans="1:5" x14ac:dyDescent="0.25">
      <c r="A14" s="3">
        <f t="shared" si="0"/>
        <v>7.62939453125E-6</v>
      </c>
      <c r="B14" s="3">
        <f t="shared" si="1"/>
        <v>-11.78350206951907</v>
      </c>
    </row>
    <row r="15" spans="1:5" x14ac:dyDescent="0.25">
      <c r="A15" s="3">
        <f t="shared" si="0"/>
        <v>1.52587890625E-5</v>
      </c>
      <c r="B15" s="3">
        <f t="shared" si="1"/>
        <v>-11.090354888959125</v>
      </c>
    </row>
    <row r="16" spans="1:5" x14ac:dyDescent="0.25">
      <c r="A16" s="3">
        <f t="shared" si="0"/>
        <v>3.0517578125E-5</v>
      </c>
      <c r="B16" s="3">
        <f t="shared" si="1"/>
        <v>-10.397207708399179</v>
      </c>
    </row>
    <row r="17" spans="1:2" x14ac:dyDescent="0.25">
      <c r="A17" s="3">
        <f t="shared" si="0"/>
        <v>6.103515625E-5</v>
      </c>
      <c r="B17" s="3">
        <f t="shared" si="1"/>
        <v>-9.7040605278392338</v>
      </c>
    </row>
    <row r="18" spans="1:2" x14ac:dyDescent="0.25">
      <c r="A18" s="3">
        <f t="shared" si="0"/>
        <v>1.220703125E-4</v>
      </c>
      <c r="B18" s="3">
        <f t="shared" si="1"/>
        <v>-9.0109133472792884</v>
      </c>
    </row>
    <row r="19" spans="1:2" x14ac:dyDescent="0.25">
      <c r="A19" s="3">
        <f t="shared" si="0"/>
        <v>2.44140625E-4</v>
      </c>
      <c r="B19" s="3">
        <f t="shared" si="1"/>
        <v>-8.317766166719343</v>
      </c>
    </row>
    <row r="20" spans="1:2" x14ac:dyDescent="0.25">
      <c r="A20" s="3">
        <f t="shared" si="0"/>
        <v>4.8828125E-4</v>
      </c>
      <c r="B20" s="3">
        <f t="shared" si="1"/>
        <v>-7.6246189861593985</v>
      </c>
    </row>
    <row r="21" spans="1:2" x14ac:dyDescent="0.25">
      <c r="A21" s="3">
        <f t="shared" ref="A21:A23" si="2">A22/2</f>
        <v>9.765625E-4</v>
      </c>
      <c r="B21" s="3">
        <f t="shared" ref="B21:B23" si="3">$E$2*LN(A21)+$E$3</f>
        <v>-6.9314718055994531</v>
      </c>
    </row>
    <row r="22" spans="1:2" x14ac:dyDescent="0.25">
      <c r="A22" s="3">
        <f t="shared" si="2"/>
        <v>1.953125E-3</v>
      </c>
      <c r="B22" s="3">
        <f t="shared" si="3"/>
        <v>-6.2383246250395077</v>
      </c>
    </row>
    <row r="23" spans="1:2" x14ac:dyDescent="0.25">
      <c r="A23" s="3">
        <f t="shared" si="2"/>
        <v>3.90625E-3</v>
      </c>
      <c r="B23" s="3">
        <f t="shared" si="3"/>
        <v>-5.5451774444795623</v>
      </c>
    </row>
    <row r="24" spans="1:2" x14ac:dyDescent="0.25">
      <c r="A24" s="3">
        <f>A25/2</f>
        <v>7.8125E-3</v>
      </c>
      <c r="B24" s="3">
        <f t="shared" ref="B24:B26" si="4">$E$2*LN(A24)+$E$3</f>
        <v>-4.8520302639196169</v>
      </c>
    </row>
    <row r="25" spans="1:2" x14ac:dyDescent="0.25">
      <c r="A25" s="3">
        <f>A26/2</f>
        <v>1.5625E-2</v>
      </c>
      <c r="B25" s="3">
        <f t="shared" si="4"/>
        <v>-4.1588830833596715</v>
      </c>
    </row>
    <row r="26" spans="1:2" x14ac:dyDescent="0.25">
      <c r="A26" s="3">
        <f>A27/2</f>
        <v>3.125E-2</v>
      </c>
      <c r="B26" s="3">
        <f t="shared" si="4"/>
        <v>-3.4657359027997265</v>
      </c>
    </row>
    <row r="27" spans="1:2" x14ac:dyDescent="0.25">
      <c r="A27" s="3">
        <v>6.25E-2</v>
      </c>
      <c r="B27" s="3">
        <f>$E$2*LN(A27)+$E$3</f>
        <v>-2.7725887222397811</v>
      </c>
    </row>
    <row r="28" spans="1:2" x14ac:dyDescent="0.25">
      <c r="A28" s="3">
        <v>0.125</v>
      </c>
      <c r="B28" s="3">
        <f t="shared" ref="B28:B39" si="5">$E$2*LN(A28)+$E$3</f>
        <v>-2.0794415416798357</v>
      </c>
    </row>
    <row r="29" spans="1:2" x14ac:dyDescent="0.25">
      <c r="A29" s="3">
        <v>0.25</v>
      </c>
      <c r="B29" s="3">
        <f t="shared" si="5"/>
        <v>-1.3862943611198906</v>
      </c>
    </row>
    <row r="30" spans="1:2" x14ac:dyDescent="0.25">
      <c r="A30" s="3">
        <v>0.5</v>
      </c>
      <c r="B30" s="3">
        <f t="shared" si="5"/>
        <v>-0.69314718055994529</v>
      </c>
    </row>
    <row r="31" spans="1:2" x14ac:dyDescent="0.25">
      <c r="A31" s="3">
        <v>1</v>
      </c>
      <c r="B31" s="3">
        <f t="shared" si="5"/>
        <v>0</v>
      </c>
    </row>
    <row r="32" spans="1:2" x14ac:dyDescent="0.25">
      <c r="A32" s="3">
        <v>1.5</v>
      </c>
      <c r="B32" s="3">
        <f t="shared" si="5"/>
        <v>0.40546510810816438</v>
      </c>
    </row>
    <row r="33" spans="1:2" x14ac:dyDescent="0.25">
      <c r="A33" s="3">
        <v>2</v>
      </c>
      <c r="B33" s="3">
        <f t="shared" si="5"/>
        <v>0.69314718055994529</v>
      </c>
    </row>
    <row r="34" spans="1:2" x14ac:dyDescent="0.25">
      <c r="A34" s="3">
        <v>2.5</v>
      </c>
      <c r="B34" s="3">
        <f t="shared" si="5"/>
        <v>0.91629073187415511</v>
      </c>
    </row>
    <row r="35" spans="1:2" x14ac:dyDescent="0.25">
      <c r="A35" s="3">
        <v>3</v>
      </c>
      <c r="B35" s="3">
        <f t="shared" si="5"/>
        <v>1.0986122886681098</v>
      </c>
    </row>
    <row r="36" spans="1:2" x14ac:dyDescent="0.25">
      <c r="A36" s="3">
        <v>3.5</v>
      </c>
      <c r="B36" s="3">
        <f t="shared" si="5"/>
        <v>1.2527629684953681</v>
      </c>
    </row>
    <row r="37" spans="1:2" x14ac:dyDescent="0.25">
      <c r="A37" s="3">
        <v>4</v>
      </c>
      <c r="B37" s="3">
        <f t="shared" si="5"/>
        <v>1.3862943611198906</v>
      </c>
    </row>
    <row r="38" spans="1:2" x14ac:dyDescent="0.25">
      <c r="A38" s="3">
        <v>4.5</v>
      </c>
      <c r="B38" s="3">
        <f t="shared" si="5"/>
        <v>1.5040773967762742</v>
      </c>
    </row>
    <row r="39" spans="1:2" x14ac:dyDescent="0.25">
      <c r="A39" s="3">
        <v>5</v>
      </c>
      <c r="B39" s="3">
        <f t="shared" si="5"/>
        <v>1.6094379124341003</v>
      </c>
    </row>
  </sheetData>
  <sheetProtection sheet="1" objects="1" scenarios="1" selectLockedCells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4" name="Scroll Bar 2">
              <controlPr defaultSize="0" autoPict="0">
                <anchor moveWithCells="1">
                  <from>
                    <xdr:col>5</xdr:col>
                    <xdr:colOff>0</xdr:colOff>
                    <xdr:row>2</xdr:row>
                    <xdr:rowOff>9525</xdr:rowOff>
                  </from>
                  <to>
                    <xdr:col>6</xdr:col>
                    <xdr:colOff>266700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2"/>
  <sheetViews>
    <sheetView workbookViewId="0">
      <selection activeCell="F53" sqref="F53"/>
    </sheetView>
  </sheetViews>
  <sheetFormatPr defaultRowHeight="15" x14ac:dyDescent="0.25"/>
  <cols>
    <col min="1" max="2" width="9.140625" style="3"/>
    <col min="3" max="3" width="3" style="3" hidden="1" customWidth="1"/>
  </cols>
  <sheetData>
    <row r="1" spans="1:5" x14ac:dyDescent="0.25">
      <c r="A1" s="3" t="s">
        <v>0</v>
      </c>
      <c r="B1" s="3" t="s">
        <v>1</v>
      </c>
    </row>
    <row r="2" spans="1:5" x14ac:dyDescent="0.25">
      <c r="A2" s="3">
        <v>0</v>
      </c>
      <c r="B2" s="3">
        <f>$E$2*EXP($E$3*A2)+$E$4</f>
        <v>4</v>
      </c>
      <c r="C2" s="4">
        <v>14</v>
      </c>
      <c r="D2" s="1" t="s">
        <v>8</v>
      </c>
      <c r="E2" s="2">
        <f>C2-10</f>
        <v>4</v>
      </c>
    </row>
    <row r="3" spans="1:5" x14ac:dyDescent="0.25">
      <c r="A3" s="3">
        <v>0.1</v>
      </c>
      <c r="B3" s="3">
        <f t="shared" ref="B3:B42" si="0">$E$2*EXP($E$3*A3)+$E$4</f>
        <v>3.2749230123119273</v>
      </c>
      <c r="C3" s="4">
        <v>6</v>
      </c>
      <c r="D3" s="1" t="s">
        <v>11</v>
      </c>
      <c r="E3" s="2">
        <f>(C3-10)*0.5</f>
        <v>-2</v>
      </c>
    </row>
    <row r="4" spans="1:5" x14ac:dyDescent="0.25">
      <c r="A4" s="3">
        <v>0.2</v>
      </c>
      <c r="B4" s="3">
        <f t="shared" si="0"/>
        <v>2.6812801841425573</v>
      </c>
      <c r="C4" s="4">
        <v>5</v>
      </c>
      <c r="D4" s="1" t="s">
        <v>12</v>
      </c>
      <c r="E4" s="2">
        <f>C4-5</f>
        <v>0</v>
      </c>
    </row>
    <row r="5" spans="1:5" x14ac:dyDescent="0.25">
      <c r="A5" s="3">
        <v>0.3</v>
      </c>
      <c r="B5" s="3">
        <f t="shared" si="0"/>
        <v>2.1952465443761056</v>
      </c>
    </row>
    <row r="6" spans="1:5" x14ac:dyDescent="0.25">
      <c r="A6" s="3">
        <v>0.4</v>
      </c>
      <c r="B6" s="3">
        <f t="shared" si="0"/>
        <v>1.7973158564688863</v>
      </c>
    </row>
    <row r="7" spans="1:5" x14ac:dyDescent="0.25">
      <c r="A7" s="3">
        <v>0.5</v>
      </c>
      <c r="B7" s="3">
        <f t="shared" si="0"/>
        <v>1.4715177646857693</v>
      </c>
    </row>
    <row r="8" spans="1:5" x14ac:dyDescent="0.25">
      <c r="A8" s="3">
        <v>0.6</v>
      </c>
      <c r="B8" s="3">
        <f t="shared" si="0"/>
        <v>1.2047768476488085</v>
      </c>
    </row>
    <row r="9" spans="1:5" x14ac:dyDescent="0.25">
      <c r="A9" s="3">
        <v>0.7</v>
      </c>
      <c r="B9" s="3">
        <f t="shared" si="0"/>
        <v>0.98638785576642596</v>
      </c>
    </row>
    <row r="10" spans="1:5" x14ac:dyDescent="0.25">
      <c r="A10" s="3">
        <v>0.8</v>
      </c>
      <c r="B10" s="3">
        <f t="shared" si="0"/>
        <v>0.80758607197862153</v>
      </c>
    </row>
    <row r="11" spans="1:5" x14ac:dyDescent="0.25">
      <c r="A11" s="3">
        <v>0.9</v>
      </c>
      <c r="B11" s="3">
        <f t="shared" si="0"/>
        <v>0.66119555288634613</v>
      </c>
    </row>
    <row r="12" spans="1:5" x14ac:dyDescent="0.25">
      <c r="A12" s="3">
        <v>1</v>
      </c>
      <c r="B12" s="3">
        <f t="shared" si="0"/>
        <v>0.54134113294645081</v>
      </c>
    </row>
    <row r="13" spans="1:5" x14ac:dyDescent="0.25">
      <c r="A13" s="3">
        <v>1.1000000000000001</v>
      </c>
      <c r="B13" s="3">
        <f t="shared" si="0"/>
        <v>0.44321263344933548</v>
      </c>
    </row>
    <row r="14" spans="1:5" x14ac:dyDescent="0.25">
      <c r="A14" s="3">
        <v>1.2</v>
      </c>
      <c r="B14" s="3">
        <f t="shared" si="0"/>
        <v>0.36287181315765005</v>
      </c>
    </row>
    <row r="15" spans="1:5" x14ac:dyDescent="0.25">
      <c r="A15" s="3">
        <v>1.3</v>
      </c>
      <c r="B15" s="3">
        <f t="shared" si="0"/>
        <v>0.29709431285733551</v>
      </c>
    </row>
    <row r="16" spans="1:5" x14ac:dyDescent="0.25">
      <c r="A16" s="3">
        <v>1.4</v>
      </c>
      <c r="B16" s="3">
        <f t="shared" si="0"/>
        <v>0.24324025050087189</v>
      </c>
    </row>
    <row r="17" spans="1:2" x14ac:dyDescent="0.25">
      <c r="A17" s="3">
        <v>1.5</v>
      </c>
      <c r="B17" s="3">
        <f t="shared" si="0"/>
        <v>0.19914827347145578</v>
      </c>
    </row>
    <row r="18" spans="1:2" x14ac:dyDescent="0.25">
      <c r="A18" s="3">
        <v>1.6</v>
      </c>
      <c r="B18" s="3">
        <f t="shared" si="0"/>
        <v>0.16304881591346485</v>
      </c>
    </row>
    <row r="19" spans="1:2" x14ac:dyDescent="0.25">
      <c r="A19" s="3">
        <v>1.7</v>
      </c>
      <c r="B19" s="3">
        <f t="shared" si="0"/>
        <v>0.13349307984130432</v>
      </c>
    </row>
    <row r="20" spans="1:2" x14ac:dyDescent="0.25">
      <c r="A20" s="3">
        <v>1.8</v>
      </c>
      <c r="B20" s="3">
        <f t="shared" si="0"/>
        <v>0.10929488978917024</v>
      </c>
    </row>
    <row r="21" spans="1:2" x14ac:dyDescent="0.25">
      <c r="A21" s="3">
        <v>1.9</v>
      </c>
      <c r="B21" s="3">
        <f t="shared" si="0"/>
        <v>8.9483087424662405E-2</v>
      </c>
    </row>
    <row r="22" spans="1:2" x14ac:dyDescent="0.25">
      <c r="A22" s="3">
        <v>2</v>
      </c>
      <c r="B22" s="3">
        <f t="shared" si="0"/>
        <v>7.3262555554936715E-2</v>
      </c>
    </row>
    <row r="23" spans="1:2" x14ac:dyDescent="0.25">
      <c r="A23" s="3">
        <v>2.1</v>
      </c>
      <c r="B23" s="3">
        <f t="shared" si="0"/>
        <v>5.9982307281910813E-2</v>
      </c>
    </row>
    <row r="24" spans="1:2" x14ac:dyDescent="0.25">
      <c r="A24" s="3">
        <v>2.2000000000000002</v>
      </c>
      <c r="B24" s="3">
        <f t="shared" si="0"/>
        <v>4.9109359612273744E-2</v>
      </c>
    </row>
    <row r="25" spans="1:2" x14ac:dyDescent="0.25">
      <c r="A25" s="3">
        <v>2.2999999999999998</v>
      </c>
      <c r="B25" s="3">
        <f t="shared" si="0"/>
        <v>4.0207342978534344E-2</v>
      </c>
    </row>
    <row r="26" spans="1:2" x14ac:dyDescent="0.25">
      <c r="A26" s="3">
        <v>2.4</v>
      </c>
      <c r="B26" s="3">
        <f t="shared" si="0"/>
        <v>3.2918988196080121E-2</v>
      </c>
    </row>
    <row r="27" spans="1:2" x14ac:dyDescent="0.25">
      <c r="A27" s="3">
        <v>2.5</v>
      </c>
      <c r="B27" s="3">
        <f t="shared" si="0"/>
        <v>2.6951787996341868E-2</v>
      </c>
    </row>
    <row r="28" spans="1:2" x14ac:dyDescent="0.25">
      <c r="A28" s="3">
        <v>2.6</v>
      </c>
      <c r="B28" s="3">
        <f t="shared" si="0"/>
        <v>2.2066257683043086E-2</v>
      </c>
    </row>
    <row r="29" spans="1:2" x14ac:dyDescent="0.25">
      <c r="A29" s="3">
        <v>2.7</v>
      </c>
      <c r="B29" s="3">
        <f t="shared" si="0"/>
        <v>1.8066323770450664E-2</v>
      </c>
    </row>
    <row r="30" spans="1:2" x14ac:dyDescent="0.25">
      <c r="A30" s="3">
        <v>2.8</v>
      </c>
      <c r="B30" s="3">
        <f t="shared" si="0"/>
        <v>1.4791454865931728E-2</v>
      </c>
    </row>
    <row r="31" spans="1:2" x14ac:dyDescent="0.25">
      <c r="A31" s="3">
        <v>2.9</v>
      </c>
      <c r="B31" s="3">
        <f t="shared" si="0"/>
        <v>1.2110218981503261E-2</v>
      </c>
    </row>
    <row r="32" spans="1:2" x14ac:dyDescent="0.25">
      <c r="A32" s="3">
        <v>3</v>
      </c>
      <c r="B32" s="3">
        <f t="shared" si="0"/>
        <v>9.915008706665434E-3</v>
      </c>
    </row>
    <row r="33" spans="1:2" x14ac:dyDescent="0.25">
      <c r="A33" s="3">
        <v>3.1</v>
      </c>
      <c r="B33" s="3">
        <f t="shared" si="0"/>
        <v>8.1177225451829361E-3</v>
      </c>
    </row>
    <row r="34" spans="1:2" x14ac:dyDescent="0.25">
      <c r="A34" s="3">
        <v>3.2</v>
      </c>
      <c r="B34" s="3">
        <f t="shared" si="0"/>
        <v>6.6462290926957357E-3</v>
      </c>
    </row>
    <row r="35" spans="1:2" x14ac:dyDescent="0.25">
      <c r="A35" s="3">
        <v>3.3</v>
      </c>
      <c r="B35" s="3">
        <f t="shared" si="0"/>
        <v>5.4414721501915755E-3</v>
      </c>
    </row>
    <row r="36" spans="1:2" x14ac:dyDescent="0.25">
      <c r="A36" s="3">
        <v>3.4</v>
      </c>
      <c r="B36" s="3">
        <f t="shared" si="0"/>
        <v>4.455100591379213E-3</v>
      </c>
    </row>
    <row r="37" spans="1:2" x14ac:dyDescent="0.25">
      <c r="A37" s="3">
        <v>3.5</v>
      </c>
      <c r="B37" s="3">
        <f t="shared" si="0"/>
        <v>3.647527862218065E-3</v>
      </c>
    </row>
    <row r="38" spans="1:2" x14ac:dyDescent="0.25">
      <c r="A38" s="3">
        <v>3.6</v>
      </c>
      <c r="B38" s="3">
        <f t="shared" si="0"/>
        <v>2.9863432335067168E-3</v>
      </c>
    </row>
    <row r="39" spans="1:2" x14ac:dyDescent="0.25">
      <c r="A39" s="3">
        <v>3.7</v>
      </c>
      <c r="B39" s="3">
        <f t="shared" si="0"/>
        <v>2.4450110445182892E-3</v>
      </c>
    </row>
    <row r="40" spans="1:2" x14ac:dyDescent="0.25">
      <c r="A40" s="3">
        <v>3.8</v>
      </c>
      <c r="B40" s="3">
        <f t="shared" si="0"/>
        <v>2.0018057337624433E-3</v>
      </c>
    </row>
    <row r="41" spans="1:2" x14ac:dyDescent="0.25">
      <c r="A41" s="3">
        <v>3.9</v>
      </c>
      <c r="B41" s="3">
        <f t="shared" si="0"/>
        <v>1.6389399159191472E-3</v>
      </c>
    </row>
    <row r="42" spans="1:2" x14ac:dyDescent="0.25">
      <c r="A42" s="3">
        <v>4</v>
      </c>
      <c r="B42" s="3">
        <f t="shared" si="0"/>
        <v>1.3418505116100474E-3</v>
      </c>
    </row>
  </sheetData>
  <sheetProtection sheet="1" objects="1" scenarios="1" selectLockedCells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croll Bar 1">
              <controlPr defaultSiz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238125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Scroll Bar 2">
              <controlPr defaultSize="0" autoPict="0">
                <anchor moveWithCells="1">
                  <from>
                    <xdr:col>4</xdr:col>
                    <xdr:colOff>600075</xdr:colOff>
                    <xdr:row>2</xdr:row>
                    <xdr:rowOff>0</xdr:rowOff>
                  </from>
                  <to>
                    <xdr:col>6</xdr:col>
                    <xdr:colOff>257175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Scroll Bar 3">
              <controlPr defaultSize="0" autoPict="0">
                <anchor moveWithCells="1">
                  <from>
                    <xdr:col>5</xdr:col>
                    <xdr:colOff>0</xdr:colOff>
                    <xdr:row>3</xdr:row>
                    <xdr:rowOff>9525</xdr:rowOff>
                  </from>
                  <to>
                    <xdr:col>6</xdr:col>
                    <xdr:colOff>228600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Linear</vt:lpstr>
      <vt:lpstr>Quadratic</vt:lpstr>
      <vt:lpstr>Cubic</vt:lpstr>
      <vt:lpstr>Power law</vt:lpstr>
      <vt:lpstr>Hyperbola</vt:lpstr>
      <vt:lpstr>Sinusoid</vt:lpstr>
      <vt:lpstr>Tangent</vt:lpstr>
      <vt:lpstr>Logarithm</vt:lpstr>
      <vt:lpstr>Exponential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Johnson</dc:creator>
  <cp:lastModifiedBy>Patrick Johnson</cp:lastModifiedBy>
  <dcterms:created xsi:type="dcterms:W3CDTF">2016-04-04T17:12:06Z</dcterms:created>
  <dcterms:modified xsi:type="dcterms:W3CDTF">2016-09-30T16:21:57Z</dcterms:modified>
</cp:coreProperties>
</file>