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abernethy/Google Drive/REM(A) Materials LIVE/Lectures/Lec_24_Statistics_Part2/"/>
    </mc:Choice>
  </mc:AlternateContent>
  <xr:revisionPtr revIDLastSave="0" documentId="13_ncr:1_{2441E3E9-628A-F340-A777-1625CB1BEBD7}" xr6:coauthVersionLast="46" xr6:coauthVersionMax="46" xr10:uidLastSave="{00000000-0000-0000-0000-000000000000}"/>
  <bookViews>
    <workbookView xWindow="640" yWindow="500" windowWidth="27560" windowHeight="16520" xr2:uid="{2CCBF695-DB1A-CA4E-9D0A-AC13ACB4D681}"/>
  </bookViews>
  <sheets>
    <sheet name="Example 1-2" sheetId="2" r:id="rId1"/>
    <sheet name="Example 3 (Curve Fitting)" sheetId="3" r:id="rId2"/>
    <sheet name="Covid-19 Modell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2" i="2"/>
  <c r="G2" i="2" a="1"/>
  <c r="G2" i="2" s="1"/>
  <c r="H2" i="2" s="1"/>
  <c r="B15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2" i="3"/>
  <c r="N2" i="2"/>
  <c r="N3" i="2" s="1"/>
  <c r="N4" i="2" s="1"/>
  <c r="N5" i="2" s="1"/>
  <c r="N6" i="2" s="1"/>
  <c r="N7" i="2" s="1"/>
  <c r="B6" i="2"/>
  <c r="B3" i="2"/>
  <c r="J2" i="2" l="1"/>
  <c r="G6" i="2"/>
  <c r="J6" i="2" s="1"/>
  <c r="G5" i="2"/>
  <c r="J5" i="2" s="1"/>
  <c r="G4" i="2"/>
  <c r="J4" i="2" s="1"/>
  <c r="G8" i="2"/>
  <c r="J8" i="2" s="1"/>
  <c r="G7" i="2"/>
  <c r="J7" i="2" s="1"/>
  <c r="G3" i="2"/>
  <c r="J3" i="2" s="1"/>
  <c r="G9" i="2" l="1"/>
  <c r="J9" i="2"/>
  <c r="G11" i="2" s="1"/>
  <c r="H3" i="2"/>
  <c r="H4" i="2" s="1"/>
  <c r="H5" i="2" s="1"/>
  <c r="H6" i="2" s="1"/>
  <c r="H7" i="2" s="1"/>
  <c r="H8" i="2" s="1"/>
</calcChain>
</file>

<file path=xl/sharedStrings.xml><?xml version="1.0" encoding="utf-8"?>
<sst xmlns="http://schemas.openxmlformats.org/spreadsheetml/2006/main" count="19" uniqueCount="17">
  <si>
    <t>Data</t>
  </si>
  <si>
    <t>Bin Upper Limits</t>
  </si>
  <si>
    <t>Bin</t>
  </si>
  <si>
    <t>More</t>
  </si>
  <si>
    <t>Frequency</t>
  </si>
  <si>
    <t>Min:</t>
  </si>
  <si>
    <t>Max:</t>
  </si>
  <si>
    <t>Cumulative Frequency</t>
  </si>
  <si>
    <t>x</t>
  </si>
  <si>
    <t>y</t>
  </si>
  <si>
    <t>Actual number of hospital inpatients with Covid-19 in Northern Ireland</t>
  </si>
  <si>
    <t>Days after February 1st 2020</t>
  </si>
  <si>
    <t>Group Upper Limits</t>
  </si>
  <si>
    <t>Group Lower Limits</t>
  </si>
  <si>
    <t>Midpoint</t>
  </si>
  <si>
    <t>Freq. * Midpoint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</si>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</sst>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3" xfId="0" applyFont="1" applyBorder="1"/>
    <xf numFmtId="0" fontId="2" fillId="0" borderId="12" xfId="0" applyFont="1" applyBorder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1" fillId="0" borderId="0" xfId="0" applyFont="1" applyBorder="1"/>
    <xf numFmtId="0" fontId="0" fillId="0" borderId="10" xfId="0" applyBorder="1"/>
    <xf numFmtId="0" fontId="0" fillId="0" borderId="0" xfId="0" applyFill="1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1" xfId="0" applyBorder="1"/>
    <xf numFmtId="0" fontId="0" fillId="0" borderId="3" xfId="0" applyBorder="1"/>
    <xf numFmtId="0" fontId="0" fillId="0" borderId="16" xfId="0" applyBorder="1"/>
    <xf numFmtId="0" fontId="0" fillId="0" borderId="17" xfId="0" applyBorder="1"/>
    <xf numFmtId="0" fontId="0" fillId="0" borderId="3" xfId="0" applyFill="1" applyBorder="1"/>
    <xf numFmtId="0" fontId="0" fillId="0" borderId="12" xfId="0" applyBorder="1"/>
    <xf numFmtId="0" fontId="1" fillId="0" borderId="1" xfId="0" applyFont="1" applyBorder="1"/>
    <xf numFmtId="0" fontId="0" fillId="0" borderId="4" xfId="0" applyBorder="1"/>
    <xf numFmtId="0" fontId="0" fillId="0" borderId="11" xfId="0" applyNumberFormat="1" applyFill="1" applyBorder="1" applyAlignment="1"/>
    <xf numFmtId="2" fontId="0" fillId="0" borderId="3" xfId="0" applyNumberFormat="1" applyFont="1" applyFill="1" applyBorder="1" applyAlignment="1">
      <alignment horizontal="right" vertical="center"/>
    </xf>
    <xf numFmtId="0" fontId="0" fillId="0" borderId="12" xfId="0" applyFill="1" applyBorder="1" applyAlignment="1"/>
    <xf numFmtId="2" fontId="0" fillId="0" borderId="4" xfId="0" applyNumberFormat="1" applyFont="1" applyFill="1" applyBorder="1" applyAlignment="1">
      <alignment horizontal="right" vertical="center"/>
    </xf>
    <xf numFmtId="10" fontId="0" fillId="0" borderId="0" xfId="0" applyNumberFormat="1" applyFill="1" applyBorder="1" applyAlignment="1"/>
    <xf numFmtId="0" fontId="3" fillId="0" borderId="1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Frequency Polygon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'Example 1-2'!$M$1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'Example 1-2'!$L$2:$L$7</c:f>
              <c:strCache>
                <c:ptCount val="6"/>
                <c:pt idx="0">
                  <c:v>157</c:v>
                </c:pt>
                <c:pt idx="1">
                  <c:v>164</c:v>
                </c:pt>
                <c:pt idx="2">
                  <c:v>171</c:v>
                </c:pt>
                <c:pt idx="3">
                  <c:v>178</c:v>
                </c:pt>
                <c:pt idx="4">
                  <c:v>185</c:v>
                </c:pt>
                <c:pt idx="5">
                  <c:v>More</c:v>
                </c:pt>
              </c:strCache>
            </c:strRef>
          </c:cat>
          <c:val>
            <c:numRef>
              <c:f>'Example 1-2'!$M$2:$M$7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9</c:v>
                </c:pt>
                <c:pt idx="3">
                  <c:v>9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1-AA4C-B65C-BB6CBB798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211439"/>
        <c:axId val="1937073951"/>
      </c:lineChart>
      <c:catAx>
        <c:axId val="1937211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073951"/>
        <c:crosses val="autoZero"/>
        <c:auto val="1"/>
        <c:lblAlgn val="ctr"/>
        <c:lblOffset val="100"/>
        <c:noMultiLvlLbl val="0"/>
      </c:catAx>
      <c:valAx>
        <c:axId val="193707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21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Cumulative frequency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'Example 1-2'!$N$1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'Example 1-2'!$L$2:$L$7</c:f>
              <c:strCache>
                <c:ptCount val="6"/>
                <c:pt idx="0">
                  <c:v>157</c:v>
                </c:pt>
                <c:pt idx="1">
                  <c:v>164</c:v>
                </c:pt>
                <c:pt idx="2">
                  <c:v>171</c:v>
                </c:pt>
                <c:pt idx="3">
                  <c:v>178</c:v>
                </c:pt>
                <c:pt idx="4">
                  <c:v>185</c:v>
                </c:pt>
                <c:pt idx="5">
                  <c:v>More</c:v>
                </c:pt>
              </c:strCache>
            </c:strRef>
          </c:xVal>
          <c:yVal>
            <c:numRef>
              <c:f>'Example 1-2'!$N$2:$N$7</c:f>
              <c:numCache>
                <c:formatCode>0.00</c:formatCode>
                <c:ptCount val="6"/>
                <c:pt idx="0">
                  <c:v>1</c:v>
                </c:pt>
                <c:pt idx="1">
                  <c:v>4</c:v>
                </c:pt>
                <c:pt idx="2">
                  <c:v>13</c:v>
                </c:pt>
                <c:pt idx="3">
                  <c:v>22</c:v>
                </c:pt>
                <c:pt idx="4">
                  <c:v>25</c:v>
                </c:pt>
                <c:pt idx="5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BA-6B4D-9DBE-556F1FF94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127551"/>
        <c:axId val="1952116495"/>
      </c:scatterChart>
      <c:valAx>
        <c:axId val="195212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116495"/>
        <c:crosses val="autoZero"/>
        <c:crossBetween val="midCat"/>
      </c:valAx>
      <c:valAx>
        <c:axId val="195211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Cumulative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12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'Example 1-2'!$L$2:$L$7</c:f>
              <c:strCache>
                <c:ptCount val="6"/>
                <c:pt idx="0">
                  <c:v>157</c:v>
                </c:pt>
                <c:pt idx="1">
                  <c:v>164</c:v>
                </c:pt>
                <c:pt idx="2">
                  <c:v>171</c:v>
                </c:pt>
                <c:pt idx="3">
                  <c:v>178</c:v>
                </c:pt>
                <c:pt idx="4">
                  <c:v>185</c:v>
                </c:pt>
                <c:pt idx="5">
                  <c:v>More</c:v>
                </c:pt>
              </c:strCache>
            </c:strRef>
          </c:cat>
          <c:val>
            <c:numRef>
              <c:f>'Example 1-2'!$M$2:$M$7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9</c:v>
                </c:pt>
                <c:pt idx="3">
                  <c:v>9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6-E949-B3E5-E604BAABA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6727471"/>
        <c:axId val="1827893984"/>
      </c:barChart>
      <c:catAx>
        <c:axId val="1226727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7893984"/>
        <c:crosses val="autoZero"/>
        <c:auto val="1"/>
        <c:lblAlgn val="ctr"/>
        <c:lblOffset val="100"/>
        <c:noMultiLvlLbl val="0"/>
      </c:catAx>
      <c:valAx>
        <c:axId val="1827893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672747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'Example 3 (Curve Fitting)'!$B$1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6105554487818577"/>
                  <c:y val="-0.1044527865149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'Example 3 (Curve Fitting)'!$A$2:$A$152</c:f>
              <c:numCache>
                <c:formatCode>General</c:formatCode>
                <c:ptCount val="1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</c:numCache>
            </c:numRef>
          </c:xVal>
          <c:yVal>
            <c:numRef>
              <c:f>'Example 3 (Curve Fitting)'!$B$2:$B$152</c:f>
              <c:numCache>
                <c:formatCode>General</c:formatCode>
                <c:ptCount val="151"/>
                <c:pt idx="0">
                  <c:v>-3.1500000000000004</c:v>
                </c:pt>
                <c:pt idx="1">
                  <c:v>-4.0440000000000005</c:v>
                </c:pt>
                <c:pt idx="2">
                  <c:v>-1.5260000000000002</c:v>
                </c:pt>
                <c:pt idx="3">
                  <c:v>-3.1960000000000002</c:v>
                </c:pt>
                <c:pt idx="4">
                  <c:v>-4.2539999999999996</c:v>
                </c:pt>
                <c:pt idx="5">
                  <c:v>-4.4000000000000004</c:v>
                </c:pt>
                <c:pt idx="6">
                  <c:v>-7.984</c:v>
                </c:pt>
                <c:pt idx="7">
                  <c:v>-4.556</c:v>
                </c:pt>
                <c:pt idx="8">
                  <c:v>-5.0659999999999998</c:v>
                </c:pt>
                <c:pt idx="9">
                  <c:v>-1.3140000000000001</c:v>
                </c:pt>
                <c:pt idx="10">
                  <c:v>-2.1000000000000005</c:v>
                </c:pt>
                <c:pt idx="11">
                  <c:v>-3.024</c:v>
                </c:pt>
                <c:pt idx="12">
                  <c:v>-12.686</c:v>
                </c:pt>
                <c:pt idx="13">
                  <c:v>-13.086000000000002</c:v>
                </c:pt>
                <c:pt idx="14">
                  <c:v>-13.224</c:v>
                </c:pt>
                <c:pt idx="15">
                  <c:v>-4.8</c:v>
                </c:pt>
                <c:pt idx="16">
                  <c:v>-11.264000000000001</c:v>
                </c:pt>
                <c:pt idx="17">
                  <c:v>-15.866</c:v>
                </c:pt>
                <c:pt idx="18">
                  <c:v>-8.4559999999999995</c:v>
                </c:pt>
                <c:pt idx="19">
                  <c:v>-9.7839999999999989</c:v>
                </c:pt>
                <c:pt idx="20">
                  <c:v>-11.7</c:v>
                </c:pt>
                <c:pt idx="21">
                  <c:v>-12.004</c:v>
                </c:pt>
                <c:pt idx="22">
                  <c:v>-17.746000000000002</c:v>
                </c:pt>
                <c:pt idx="23">
                  <c:v>-15.526</c:v>
                </c:pt>
                <c:pt idx="24">
                  <c:v>-10.494</c:v>
                </c:pt>
                <c:pt idx="25">
                  <c:v>-13</c:v>
                </c:pt>
                <c:pt idx="26">
                  <c:v>-18.794</c:v>
                </c:pt>
                <c:pt idx="27">
                  <c:v>-14.776</c:v>
                </c:pt>
                <c:pt idx="28">
                  <c:v>-11.695999999999998</c:v>
                </c:pt>
                <c:pt idx="29">
                  <c:v>-22.004000000000001</c:v>
                </c:pt>
                <c:pt idx="30">
                  <c:v>-15.750000000000002</c:v>
                </c:pt>
                <c:pt idx="31">
                  <c:v>-21.783999999999999</c:v>
                </c:pt>
                <c:pt idx="32">
                  <c:v>-17.506</c:v>
                </c:pt>
                <c:pt idx="33">
                  <c:v>-19.916</c:v>
                </c:pt>
                <c:pt idx="34">
                  <c:v>-18.713999999999999</c:v>
                </c:pt>
                <c:pt idx="35">
                  <c:v>-23.299999999999997</c:v>
                </c:pt>
                <c:pt idx="36">
                  <c:v>-21.923999999999999</c:v>
                </c:pt>
                <c:pt idx="37">
                  <c:v>-25.036000000000001</c:v>
                </c:pt>
                <c:pt idx="38">
                  <c:v>-24.685999999999996</c:v>
                </c:pt>
                <c:pt idx="39">
                  <c:v>-17.023999999999997</c:v>
                </c:pt>
                <c:pt idx="40">
                  <c:v>-23</c:v>
                </c:pt>
                <c:pt idx="41">
                  <c:v>-20.363999999999997</c:v>
                </c:pt>
                <c:pt idx="42">
                  <c:v>-20.616000000000003</c:v>
                </c:pt>
                <c:pt idx="43">
                  <c:v>-23.005999999999997</c:v>
                </c:pt>
                <c:pt idx="44">
                  <c:v>-20.184000000000005</c:v>
                </c:pt>
                <c:pt idx="45">
                  <c:v>-24.55</c:v>
                </c:pt>
                <c:pt idx="46">
                  <c:v>-27.803999999999998</c:v>
                </c:pt>
                <c:pt idx="47">
                  <c:v>-18.945999999999998</c:v>
                </c:pt>
                <c:pt idx="48">
                  <c:v>-27.026</c:v>
                </c:pt>
                <c:pt idx="49">
                  <c:v>-28.244</c:v>
                </c:pt>
                <c:pt idx="50">
                  <c:v>-22.3</c:v>
                </c:pt>
                <c:pt idx="51">
                  <c:v>-21.244</c:v>
                </c:pt>
                <c:pt idx="52">
                  <c:v>-26.976000000000003</c:v>
                </c:pt>
                <c:pt idx="53">
                  <c:v>-28.896000000000001</c:v>
                </c:pt>
                <c:pt idx="54">
                  <c:v>-20.103999999999999</c:v>
                </c:pt>
                <c:pt idx="55">
                  <c:v>-20.450000000000003</c:v>
                </c:pt>
                <c:pt idx="56">
                  <c:v>-29.534000000000002</c:v>
                </c:pt>
                <c:pt idx="57">
                  <c:v>-28.456000000000003</c:v>
                </c:pt>
                <c:pt idx="58">
                  <c:v>-22.115999999999996</c:v>
                </c:pt>
                <c:pt idx="59">
                  <c:v>-29.464000000000006</c:v>
                </c:pt>
                <c:pt idx="60">
                  <c:v>-29.700000000000003</c:v>
                </c:pt>
                <c:pt idx="61">
                  <c:v>-21.423999999999999</c:v>
                </c:pt>
                <c:pt idx="62">
                  <c:v>-22.235999999999997</c:v>
                </c:pt>
                <c:pt idx="63">
                  <c:v>-26.936000000000003</c:v>
                </c:pt>
                <c:pt idx="64">
                  <c:v>-24.173999999999999</c:v>
                </c:pt>
                <c:pt idx="65">
                  <c:v>-30.300000000000004</c:v>
                </c:pt>
                <c:pt idx="66">
                  <c:v>-22.614000000000001</c:v>
                </c:pt>
                <c:pt idx="67">
                  <c:v>-25.766000000000002</c:v>
                </c:pt>
                <c:pt idx="68">
                  <c:v>-28.106000000000002</c:v>
                </c:pt>
                <c:pt idx="69">
                  <c:v>-22.033999999999999</c:v>
                </c:pt>
                <c:pt idx="70">
                  <c:v>-26.650000000000002</c:v>
                </c:pt>
                <c:pt idx="71">
                  <c:v>-21.254000000000001</c:v>
                </c:pt>
                <c:pt idx="72">
                  <c:v>-28.396000000000001</c:v>
                </c:pt>
                <c:pt idx="73">
                  <c:v>-25.676000000000002</c:v>
                </c:pt>
                <c:pt idx="74">
                  <c:v>-24.894000000000002</c:v>
                </c:pt>
                <c:pt idx="75">
                  <c:v>-21.35</c:v>
                </c:pt>
                <c:pt idx="76">
                  <c:v>-26.244</c:v>
                </c:pt>
                <c:pt idx="77">
                  <c:v>-24.675999999999995</c:v>
                </c:pt>
                <c:pt idx="78">
                  <c:v>-25.146000000000001</c:v>
                </c:pt>
                <c:pt idx="79">
                  <c:v>-22.304000000000006</c:v>
                </c:pt>
                <c:pt idx="80">
                  <c:v>-27.5</c:v>
                </c:pt>
                <c:pt idx="81">
                  <c:v>-23.633999999999997</c:v>
                </c:pt>
                <c:pt idx="82">
                  <c:v>-26.556000000000001</c:v>
                </c:pt>
                <c:pt idx="83">
                  <c:v>-23.015999999999995</c:v>
                </c:pt>
                <c:pt idx="84">
                  <c:v>-27.464000000000006</c:v>
                </c:pt>
                <c:pt idx="85">
                  <c:v>-24.15</c:v>
                </c:pt>
                <c:pt idx="86">
                  <c:v>-19.673999999999999</c:v>
                </c:pt>
                <c:pt idx="87">
                  <c:v>-21.386000000000006</c:v>
                </c:pt>
                <c:pt idx="88">
                  <c:v>-23.885999999999999</c:v>
                </c:pt>
                <c:pt idx="89">
                  <c:v>-25.373999999999999</c:v>
                </c:pt>
                <c:pt idx="90">
                  <c:v>-17.599999999999998</c:v>
                </c:pt>
                <c:pt idx="91">
                  <c:v>-20.464000000000006</c:v>
                </c:pt>
                <c:pt idx="92">
                  <c:v>-26.066000000000003</c:v>
                </c:pt>
                <c:pt idx="93">
                  <c:v>-22.706</c:v>
                </c:pt>
                <c:pt idx="94">
                  <c:v>-24.683999999999997</c:v>
                </c:pt>
                <c:pt idx="95">
                  <c:v>-19.55</c:v>
                </c:pt>
                <c:pt idx="96">
                  <c:v>-18.053999999999998</c:v>
                </c:pt>
                <c:pt idx="97">
                  <c:v>-23.696000000000002</c:v>
                </c:pt>
                <c:pt idx="98">
                  <c:v>-18.225999999999996</c:v>
                </c:pt>
                <c:pt idx="99">
                  <c:v>-19.294000000000004</c:v>
                </c:pt>
                <c:pt idx="100">
                  <c:v>-20.05</c:v>
                </c:pt>
                <c:pt idx="101">
                  <c:v>-16.44400000000001</c:v>
                </c:pt>
                <c:pt idx="102">
                  <c:v>-15.976000000000003</c:v>
                </c:pt>
                <c:pt idx="103">
                  <c:v>-14.845999999999995</c:v>
                </c:pt>
                <c:pt idx="104">
                  <c:v>-13.404000000000002</c:v>
                </c:pt>
                <c:pt idx="105">
                  <c:v>-14.100000000000009</c:v>
                </c:pt>
                <c:pt idx="106">
                  <c:v>-13.184000000000001</c:v>
                </c:pt>
                <c:pt idx="107">
                  <c:v>-20.556000000000004</c:v>
                </c:pt>
                <c:pt idx="108">
                  <c:v>-16.015999999999998</c:v>
                </c:pt>
                <c:pt idx="109">
                  <c:v>-18.464000000000002</c:v>
                </c:pt>
                <c:pt idx="110">
                  <c:v>-14.850000000000005</c:v>
                </c:pt>
                <c:pt idx="111">
                  <c:v>-12.52400000000001</c:v>
                </c:pt>
                <c:pt idx="112">
                  <c:v>-13.186000000000012</c:v>
                </c:pt>
                <c:pt idx="113">
                  <c:v>-9.7860000000000014</c:v>
                </c:pt>
                <c:pt idx="114">
                  <c:v>-8.0240000000000045</c:v>
                </c:pt>
                <c:pt idx="115">
                  <c:v>-10.650000000000006</c:v>
                </c:pt>
                <c:pt idx="116">
                  <c:v>-10.413999999999993</c:v>
                </c:pt>
                <c:pt idx="117">
                  <c:v>-13.466000000000008</c:v>
                </c:pt>
                <c:pt idx="118">
                  <c:v>-5.0060000000000082</c:v>
                </c:pt>
                <c:pt idx="119">
                  <c:v>-12.183999999999994</c:v>
                </c:pt>
                <c:pt idx="120">
                  <c:v>-7.5500000000000087</c:v>
                </c:pt>
                <c:pt idx="121">
                  <c:v>-4.404000000000007</c:v>
                </c:pt>
                <c:pt idx="122">
                  <c:v>-3.9460000000000064</c:v>
                </c:pt>
                <c:pt idx="123">
                  <c:v>-6.9259999999999904</c:v>
                </c:pt>
                <c:pt idx="124">
                  <c:v>-10.493999999999989</c:v>
                </c:pt>
                <c:pt idx="125">
                  <c:v>-0.25</c:v>
                </c:pt>
                <c:pt idx="126">
                  <c:v>-3.6940000000000111</c:v>
                </c:pt>
                <c:pt idx="127">
                  <c:v>-0.37600000000000744</c:v>
                </c:pt>
                <c:pt idx="128">
                  <c:v>-7.7959999999999896</c:v>
                </c:pt>
                <c:pt idx="129">
                  <c:v>-4.1540000000000132</c:v>
                </c:pt>
                <c:pt idx="130">
                  <c:v>2.2499999999999916</c:v>
                </c:pt>
                <c:pt idx="131">
                  <c:v>-4.9840000000000035</c:v>
                </c:pt>
                <c:pt idx="132">
                  <c:v>-1.3060000000000116</c:v>
                </c:pt>
                <c:pt idx="133">
                  <c:v>2.7839999999999949</c:v>
                </c:pt>
                <c:pt idx="134">
                  <c:v>-2.4139999999999988</c:v>
                </c:pt>
                <c:pt idx="135">
                  <c:v>6.5999999999999943</c:v>
                </c:pt>
                <c:pt idx="136">
                  <c:v>4.3259999999999881</c:v>
                </c:pt>
                <c:pt idx="137">
                  <c:v>-0.13600000000001877</c:v>
                </c:pt>
                <c:pt idx="138">
                  <c:v>3.3640000000000043</c:v>
                </c:pt>
                <c:pt idx="139">
                  <c:v>4.1759999999999993</c:v>
                </c:pt>
                <c:pt idx="140">
                  <c:v>11.449999999999996</c:v>
                </c:pt>
                <c:pt idx="141">
                  <c:v>8.0360000000000049</c:v>
                </c:pt>
                <c:pt idx="142">
                  <c:v>12.383999999999986</c:v>
                </c:pt>
                <c:pt idx="143">
                  <c:v>6.1439999999999966</c:v>
                </c:pt>
                <c:pt idx="144">
                  <c:v>7.0659999999999936</c:v>
                </c:pt>
                <c:pt idx="145">
                  <c:v>8.7999999999999918</c:v>
                </c:pt>
                <c:pt idx="146">
                  <c:v>10.295999999999989</c:v>
                </c:pt>
                <c:pt idx="147">
                  <c:v>8.0539999999999736</c:v>
                </c:pt>
                <c:pt idx="148">
                  <c:v>14.374000000000001</c:v>
                </c:pt>
                <c:pt idx="149">
                  <c:v>13.556000000000015</c:v>
                </c:pt>
                <c:pt idx="150">
                  <c:v>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9-7249-9FAD-FC8DABD45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447168"/>
        <c:axId val="1139513551"/>
      </c:scatterChart>
      <c:valAx>
        <c:axId val="170744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513551"/>
        <c:crosses val="autoZero"/>
        <c:crossBetween val="midCat"/>
      </c:valAx>
      <c:valAx>
        <c:axId val="113951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44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2726031996103068"/>
                  <c:y val="7.41525969109630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'Covid-19 Modelling'!$A$2:$A$69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</c:numCache>
            </c:numRef>
          </c:xVal>
          <c:yVal>
            <c:numRef>
              <c:f>'Covid-19 Modelling'!$B$2:$B$69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21</c:v>
                </c:pt>
                <c:pt idx="38">
                  <c:v>25</c:v>
                </c:pt>
                <c:pt idx="39">
                  <c:v>28</c:v>
                </c:pt>
                <c:pt idx="40">
                  <c:v>29</c:v>
                </c:pt>
                <c:pt idx="41">
                  <c:v>31</c:v>
                </c:pt>
                <c:pt idx="42">
                  <c:v>31</c:v>
                </c:pt>
                <c:pt idx="43">
                  <c:v>35</c:v>
                </c:pt>
                <c:pt idx="44">
                  <c:v>37</c:v>
                </c:pt>
                <c:pt idx="45">
                  <c:v>43</c:v>
                </c:pt>
                <c:pt idx="46">
                  <c:v>44</c:v>
                </c:pt>
                <c:pt idx="47">
                  <c:v>56</c:v>
                </c:pt>
                <c:pt idx="48">
                  <c:v>70</c:v>
                </c:pt>
                <c:pt idx="49">
                  <c:v>77</c:v>
                </c:pt>
                <c:pt idx="50">
                  <c:v>87</c:v>
                </c:pt>
                <c:pt idx="51">
                  <c:v>94</c:v>
                </c:pt>
                <c:pt idx="52">
                  <c:v>116</c:v>
                </c:pt>
                <c:pt idx="53">
                  <c:v>140</c:v>
                </c:pt>
                <c:pt idx="54">
                  <c:v>158</c:v>
                </c:pt>
                <c:pt idx="55">
                  <c:v>188</c:v>
                </c:pt>
                <c:pt idx="56">
                  <c:v>207</c:v>
                </c:pt>
                <c:pt idx="57">
                  <c:v>227</c:v>
                </c:pt>
                <c:pt idx="58">
                  <c:v>252</c:v>
                </c:pt>
                <c:pt idx="59">
                  <c:v>280</c:v>
                </c:pt>
                <c:pt idx="60">
                  <c:v>305</c:v>
                </c:pt>
                <c:pt idx="61">
                  <c:v>306</c:v>
                </c:pt>
                <c:pt idx="62">
                  <c:v>330</c:v>
                </c:pt>
                <c:pt idx="63">
                  <c:v>330</c:v>
                </c:pt>
                <c:pt idx="64">
                  <c:v>346</c:v>
                </c:pt>
                <c:pt idx="65">
                  <c:v>354</c:v>
                </c:pt>
                <c:pt idx="66">
                  <c:v>357</c:v>
                </c:pt>
                <c:pt idx="67">
                  <c:v>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B-FD4E-B4E0-1135ACE8B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021472"/>
        <c:axId val="1166646400"/>
      </c:scatterChart>
      <c:valAx>
        <c:axId val="60002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  <a:r>
                  <a:rPr lang="en-GB" baseline="0"/>
                  <a:t> after February 1st 2020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646400"/>
        <c:crosses val="autoZero"/>
        <c:crossBetween val="midCat"/>
      </c:valAx>
      <c:valAx>
        <c:axId val="116664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Actual number of hospital</a:t>
                </a:r>
                <a:r>
                  <a:rPr lang="en-GB" baseline="0"/>
                  <a:t> inpatients with Covid-19 in Northern Ireland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02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88900</xdr:colOff>
      <xdr:row>13</xdr:row>
      <xdr:rowOff>133350</xdr:rowOff>
    </xdr:from>
    <xdr:to>
      <xdr:col>21</xdr:col>
      <xdr:colOff>533400</xdr:colOff>
      <xdr:row>27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4D4131-41EA-3446-ACE4-7D47CECAF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12</xdr:row>
      <xdr:rowOff>196850</xdr:rowOff>
    </xdr:from>
    <xdr:to>
      <xdr:col>15</xdr:col>
      <xdr:colOff>647700</xdr:colOff>
      <xdr:row>26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B91C14E-743E-DB46-B038-C87B41964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444500</xdr:colOff>
      <xdr:row>0</xdr:row>
      <xdr:rowOff>0</xdr:rowOff>
    </xdr:from>
    <xdr:to>
      <xdr:col>21</xdr:col>
      <xdr:colOff>0</xdr:colOff>
      <xdr:row>10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17481E-98B0-6549-ABAB-02FBFA59C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238991</xdr:colOff>
      <xdr:row>0</xdr:row>
      <xdr:rowOff>44450</xdr:rowOff>
    </xdr:from>
    <xdr:to>
      <xdr:col>10</xdr:col>
      <xdr:colOff>196272</xdr:colOff>
      <xdr:row>24</xdr:row>
      <xdr:rowOff>106218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57718F-7438-B64E-82B6-2F106EA15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238818</xdr:colOff>
      <xdr:row>0</xdr:row>
      <xdr:rowOff>0</xdr:rowOff>
    </xdr:from>
    <xdr:to>
      <xdr:col>13</xdr:col>
      <xdr:colOff>642935</xdr:colOff>
      <xdr:row>22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16178F-71B1-5945-9E40-6FD8CCDDF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DCBA-5C9A-744A-8EBB-8DBB950D2D90}">
  <dimension ref="A1:N26"/>
  <sheetViews>
    <sheetView tabSelected="1" workbookViewId="0">
      <selection activeCell="C24" sqref="C24"/>
    </sheetView>
  </sheetViews>
  <sheetFormatPr baseColWidth="10" defaultRowHeight="16" x14ac:dyDescent="0.2"/>
  <cols>
    <col min="2" max="2" width="7.1640625" bestFit="1" customWidth="1"/>
    <col min="3" max="3" width="14.83203125" bestFit="1" customWidth="1"/>
    <col min="4" max="4" width="8.1640625" customWidth="1"/>
    <col min="5" max="5" width="9.83203125" customWidth="1"/>
    <col min="6" max="6" width="8.83203125" customWidth="1"/>
    <col min="7" max="7" width="9.6640625" bestFit="1" customWidth="1"/>
    <col min="8" max="8" width="10.1640625" customWidth="1"/>
    <col min="9" max="9" width="8.5" bestFit="1" customWidth="1"/>
    <col min="10" max="10" width="14.6640625" bestFit="1" customWidth="1"/>
    <col min="14" max="14" width="19" bestFit="1" customWidth="1"/>
  </cols>
  <sheetData>
    <row r="1" spans="1:14" ht="52" customHeight="1" thickBot="1" x14ac:dyDescent="0.25">
      <c r="A1" s="37" t="s">
        <v>0</v>
      </c>
      <c r="C1" s="37" t="s">
        <v>1</v>
      </c>
      <c r="D1" s="39"/>
      <c r="E1" s="19" t="s">
        <v>13</v>
      </c>
      <c r="F1" s="20" t="s">
        <v>12</v>
      </c>
      <c r="G1" s="20" t="s">
        <v>4</v>
      </c>
      <c r="H1" s="20" t="s">
        <v>7</v>
      </c>
      <c r="I1" s="20" t="s">
        <v>14</v>
      </c>
      <c r="J1" s="21" t="s">
        <v>15</v>
      </c>
      <c r="K1" s="38"/>
      <c r="L1" s="35" t="s">
        <v>2</v>
      </c>
      <c r="M1" s="36" t="s">
        <v>4</v>
      </c>
      <c r="N1" s="40" t="s">
        <v>7</v>
      </c>
    </row>
    <row r="2" spans="1:14" ht="18" thickTop="1" x14ac:dyDescent="0.2">
      <c r="A2" s="5">
        <v>180.84</v>
      </c>
      <c r="B2" s="41" t="s">
        <v>5</v>
      </c>
      <c r="C2" s="5">
        <v>157</v>
      </c>
      <c r="D2" s="14"/>
      <c r="E2" s="22">
        <v>150</v>
      </c>
      <c r="F2" s="18">
        <v>155</v>
      </c>
      <c r="G2" s="14">
        <f t="array" ref="G2:G8">FREQUENCY(A2:A26,F2:F8)</f>
        <v>1</v>
      </c>
      <c r="H2" s="14">
        <f>G2</f>
        <v>1</v>
      </c>
      <c r="I2" s="14">
        <f>AVERAGE(E2:F2)</f>
        <v>152.5</v>
      </c>
      <c r="J2" s="23">
        <f>G2*I2</f>
        <v>152.5</v>
      </c>
      <c r="L2" s="30">
        <v>157</v>
      </c>
      <c r="M2" s="2">
        <v>1</v>
      </c>
      <c r="N2" s="31">
        <f>M2</f>
        <v>1</v>
      </c>
    </row>
    <row r="3" spans="1:14" x14ac:dyDescent="0.2">
      <c r="A3" s="5">
        <v>164.87</v>
      </c>
      <c r="B3">
        <f>MIN(A2:A26)</f>
        <v>152.49</v>
      </c>
      <c r="C3" s="5">
        <v>164</v>
      </c>
      <c r="D3" s="14"/>
      <c r="E3" s="22">
        <v>155</v>
      </c>
      <c r="F3" s="14">
        <v>160</v>
      </c>
      <c r="G3" s="14">
        <v>1</v>
      </c>
      <c r="H3" s="14">
        <f>H2+G3</f>
        <v>2</v>
      </c>
      <c r="I3" s="14">
        <f t="shared" ref="I3:I8" si="0">AVERAGE(E3:F3)</f>
        <v>157.5</v>
      </c>
      <c r="J3" s="23">
        <f t="shared" ref="J3:J8" si="1">G3*I3</f>
        <v>157.5</v>
      </c>
      <c r="L3" s="30">
        <v>164</v>
      </c>
      <c r="M3" s="2">
        <v>3</v>
      </c>
      <c r="N3" s="31">
        <f>N2+M3</f>
        <v>4</v>
      </c>
    </row>
    <row r="4" spans="1:14" x14ac:dyDescent="0.2">
      <c r="A4" s="5">
        <v>167.77</v>
      </c>
      <c r="C4" s="5">
        <v>171</v>
      </c>
      <c r="D4" s="14"/>
      <c r="E4" s="22">
        <v>160</v>
      </c>
      <c r="F4" s="14">
        <v>165</v>
      </c>
      <c r="G4" s="14">
        <v>4</v>
      </c>
      <c r="H4" s="14">
        <f>H3+G4</f>
        <v>6</v>
      </c>
      <c r="I4" s="14">
        <f t="shared" si="0"/>
        <v>162.5</v>
      </c>
      <c r="J4" s="23">
        <f t="shared" si="1"/>
        <v>650</v>
      </c>
      <c r="L4" s="30">
        <v>171</v>
      </c>
      <c r="M4" s="2">
        <v>9</v>
      </c>
      <c r="N4" s="31">
        <f t="shared" ref="N4:N7" si="2">N3+M4</f>
        <v>13</v>
      </c>
    </row>
    <row r="5" spans="1:14" x14ac:dyDescent="0.2">
      <c r="A5" s="5">
        <v>167.78</v>
      </c>
      <c r="B5" s="1" t="s">
        <v>6</v>
      </c>
      <c r="C5" s="5">
        <v>178</v>
      </c>
      <c r="D5" s="14"/>
      <c r="E5" s="22">
        <v>165</v>
      </c>
      <c r="F5" s="14">
        <v>170</v>
      </c>
      <c r="G5" s="14">
        <v>6</v>
      </c>
      <c r="H5" s="16">
        <f t="shared" ref="H5:H8" si="3">H4+G5</f>
        <v>12</v>
      </c>
      <c r="I5" s="14">
        <f t="shared" si="0"/>
        <v>167.5</v>
      </c>
      <c r="J5" s="23">
        <f t="shared" si="1"/>
        <v>1005</v>
      </c>
      <c r="L5" s="30">
        <v>178</v>
      </c>
      <c r="M5" s="2">
        <v>9</v>
      </c>
      <c r="N5" s="31">
        <f t="shared" si="2"/>
        <v>22</v>
      </c>
    </row>
    <row r="6" spans="1:14" x14ac:dyDescent="0.2">
      <c r="A6" s="5">
        <v>174.39</v>
      </c>
      <c r="B6">
        <f>MAX(A2:A26)</f>
        <v>181.9</v>
      </c>
      <c r="C6" s="6">
        <v>185</v>
      </c>
      <c r="D6" s="14"/>
      <c r="E6" s="22">
        <v>170</v>
      </c>
      <c r="F6" s="14">
        <v>175</v>
      </c>
      <c r="G6" s="16">
        <v>7</v>
      </c>
      <c r="H6" s="16">
        <f t="shared" si="3"/>
        <v>19</v>
      </c>
      <c r="I6" s="14">
        <f t="shared" si="0"/>
        <v>172.5</v>
      </c>
      <c r="J6" s="23">
        <f t="shared" si="1"/>
        <v>1207.5</v>
      </c>
      <c r="L6" s="30">
        <v>185</v>
      </c>
      <c r="M6" s="2">
        <v>3</v>
      </c>
      <c r="N6" s="31">
        <f t="shared" si="2"/>
        <v>25</v>
      </c>
    </row>
    <row r="7" spans="1:14" ht="17" thickBot="1" x14ac:dyDescent="0.25">
      <c r="A7" s="5">
        <v>176.14</v>
      </c>
      <c r="E7" s="22">
        <v>175</v>
      </c>
      <c r="F7" s="14">
        <v>180</v>
      </c>
      <c r="G7" s="14">
        <v>3</v>
      </c>
      <c r="H7" s="14">
        <f t="shared" si="3"/>
        <v>22</v>
      </c>
      <c r="I7" s="14">
        <f t="shared" si="0"/>
        <v>177.5</v>
      </c>
      <c r="J7" s="23">
        <f t="shared" si="1"/>
        <v>532.5</v>
      </c>
      <c r="L7" s="32" t="s">
        <v>3</v>
      </c>
      <c r="M7" s="3">
        <v>0</v>
      </c>
      <c r="N7" s="33">
        <f t="shared" si="2"/>
        <v>25</v>
      </c>
    </row>
    <row r="8" spans="1:14" ht="17" thickBot="1" x14ac:dyDescent="0.25">
      <c r="A8" s="5">
        <v>176.87</v>
      </c>
      <c r="E8" s="24">
        <v>180</v>
      </c>
      <c r="F8" s="17">
        <v>185</v>
      </c>
      <c r="G8" s="17">
        <v>3</v>
      </c>
      <c r="H8" s="17">
        <f t="shared" si="3"/>
        <v>25</v>
      </c>
      <c r="I8" s="17">
        <f t="shared" si="0"/>
        <v>182.5</v>
      </c>
      <c r="J8" s="25">
        <f t="shared" si="1"/>
        <v>547.5</v>
      </c>
      <c r="L8" s="2"/>
      <c r="M8" s="2"/>
      <c r="N8" s="34"/>
    </row>
    <row r="9" spans="1:14" ht="17" thickTop="1" x14ac:dyDescent="0.2">
      <c r="A9" s="5">
        <v>159.57</v>
      </c>
      <c r="E9" s="22"/>
      <c r="F9" s="14"/>
      <c r="G9" s="14">
        <f>SUM(G2:G8)</f>
        <v>25</v>
      </c>
      <c r="H9" s="14"/>
      <c r="I9" s="14"/>
      <c r="J9" s="26">
        <f>SUM(J2:J8)</f>
        <v>4252.5</v>
      </c>
    </row>
    <row r="10" spans="1:14" x14ac:dyDescent="0.2">
      <c r="A10" s="5">
        <v>164.73</v>
      </c>
      <c r="E10" s="22"/>
      <c r="F10" s="14"/>
      <c r="G10" s="14"/>
      <c r="H10" s="14"/>
      <c r="I10" s="14"/>
      <c r="J10" s="23"/>
    </row>
    <row r="11" spans="1:14" ht="17" thickBot="1" x14ac:dyDescent="0.25">
      <c r="A11" s="5">
        <v>174.51</v>
      </c>
      <c r="E11" s="27"/>
      <c r="F11" s="28" t="s">
        <v>16</v>
      </c>
      <c r="G11" s="28">
        <f>J9/G9</f>
        <v>170.1</v>
      </c>
      <c r="H11" s="4"/>
      <c r="I11" s="4"/>
      <c r="J11" s="29"/>
    </row>
    <row r="12" spans="1:14" x14ac:dyDescent="0.2">
      <c r="A12" s="5">
        <v>168.47</v>
      </c>
    </row>
    <row r="13" spans="1:14" x14ac:dyDescent="0.2">
      <c r="A13" s="5">
        <v>180.64</v>
      </c>
    </row>
    <row r="14" spans="1:14" x14ac:dyDescent="0.2">
      <c r="A14" s="5">
        <v>170.04</v>
      </c>
    </row>
    <row r="15" spans="1:14" x14ac:dyDescent="0.2">
      <c r="A15" s="5">
        <v>162.71</v>
      </c>
    </row>
    <row r="16" spans="1:14" x14ac:dyDescent="0.2">
      <c r="A16" s="5">
        <v>174.02</v>
      </c>
    </row>
    <row r="17" spans="1:1" x14ac:dyDescent="0.2">
      <c r="A17" s="5">
        <v>171.91</v>
      </c>
    </row>
    <row r="18" spans="1:1" x14ac:dyDescent="0.2">
      <c r="A18" s="5">
        <v>169.31</v>
      </c>
    </row>
    <row r="19" spans="1:1" x14ac:dyDescent="0.2">
      <c r="A19" s="5">
        <v>171.68</v>
      </c>
    </row>
    <row r="20" spans="1:1" x14ac:dyDescent="0.2">
      <c r="A20" s="5">
        <v>152.49</v>
      </c>
    </row>
    <row r="21" spans="1:1" x14ac:dyDescent="0.2">
      <c r="A21" s="5">
        <v>177.58</v>
      </c>
    </row>
    <row r="22" spans="1:1" x14ac:dyDescent="0.2">
      <c r="A22" s="5">
        <v>172.03</v>
      </c>
    </row>
    <row r="23" spans="1:1" x14ac:dyDescent="0.2">
      <c r="A23" s="5">
        <v>169.68</v>
      </c>
    </row>
    <row r="24" spans="1:1" x14ac:dyDescent="0.2">
      <c r="A24" s="5">
        <v>161.87</v>
      </c>
    </row>
    <row r="25" spans="1:1" x14ac:dyDescent="0.2">
      <c r="A25" s="5">
        <v>165.48</v>
      </c>
    </row>
    <row r="26" spans="1:1" x14ac:dyDescent="0.2">
      <c r="A26" s="6">
        <v>181.9</v>
      </c>
    </row>
  </sheetData>
  <sortState xmlns:xlrd2="http://schemas.microsoft.com/office/spreadsheetml/2017/richdata2" ref="L2:L6">
    <sortCondition ref="L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7C1A-A82E-B845-88F9-FE92F246ACBA}">
  <dimension ref="A1:B152"/>
  <sheetViews>
    <sheetView workbookViewId="0">
      <selection activeCell="D34" sqref="D34"/>
    </sheetView>
  </sheetViews>
  <sheetFormatPr baseColWidth="10" defaultRowHeight="16" x14ac:dyDescent="0.2"/>
  <sheetData>
    <row r="1" spans="1:2" ht="17" thickBot="1" x14ac:dyDescent="0.25">
      <c r="A1" s="7" t="s">
        <v>8</v>
      </c>
      <c r="B1" s="7" t="s">
        <v>9</v>
      </c>
    </row>
    <row r="2" spans="1:2" ht="17" thickTop="1" x14ac:dyDescent="0.2">
      <c r="A2">
        <v>0</v>
      </c>
      <c r="B2">
        <f ca="1">0.6*A2^2 - 8*A2 + 1 + 0.05*RANDBETWEEN(-100, 100)</f>
        <v>-3.1500000000000004</v>
      </c>
    </row>
    <row r="3" spans="1:2" x14ac:dyDescent="0.2">
      <c r="A3">
        <v>0.1</v>
      </c>
      <c r="B3">
        <f t="shared" ref="B3:B66" ca="1" si="0">0.6*A3^2 - 8*A3 + 1 + 0.05*RANDBETWEEN(-100, 100)</f>
        <v>-4.0440000000000005</v>
      </c>
    </row>
    <row r="4" spans="1:2" x14ac:dyDescent="0.2">
      <c r="A4">
        <v>0.2</v>
      </c>
      <c r="B4">
        <f t="shared" ca="1" si="0"/>
        <v>-1.5260000000000002</v>
      </c>
    </row>
    <row r="5" spans="1:2" x14ac:dyDescent="0.2">
      <c r="A5">
        <v>0.3</v>
      </c>
      <c r="B5">
        <f t="shared" ca="1" si="0"/>
        <v>-3.1960000000000002</v>
      </c>
    </row>
    <row r="6" spans="1:2" x14ac:dyDescent="0.2">
      <c r="A6">
        <v>0.4</v>
      </c>
      <c r="B6">
        <f t="shared" ca="1" si="0"/>
        <v>-4.2539999999999996</v>
      </c>
    </row>
    <row r="7" spans="1:2" x14ac:dyDescent="0.2">
      <c r="A7">
        <v>0.5</v>
      </c>
      <c r="B7">
        <f t="shared" ca="1" si="0"/>
        <v>-4.4000000000000004</v>
      </c>
    </row>
    <row r="8" spans="1:2" x14ac:dyDescent="0.2">
      <c r="A8">
        <v>0.6</v>
      </c>
      <c r="B8">
        <f t="shared" ca="1" si="0"/>
        <v>-7.984</v>
      </c>
    </row>
    <row r="9" spans="1:2" x14ac:dyDescent="0.2">
      <c r="A9">
        <v>0.7</v>
      </c>
      <c r="B9">
        <f t="shared" ca="1" si="0"/>
        <v>-4.556</v>
      </c>
    </row>
    <row r="10" spans="1:2" x14ac:dyDescent="0.2">
      <c r="A10">
        <v>0.8</v>
      </c>
      <c r="B10">
        <f t="shared" ca="1" si="0"/>
        <v>-5.0659999999999998</v>
      </c>
    </row>
    <row r="11" spans="1:2" x14ac:dyDescent="0.2">
      <c r="A11">
        <v>0.9</v>
      </c>
      <c r="B11">
        <f t="shared" ca="1" si="0"/>
        <v>-1.3140000000000001</v>
      </c>
    </row>
    <row r="12" spans="1:2" x14ac:dyDescent="0.2">
      <c r="A12">
        <v>1</v>
      </c>
      <c r="B12">
        <f t="shared" ca="1" si="0"/>
        <v>-2.1000000000000005</v>
      </c>
    </row>
    <row r="13" spans="1:2" x14ac:dyDescent="0.2">
      <c r="A13">
        <v>1.1000000000000001</v>
      </c>
      <c r="B13">
        <f t="shared" ca="1" si="0"/>
        <v>-3.024</v>
      </c>
    </row>
    <row r="14" spans="1:2" x14ac:dyDescent="0.2">
      <c r="A14">
        <v>1.2</v>
      </c>
      <c r="B14">
        <f t="shared" ca="1" si="0"/>
        <v>-12.686</v>
      </c>
    </row>
    <row r="15" spans="1:2" x14ac:dyDescent="0.2">
      <c r="A15">
        <v>1.3</v>
      </c>
      <c r="B15">
        <f t="shared" ca="1" si="0"/>
        <v>-13.086000000000002</v>
      </c>
    </row>
    <row r="16" spans="1:2" x14ac:dyDescent="0.2">
      <c r="A16">
        <v>1.4</v>
      </c>
      <c r="B16">
        <f t="shared" ca="1" si="0"/>
        <v>-13.224</v>
      </c>
    </row>
    <row r="17" spans="1:2" x14ac:dyDescent="0.2">
      <c r="A17">
        <v>1.5</v>
      </c>
      <c r="B17">
        <f t="shared" ca="1" si="0"/>
        <v>-4.8</v>
      </c>
    </row>
    <row r="18" spans="1:2" x14ac:dyDescent="0.2">
      <c r="A18">
        <v>1.6</v>
      </c>
      <c r="B18">
        <f t="shared" ca="1" si="0"/>
        <v>-11.264000000000001</v>
      </c>
    </row>
    <row r="19" spans="1:2" x14ac:dyDescent="0.2">
      <c r="A19">
        <v>1.7</v>
      </c>
      <c r="B19">
        <f t="shared" ca="1" si="0"/>
        <v>-15.866</v>
      </c>
    </row>
    <row r="20" spans="1:2" x14ac:dyDescent="0.2">
      <c r="A20">
        <v>1.8</v>
      </c>
      <c r="B20">
        <f t="shared" ca="1" si="0"/>
        <v>-8.4559999999999995</v>
      </c>
    </row>
    <row r="21" spans="1:2" x14ac:dyDescent="0.2">
      <c r="A21">
        <v>1.9</v>
      </c>
      <c r="B21">
        <f t="shared" ca="1" si="0"/>
        <v>-9.7839999999999989</v>
      </c>
    </row>
    <row r="22" spans="1:2" x14ac:dyDescent="0.2">
      <c r="A22">
        <v>2</v>
      </c>
      <c r="B22">
        <f t="shared" ca="1" si="0"/>
        <v>-11.7</v>
      </c>
    </row>
    <row r="23" spans="1:2" x14ac:dyDescent="0.2">
      <c r="A23">
        <v>2.1</v>
      </c>
      <c r="B23">
        <f t="shared" ca="1" si="0"/>
        <v>-12.004</v>
      </c>
    </row>
    <row r="24" spans="1:2" x14ac:dyDescent="0.2">
      <c r="A24">
        <v>2.2000000000000002</v>
      </c>
      <c r="B24">
        <f t="shared" ca="1" si="0"/>
        <v>-17.746000000000002</v>
      </c>
    </row>
    <row r="25" spans="1:2" x14ac:dyDescent="0.2">
      <c r="A25">
        <v>2.2999999999999998</v>
      </c>
      <c r="B25">
        <f t="shared" ca="1" si="0"/>
        <v>-15.526</v>
      </c>
    </row>
    <row r="26" spans="1:2" x14ac:dyDescent="0.2">
      <c r="A26">
        <v>2.4</v>
      </c>
      <c r="B26">
        <f t="shared" ca="1" si="0"/>
        <v>-10.494</v>
      </c>
    </row>
    <row r="27" spans="1:2" x14ac:dyDescent="0.2">
      <c r="A27">
        <v>2.5</v>
      </c>
      <c r="B27">
        <f t="shared" ca="1" si="0"/>
        <v>-13</v>
      </c>
    </row>
    <row r="28" spans="1:2" x14ac:dyDescent="0.2">
      <c r="A28">
        <v>2.6</v>
      </c>
      <c r="B28">
        <f t="shared" ca="1" si="0"/>
        <v>-18.794</v>
      </c>
    </row>
    <row r="29" spans="1:2" x14ac:dyDescent="0.2">
      <c r="A29">
        <v>2.7</v>
      </c>
      <c r="B29">
        <f t="shared" ca="1" si="0"/>
        <v>-14.776</v>
      </c>
    </row>
    <row r="30" spans="1:2" x14ac:dyDescent="0.2">
      <c r="A30">
        <v>2.8</v>
      </c>
      <c r="B30">
        <f t="shared" ca="1" si="0"/>
        <v>-11.695999999999998</v>
      </c>
    </row>
    <row r="31" spans="1:2" x14ac:dyDescent="0.2">
      <c r="A31">
        <v>2.9</v>
      </c>
      <c r="B31">
        <f t="shared" ca="1" si="0"/>
        <v>-22.004000000000001</v>
      </c>
    </row>
    <row r="32" spans="1:2" x14ac:dyDescent="0.2">
      <c r="A32">
        <v>3</v>
      </c>
      <c r="B32">
        <f t="shared" ca="1" si="0"/>
        <v>-15.750000000000002</v>
      </c>
    </row>
    <row r="33" spans="1:2" x14ac:dyDescent="0.2">
      <c r="A33">
        <v>3.1</v>
      </c>
      <c r="B33">
        <f t="shared" ca="1" si="0"/>
        <v>-21.783999999999999</v>
      </c>
    </row>
    <row r="34" spans="1:2" x14ac:dyDescent="0.2">
      <c r="A34">
        <v>3.2</v>
      </c>
      <c r="B34">
        <f t="shared" ca="1" si="0"/>
        <v>-17.506</v>
      </c>
    </row>
    <row r="35" spans="1:2" x14ac:dyDescent="0.2">
      <c r="A35">
        <v>3.3</v>
      </c>
      <c r="B35">
        <f t="shared" ca="1" si="0"/>
        <v>-19.916</v>
      </c>
    </row>
    <row r="36" spans="1:2" x14ac:dyDescent="0.2">
      <c r="A36">
        <v>3.4</v>
      </c>
      <c r="B36">
        <f t="shared" ca="1" si="0"/>
        <v>-18.713999999999999</v>
      </c>
    </row>
    <row r="37" spans="1:2" x14ac:dyDescent="0.2">
      <c r="A37">
        <v>3.5</v>
      </c>
      <c r="B37">
        <f t="shared" ca="1" si="0"/>
        <v>-23.299999999999997</v>
      </c>
    </row>
    <row r="38" spans="1:2" x14ac:dyDescent="0.2">
      <c r="A38">
        <v>3.6</v>
      </c>
      <c r="B38">
        <f t="shared" ca="1" si="0"/>
        <v>-21.923999999999999</v>
      </c>
    </row>
    <row r="39" spans="1:2" x14ac:dyDescent="0.2">
      <c r="A39">
        <v>3.7</v>
      </c>
      <c r="B39">
        <f t="shared" ca="1" si="0"/>
        <v>-25.036000000000001</v>
      </c>
    </row>
    <row r="40" spans="1:2" x14ac:dyDescent="0.2">
      <c r="A40">
        <v>3.8</v>
      </c>
      <c r="B40">
        <f t="shared" ca="1" si="0"/>
        <v>-24.685999999999996</v>
      </c>
    </row>
    <row r="41" spans="1:2" x14ac:dyDescent="0.2">
      <c r="A41">
        <v>3.9</v>
      </c>
      <c r="B41">
        <f t="shared" ca="1" si="0"/>
        <v>-17.023999999999997</v>
      </c>
    </row>
    <row r="42" spans="1:2" x14ac:dyDescent="0.2">
      <c r="A42">
        <v>4</v>
      </c>
      <c r="B42">
        <f t="shared" ca="1" si="0"/>
        <v>-23</v>
      </c>
    </row>
    <row r="43" spans="1:2" x14ac:dyDescent="0.2">
      <c r="A43">
        <v>4.0999999999999996</v>
      </c>
      <c r="B43">
        <f t="shared" ca="1" si="0"/>
        <v>-20.363999999999997</v>
      </c>
    </row>
    <row r="44" spans="1:2" x14ac:dyDescent="0.2">
      <c r="A44">
        <v>4.2</v>
      </c>
      <c r="B44">
        <f t="shared" ca="1" si="0"/>
        <v>-20.616000000000003</v>
      </c>
    </row>
    <row r="45" spans="1:2" x14ac:dyDescent="0.2">
      <c r="A45">
        <v>4.3</v>
      </c>
      <c r="B45">
        <f t="shared" ca="1" si="0"/>
        <v>-23.005999999999997</v>
      </c>
    </row>
    <row r="46" spans="1:2" x14ac:dyDescent="0.2">
      <c r="A46">
        <v>4.4000000000000004</v>
      </c>
      <c r="B46">
        <f t="shared" ca="1" si="0"/>
        <v>-20.184000000000005</v>
      </c>
    </row>
    <row r="47" spans="1:2" x14ac:dyDescent="0.2">
      <c r="A47">
        <v>4.5</v>
      </c>
      <c r="B47">
        <f t="shared" ca="1" si="0"/>
        <v>-24.55</v>
      </c>
    </row>
    <row r="48" spans="1:2" x14ac:dyDescent="0.2">
      <c r="A48">
        <v>4.5999999999999996</v>
      </c>
      <c r="B48">
        <f t="shared" ca="1" si="0"/>
        <v>-27.803999999999998</v>
      </c>
    </row>
    <row r="49" spans="1:2" x14ac:dyDescent="0.2">
      <c r="A49">
        <v>4.7</v>
      </c>
      <c r="B49">
        <f t="shared" ca="1" si="0"/>
        <v>-18.945999999999998</v>
      </c>
    </row>
    <row r="50" spans="1:2" x14ac:dyDescent="0.2">
      <c r="A50">
        <v>4.8</v>
      </c>
      <c r="B50">
        <f t="shared" ca="1" si="0"/>
        <v>-27.026</v>
      </c>
    </row>
    <row r="51" spans="1:2" x14ac:dyDescent="0.2">
      <c r="A51">
        <v>4.9000000000000004</v>
      </c>
      <c r="B51">
        <f t="shared" ca="1" si="0"/>
        <v>-28.244</v>
      </c>
    </row>
    <row r="52" spans="1:2" x14ac:dyDescent="0.2">
      <c r="A52">
        <v>5</v>
      </c>
      <c r="B52">
        <f t="shared" ca="1" si="0"/>
        <v>-22.3</v>
      </c>
    </row>
    <row r="53" spans="1:2" x14ac:dyDescent="0.2">
      <c r="A53">
        <v>5.0999999999999996</v>
      </c>
      <c r="B53">
        <f t="shared" ca="1" si="0"/>
        <v>-21.244</v>
      </c>
    </row>
    <row r="54" spans="1:2" x14ac:dyDescent="0.2">
      <c r="A54">
        <v>5.2</v>
      </c>
      <c r="B54">
        <f t="shared" ca="1" si="0"/>
        <v>-26.976000000000003</v>
      </c>
    </row>
    <row r="55" spans="1:2" x14ac:dyDescent="0.2">
      <c r="A55">
        <v>5.3</v>
      </c>
      <c r="B55">
        <f t="shared" ca="1" si="0"/>
        <v>-28.896000000000001</v>
      </c>
    </row>
    <row r="56" spans="1:2" x14ac:dyDescent="0.2">
      <c r="A56">
        <v>5.4</v>
      </c>
      <c r="B56">
        <f t="shared" ca="1" si="0"/>
        <v>-20.103999999999999</v>
      </c>
    </row>
    <row r="57" spans="1:2" x14ac:dyDescent="0.2">
      <c r="A57">
        <v>5.5</v>
      </c>
      <c r="B57">
        <f t="shared" ca="1" si="0"/>
        <v>-20.450000000000003</v>
      </c>
    </row>
    <row r="58" spans="1:2" x14ac:dyDescent="0.2">
      <c r="A58">
        <v>5.6</v>
      </c>
      <c r="B58">
        <f t="shared" ca="1" si="0"/>
        <v>-29.534000000000002</v>
      </c>
    </row>
    <row r="59" spans="1:2" x14ac:dyDescent="0.2">
      <c r="A59">
        <v>5.7</v>
      </c>
      <c r="B59">
        <f t="shared" ca="1" si="0"/>
        <v>-28.456000000000003</v>
      </c>
    </row>
    <row r="60" spans="1:2" x14ac:dyDescent="0.2">
      <c r="A60">
        <v>5.8</v>
      </c>
      <c r="B60">
        <f t="shared" ca="1" si="0"/>
        <v>-22.115999999999996</v>
      </c>
    </row>
    <row r="61" spans="1:2" x14ac:dyDescent="0.2">
      <c r="A61">
        <v>5.9</v>
      </c>
      <c r="B61">
        <f t="shared" ca="1" si="0"/>
        <v>-29.464000000000006</v>
      </c>
    </row>
    <row r="62" spans="1:2" x14ac:dyDescent="0.2">
      <c r="A62">
        <v>6</v>
      </c>
      <c r="B62">
        <f t="shared" ca="1" si="0"/>
        <v>-29.700000000000003</v>
      </c>
    </row>
    <row r="63" spans="1:2" x14ac:dyDescent="0.2">
      <c r="A63">
        <v>6.1</v>
      </c>
      <c r="B63">
        <f t="shared" ca="1" si="0"/>
        <v>-21.423999999999999</v>
      </c>
    </row>
    <row r="64" spans="1:2" x14ac:dyDescent="0.2">
      <c r="A64">
        <v>6.2</v>
      </c>
      <c r="B64">
        <f t="shared" ca="1" si="0"/>
        <v>-22.235999999999997</v>
      </c>
    </row>
    <row r="65" spans="1:2" x14ac:dyDescent="0.2">
      <c r="A65">
        <v>6.3</v>
      </c>
      <c r="B65">
        <f t="shared" ca="1" si="0"/>
        <v>-26.936000000000003</v>
      </c>
    </row>
    <row r="66" spans="1:2" x14ac:dyDescent="0.2">
      <c r="A66">
        <v>6.4</v>
      </c>
      <c r="B66">
        <f t="shared" ca="1" si="0"/>
        <v>-24.173999999999999</v>
      </c>
    </row>
    <row r="67" spans="1:2" x14ac:dyDescent="0.2">
      <c r="A67">
        <v>6.5</v>
      </c>
      <c r="B67">
        <f t="shared" ref="B67:B130" ca="1" si="1">0.6*A67^2 - 8*A67 + 1 + 0.05*RANDBETWEEN(-100, 100)</f>
        <v>-30.300000000000004</v>
      </c>
    </row>
    <row r="68" spans="1:2" x14ac:dyDescent="0.2">
      <c r="A68">
        <v>6.6</v>
      </c>
      <c r="B68">
        <f t="shared" ca="1" si="1"/>
        <v>-22.614000000000001</v>
      </c>
    </row>
    <row r="69" spans="1:2" x14ac:dyDescent="0.2">
      <c r="A69">
        <v>6.7</v>
      </c>
      <c r="B69">
        <f t="shared" ca="1" si="1"/>
        <v>-25.766000000000002</v>
      </c>
    </row>
    <row r="70" spans="1:2" x14ac:dyDescent="0.2">
      <c r="A70">
        <v>6.8</v>
      </c>
      <c r="B70">
        <f t="shared" ca="1" si="1"/>
        <v>-28.106000000000002</v>
      </c>
    </row>
    <row r="71" spans="1:2" x14ac:dyDescent="0.2">
      <c r="A71">
        <v>6.9</v>
      </c>
      <c r="B71">
        <f t="shared" ca="1" si="1"/>
        <v>-22.033999999999999</v>
      </c>
    </row>
    <row r="72" spans="1:2" x14ac:dyDescent="0.2">
      <c r="A72">
        <v>7</v>
      </c>
      <c r="B72">
        <f t="shared" ca="1" si="1"/>
        <v>-26.650000000000002</v>
      </c>
    </row>
    <row r="73" spans="1:2" x14ac:dyDescent="0.2">
      <c r="A73">
        <v>7.1</v>
      </c>
      <c r="B73">
        <f t="shared" ca="1" si="1"/>
        <v>-21.254000000000001</v>
      </c>
    </row>
    <row r="74" spans="1:2" x14ac:dyDescent="0.2">
      <c r="A74">
        <v>7.2</v>
      </c>
      <c r="B74">
        <f t="shared" ca="1" si="1"/>
        <v>-28.396000000000001</v>
      </c>
    </row>
    <row r="75" spans="1:2" x14ac:dyDescent="0.2">
      <c r="A75">
        <v>7.3</v>
      </c>
      <c r="B75">
        <f t="shared" ca="1" si="1"/>
        <v>-25.676000000000002</v>
      </c>
    </row>
    <row r="76" spans="1:2" x14ac:dyDescent="0.2">
      <c r="A76">
        <v>7.4</v>
      </c>
      <c r="B76">
        <f t="shared" ca="1" si="1"/>
        <v>-24.894000000000002</v>
      </c>
    </row>
    <row r="77" spans="1:2" x14ac:dyDescent="0.2">
      <c r="A77">
        <v>7.5</v>
      </c>
      <c r="B77">
        <f t="shared" ca="1" si="1"/>
        <v>-21.35</v>
      </c>
    </row>
    <row r="78" spans="1:2" x14ac:dyDescent="0.2">
      <c r="A78">
        <v>7.6</v>
      </c>
      <c r="B78">
        <f t="shared" ca="1" si="1"/>
        <v>-26.244</v>
      </c>
    </row>
    <row r="79" spans="1:2" x14ac:dyDescent="0.2">
      <c r="A79">
        <v>7.7</v>
      </c>
      <c r="B79">
        <f t="shared" ca="1" si="1"/>
        <v>-24.675999999999995</v>
      </c>
    </row>
    <row r="80" spans="1:2" x14ac:dyDescent="0.2">
      <c r="A80">
        <v>7.8</v>
      </c>
      <c r="B80">
        <f t="shared" ca="1" si="1"/>
        <v>-25.146000000000001</v>
      </c>
    </row>
    <row r="81" spans="1:2" x14ac:dyDescent="0.2">
      <c r="A81">
        <v>7.9</v>
      </c>
      <c r="B81">
        <f t="shared" ca="1" si="1"/>
        <v>-22.304000000000006</v>
      </c>
    </row>
    <row r="82" spans="1:2" x14ac:dyDescent="0.2">
      <c r="A82">
        <v>8</v>
      </c>
      <c r="B82">
        <f t="shared" ca="1" si="1"/>
        <v>-27.5</v>
      </c>
    </row>
    <row r="83" spans="1:2" x14ac:dyDescent="0.2">
      <c r="A83">
        <v>8.1</v>
      </c>
      <c r="B83">
        <f t="shared" ca="1" si="1"/>
        <v>-23.633999999999997</v>
      </c>
    </row>
    <row r="84" spans="1:2" x14ac:dyDescent="0.2">
      <c r="A84">
        <v>8.1999999999999993</v>
      </c>
      <c r="B84">
        <f t="shared" ca="1" si="1"/>
        <v>-26.556000000000001</v>
      </c>
    </row>
    <row r="85" spans="1:2" x14ac:dyDescent="0.2">
      <c r="A85">
        <v>8.3000000000000007</v>
      </c>
      <c r="B85">
        <f t="shared" ca="1" si="1"/>
        <v>-23.015999999999995</v>
      </c>
    </row>
    <row r="86" spans="1:2" x14ac:dyDescent="0.2">
      <c r="A86">
        <v>8.4</v>
      </c>
      <c r="B86">
        <f t="shared" ca="1" si="1"/>
        <v>-27.464000000000006</v>
      </c>
    </row>
    <row r="87" spans="1:2" x14ac:dyDescent="0.2">
      <c r="A87">
        <v>8.5</v>
      </c>
      <c r="B87">
        <f t="shared" ca="1" si="1"/>
        <v>-24.15</v>
      </c>
    </row>
    <row r="88" spans="1:2" x14ac:dyDescent="0.2">
      <c r="A88">
        <v>8.6</v>
      </c>
      <c r="B88">
        <f t="shared" ca="1" si="1"/>
        <v>-19.673999999999999</v>
      </c>
    </row>
    <row r="89" spans="1:2" x14ac:dyDescent="0.2">
      <c r="A89">
        <v>8.6999999999999993</v>
      </c>
      <c r="B89">
        <f t="shared" ca="1" si="1"/>
        <v>-21.386000000000006</v>
      </c>
    </row>
    <row r="90" spans="1:2" x14ac:dyDescent="0.2">
      <c r="A90">
        <v>8.8000000000000007</v>
      </c>
      <c r="B90">
        <f t="shared" ca="1" si="1"/>
        <v>-23.885999999999999</v>
      </c>
    </row>
    <row r="91" spans="1:2" x14ac:dyDescent="0.2">
      <c r="A91">
        <v>8.9</v>
      </c>
      <c r="B91">
        <f t="shared" ca="1" si="1"/>
        <v>-25.373999999999999</v>
      </c>
    </row>
    <row r="92" spans="1:2" x14ac:dyDescent="0.2">
      <c r="A92">
        <v>9</v>
      </c>
      <c r="B92">
        <f t="shared" ca="1" si="1"/>
        <v>-17.599999999999998</v>
      </c>
    </row>
    <row r="93" spans="1:2" x14ac:dyDescent="0.2">
      <c r="A93">
        <v>9.1</v>
      </c>
      <c r="B93">
        <f t="shared" ca="1" si="1"/>
        <v>-20.464000000000006</v>
      </c>
    </row>
    <row r="94" spans="1:2" x14ac:dyDescent="0.2">
      <c r="A94">
        <v>9.1999999999999993</v>
      </c>
      <c r="B94">
        <f t="shared" ca="1" si="1"/>
        <v>-26.066000000000003</v>
      </c>
    </row>
    <row r="95" spans="1:2" x14ac:dyDescent="0.2">
      <c r="A95">
        <v>9.3000000000000007</v>
      </c>
      <c r="B95">
        <f t="shared" ca="1" si="1"/>
        <v>-22.706</v>
      </c>
    </row>
    <row r="96" spans="1:2" x14ac:dyDescent="0.2">
      <c r="A96">
        <v>9.4</v>
      </c>
      <c r="B96">
        <f t="shared" ca="1" si="1"/>
        <v>-24.683999999999997</v>
      </c>
    </row>
    <row r="97" spans="1:2" x14ac:dyDescent="0.2">
      <c r="A97">
        <v>9.5</v>
      </c>
      <c r="B97">
        <f t="shared" ca="1" si="1"/>
        <v>-19.55</v>
      </c>
    </row>
    <row r="98" spans="1:2" x14ac:dyDescent="0.2">
      <c r="A98">
        <v>9.6</v>
      </c>
      <c r="B98">
        <f t="shared" ca="1" si="1"/>
        <v>-18.053999999999998</v>
      </c>
    </row>
    <row r="99" spans="1:2" x14ac:dyDescent="0.2">
      <c r="A99">
        <v>9.6999999999999993</v>
      </c>
      <c r="B99">
        <f t="shared" ca="1" si="1"/>
        <v>-23.696000000000002</v>
      </c>
    </row>
    <row r="100" spans="1:2" x14ac:dyDescent="0.2">
      <c r="A100">
        <v>9.8000000000000007</v>
      </c>
      <c r="B100">
        <f t="shared" ca="1" si="1"/>
        <v>-18.225999999999996</v>
      </c>
    </row>
    <row r="101" spans="1:2" x14ac:dyDescent="0.2">
      <c r="A101">
        <v>9.9</v>
      </c>
      <c r="B101">
        <f t="shared" ca="1" si="1"/>
        <v>-19.294000000000004</v>
      </c>
    </row>
    <row r="102" spans="1:2" x14ac:dyDescent="0.2">
      <c r="A102">
        <v>10</v>
      </c>
      <c r="B102">
        <f t="shared" ca="1" si="1"/>
        <v>-20.05</v>
      </c>
    </row>
    <row r="103" spans="1:2" x14ac:dyDescent="0.2">
      <c r="A103">
        <v>10.1</v>
      </c>
      <c r="B103">
        <f t="shared" ca="1" si="1"/>
        <v>-16.44400000000001</v>
      </c>
    </row>
    <row r="104" spans="1:2" x14ac:dyDescent="0.2">
      <c r="A104">
        <v>10.199999999999999</v>
      </c>
      <c r="B104">
        <f t="shared" ca="1" si="1"/>
        <v>-15.976000000000003</v>
      </c>
    </row>
    <row r="105" spans="1:2" x14ac:dyDescent="0.2">
      <c r="A105">
        <v>10.3</v>
      </c>
      <c r="B105">
        <f t="shared" ca="1" si="1"/>
        <v>-14.845999999999995</v>
      </c>
    </row>
    <row r="106" spans="1:2" x14ac:dyDescent="0.2">
      <c r="A106">
        <v>10.4</v>
      </c>
      <c r="B106">
        <f t="shared" ca="1" si="1"/>
        <v>-13.404000000000002</v>
      </c>
    </row>
    <row r="107" spans="1:2" x14ac:dyDescent="0.2">
      <c r="A107">
        <v>10.5</v>
      </c>
      <c r="B107">
        <f t="shared" ca="1" si="1"/>
        <v>-14.100000000000009</v>
      </c>
    </row>
    <row r="108" spans="1:2" x14ac:dyDescent="0.2">
      <c r="A108">
        <v>10.6</v>
      </c>
      <c r="B108">
        <f t="shared" ca="1" si="1"/>
        <v>-13.184000000000001</v>
      </c>
    </row>
    <row r="109" spans="1:2" x14ac:dyDescent="0.2">
      <c r="A109">
        <v>10.7</v>
      </c>
      <c r="B109">
        <f t="shared" ca="1" si="1"/>
        <v>-20.556000000000004</v>
      </c>
    </row>
    <row r="110" spans="1:2" x14ac:dyDescent="0.2">
      <c r="A110">
        <v>10.8</v>
      </c>
      <c r="B110">
        <f t="shared" ca="1" si="1"/>
        <v>-16.015999999999998</v>
      </c>
    </row>
    <row r="111" spans="1:2" x14ac:dyDescent="0.2">
      <c r="A111">
        <v>10.9</v>
      </c>
      <c r="B111">
        <f t="shared" ca="1" si="1"/>
        <v>-18.464000000000002</v>
      </c>
    </row>
    <row r="112" spans="1:2" x14ac:dyDescent="0.2">
      <c r="A112">
        <v>11</v>
      </c>
      <c r="B112">
        <f t="shared" ca="1" si="1"/>
        <v>-14.850000000000005</v>
      </c>
    </row>
    <row r="113" spans="1:2" x14ac:dyDescent="0.2">
      <c r="A113">
        <v>11.1</v>
      </c>
      <c r="B113">
        <f t="shared" ca="1" si="1"/>
        <v>-12.52400000000001</v>
      </c>
    </row>
    <row r="114" spans="1:2" x14ac:dyDescent="0.2">
      <c r="A114">
        <v>11.2</v>
      </c>
      <c r="B114">
        <f t="shared" ca="1" si="1"/>
        <v>-13.186000000000012</v>
      </c>
    </row>
    <row r="115" spans="1:2" x14ac:dyDescent="0.2">
      <c r="A115">
        <v>11.3</v>
      </c>
      <c r="B115">
        <f t="shared" ca="1" si="1"/>
        <v>-9.7860000000000014</v>
      </c>
    </row>
    <row r="116" spans="1:2" x14ac:dyDescent="0.2">
      <c r="A116">
        <v>11.4</v>
      </c>
      <c r="B116">
        <f t="shared" ca="1" si="1"/>
        <v>-8.0240000000000045</v>
      </c>
    </row>
    <row r="117" spans="1:2" x14ac:dyDescent="0.2">
      <c r="A117">
        <v>11.5</v>
      </c>
      <c r="B117">
        <f t="shared" ca="1" si="1"/>
        <v>-10.650000000000006</v>
      </c>
    </row>
    <row r="118" spans="1:2" x14ac:dyDescent="0.2">
      <c r="A118">
        <v>11.6</v>
      </c>
      <c r="B118">
        <f t="shared" ca="1" si="1"/>
        <v>-10.413999999999993</v>
      </c>
    </row>
    <row r="119" spans="1:2" x14ac:dyDescent="0.2">
      <c r="A119">
        <v>11.7</v>
      </c>
      <c r="B119">
        <f t="shared" ca="1" si="1"/>
        <v>-13.466000000000008</v>
      </c>
    </row>
    <row r="120" spans="1:2" x14ac:dyDescent="0.2">
      <c r="A120">
        <v>11.8</v>
      </c>
      <c r="B120">
        <f t="shared" ca="1" si="1"/>
        <v>-5.0060000000000082</v>
      </c>
    </row>
    <row r="121" spans="1:2" x14ac:dyDescent="0.2">
      <c r="A121">
        <v>11.9</v>
      </c>
      <c r="B121">
        <f t="shared" ca="1" si="1"/>
        <v>-12.183999999999994</v>
      </c>
    </row>
    <row r="122" spans="1:2" x14ac:dyDescent="0.2">
      <c r="A122">
        <v>12</v>
      </c>
      <c r="B122">
        <f t="shared" ca="1" si="1"/>
        <v>-7.5500000000000087</v>
      </c>
    </row>
    <row r="123" spans="1:2" x14ac:dyDescent="0.2">
      <c r="A123">
        <v>12.1</v>
      </c>
      <c r="B123">
        <f t="shared" ca="1" si="1"/>
        <v>-4.404000000000007</v>
      </c>
    </row>
    <row r="124" spans="1:2" x14ac:dyDescent="0.2">
      <c r="A124">
        <v>12.2</v>
      </c>
      <c r="B124">
        <f t="shared" ca="1" si="1"/>
        <v>-3.9460000000000064</v>
      </c>
    </row>
    <row r="125" spans="1:2" x14ac:dyDescent="0.2">
      <c r="A125">
        <v>12.3</v>
      </c>
      <c r="B125">
        <f t="shared" ca="1" si="1"/>
        <v>-6.9259999999999904</v>
      </c>
    </row>
    <row r="126" spans="1:2" x14ac:dyDescent="0.2">
      <c r="A126">
        <v>12.4</v>
      </c>
      <c r="B126">
        <f t="shared" ca="1" si="1"/>
        <v>-10.493999999999989</v>
      </c>
    </row>
    <row r="127" spans="1:2" x14ac:dyDescent="0.2">
      <c r="A127">
        <v>12.5</v>
      </c>
      <c r="B127">
        <f t="shared" ca="1" si="1"/>
        <v>-0.25</v>
      </c>
    </row>
    <row r="128" spans="1:2" x14ac:dyDescent="0.2">
      <c r="A128">
        <v>12.6</v>
      </c>
      <c r="B128">
        <f t="shared" ca="1" si="1"/>
        <v>-3.6940000000000111</v>
      </c>
    </row>
    <row r="129" spans="1:2" x14ac:dyDescent="0.2">
      <c r="A129">
        <v>12.7</v>
      </c>
      <c r="B129">
        <f t="shared" ca="1" si="1"/>
        <v>-0.37600000000000744</v>
      </c>
    </row>
    <row r="130" spans="1:2" x14ac:dyDescent="0.2">
      <c r="A130">
        <v>12.8</v>
      </c>
      <c r="B130">
        <f t="shared" ca="1" si="1"/>
        <v>-7.7959999999999896</v>
      </c>
    </row>
    <row r="131" spans="1:2" x14ac:dyDescent="0.2">
      <c r="A131">
        <v>12.9</v>
      </c>
      <c r="B131">
        <f t="shared" ref="B131:B151" ca="1" si="2">0.6*A131^2 - 8*A131 + 1 + 0.05*RANDBETWEEN(-100, 100)</f>
        <v>-4.1540000000000132</v>
      </c>
    </row>
    <row r="132" spans="1:2" x14ac:dyDescent="0.2">
      <c r="A132">
        <v>13</v>
      </c>
      <c r="B132">
        <f t="shared" ca="1" si="2"/>
        <v>2.2499999999999916</v>
      </c>
    </row>
    <row r="133" spans="1:2" x14ac:dyDescent="0.2">
      <c r="A133">
        <v>13.1</v>
      </c>
      <c r="B133">
        <f t="shared" ca="1" si="2"/>
        <v>-4.9840000000000035</v>
      </c>
    </row>
    <row r="134" spans="1:2" x14ac:dyDescent="0.2">
      <c r="A134">
        <v>13.2</v>
      </c>
      <c r="B134">
        <f t="shared" ca="1" si="2"/>
        <v>-1.3060000000000116</v>
      </c>
    </row>
    <row r="135" spans="1:2" x14ac:dyDescent="0.2">
      <c r="A135">
        <v>13.3</v>
      </c>
      <c r="B135">
        <f t="shared" ca="1" si="2"/>
        <v>2.7839999999999949</v>
      </c>
    </row>
    <row r="136" spans="1:2" x14ac:dyDescent="0.2">
      <c r="A136">
        <v>13.4</v>
      </c>
      <c r="B136">
        <f t="shared" ca="1" si="2"/>
        <v>-2.4139999999999988</v>
      </c>
    </row>
    <row r="137" spans="1:2" x14ac:dyDescent="0.2">
      <c r="A137">
        <v>13.5</v>
      </c>
      <c r="B137">
        <f t="shared" ca="1" si="2"/>
        <v>6.5999999999999943</v>
      </c>
    </row>
    <row r="138" spans="1:2" x14ac:dyDescent="0.2">
      <c r="A138">
        <v>13.6</v>
      </c>
      <c r="B138">
        <f t="shared" ca="1" si="2"/>
        <v>4.3259999999999881</v>
      </c>
    </row>
    <row r="139" spans="1:2" x14ac:dyDescent="0.2">
      <c r="A139">
        <v>13.7</v>
      </c>
      <c r="B139">
        <f t="shared" ca="1" si="2"/>
        <v>-0.13600000000001877</v>
      </c>
    </row>
    <row r="140" spans="1:2" x14ac:dyDescent="0.2">
      <c r="A140">
        <v>13.8</v>
      </c>
      <c r="B140">
        <f t="shared" ca="1" si="2"/>
        <v>3.3640000000000043</v>
      </c>
    </row>
    <row r="141" spans="1:2" x14ac:dyDescent="0.2">
      <c r="A141">
        <v>13.9</v>
      </c>
      <c r="B141">
        <f t="shared" ca="1" si="2"/>
        <v>4.1759999999999993</v>
      </c>
    </row>
    <row r="142" spans="1:2" x14ac:dyDescent="0.2">
      <c r="A142">
        <v>14</v>
      </c>
      <c r="B142">
        <f t="shared" ca="1" si="2"/>
        <v>11.449999999999996</v>
      </c>
    </row>
    <row r="143" spans="1:2" x14ac:dyDescent="0.2">
      <c r="A143">
        <v>14.1</v>
      </c>
      <c r="B143">
        <f t="shared" ca="1" si="2"/>
        <v>8.0360000000000049</v>
      </c>
    </row>
    <row r="144" spans="1:2" x14ac:dyDescent="0.2">
      <c r="A144">
        <v>14.2</v>
      </c>
      <c r="B144">
        <f t="shared" ca="1" si="2"/>
        <v>12.383999999999986</v>
      </c>
    </row>
    <row r="145" spans="1:2" x14ac:dyDescent="0.2">
      <c r="A145">
        <v>14.3</v>
      </c>
      <c r="B145">
        <f t="shared" ca="1" si="2"/>
        <v>6.1439999999999966</v>
      </c>
    </row>
    <row r="146" spans="1:2" x14ac:dyDescent="0.2">
      <c r="A146">
        <v>14.4</v>
      </c>
      <c r="B146">
        <f t="shared" ca="1" si="2"/>
        <v>7.0659999999999936</v>
      </c>
    </row>
    <row r="147" spans="1:2" x14ac:dyDescent="0.2">
      <c r="A147">
        <v>14.5</v>
      </c>
      <c r="B147">
        <f t="shared" ca="1" si="2"/>
        <v>8.7999999999999918</v>
      </c>
    </row>
    <row r="148" spans="1:2" x14ac:dyDescent="0.2">
      <c r="A148">
        <v>14.6</v>
      </c>
      <c r="B148">
        <f t="shared" ca="1" si="2"/>
        <v>10.295999999999989</v>
      </c>
    </row>
    <row r="149" spans="1:2" x14ac:dyDescent="0.2">
      <c r="A149">
        <v>14.7</v>
      </c>
      <c r="B149">
        <f t="shared" ca="1" si="2"/>
        <v>8.0539999999999736</v>
      </c>
    </row>
    <row r="150" spans="1:2" x14ac:dyDescent="0.2">
      <c r="A150">
        <v>14.8</v>
      </c>
      <c r="B150">
        <f t="shared" ca="1" si="2"/>
        <v>14.374000000000001</v>
      </c>
    </row>
    <row r="151" spans="1:2" x14ac:dyDescent="0.2">
      <c r="A151">
        <v>14.9</v>
      </c>
      <c r="B151">
        <f t="shared" ca="1" si="2"/>
        <v>13.556000000000015</v>
      </c>
    </row>
    <row r="152" spans="1:2" x14ac:dyDescent="0.2">
      <c r="A152">
        <v>15</v>
      </c>
      <c r="B152">
        <f ca="1">0.6*A152^2 - 8*A152 + 1 + 0.05*RANDBETWEEN(-100, 100)</f>
        <v>15.5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C3FC-C1ED-DA4A-9588-F932F0699FD6}">
  <dimension ref="A1:C71"/>
  <sheetViews>
    <sheetView topLeftCell="B1" workbookViewId="0">
      <selection activeCell="P10" sqref="P10"/>
    </sheetView>
  </sheetViews>
  <sheetFormatPr baseColWidth="10" defaultRowHeight="16" x14ac:dyDescent="0.2"/>
  <cols>
    <col min="2" max="2" width="27.6640625" customWidth="1"/>
  </cols>
  <sheetData>
    <row r="1" spans="1:2" ht="72" customHeight="1" thickBot="1" x14ac:dyDescent="0.25">
      <c r="A1" s="8" t="s">
        <v>11</v>
      </c>
      <c r="B1" s="9" t="s">
        <v>10</v>
      </c>
    </row>
    <row r="2" spans="1:2" x14ac:dyDescent="0.2">
      <c r="A2" s="10">
        <v>1</v>
      </c>
      <c r="B2" s="11">
        <v>1</v>
      </c>
    </row>
    <row r="3" spans="1:2" x14ac:dyDescent="0.2">
      <c r="A3" s="10">
        <v>2</v>
      </c>
      <c r="B3" s="11">
        <v>2</v>
      </c>
    </row>
    <row r="4" spans="1:2" x14ac:dyDescent="0.2">
      <c r="A4" s="10">
        <v>3</v>
      </c>
      <c r="B4" s="11">
        <v>2</v>
      </c>
    </row>
    <row r="5" spans="1:2" x14ac:dyDescent="0.2">
      <c r="A5" s="10">
        <v>4</v>
      </c>
      <c r="B5" s="11">
        <v>3</v>
      </c>
    </row>
    <row r="6" spans="1:2" x14ac:dyDescent="0.2">
      <c r="A6" s="10">
        <v>5</v>
      </c>
      <c r="B6" s="11">
        <v>3</v>
      </c>
    </row>
    <row r="7" spans="1:2" x14ac:dyDescent="0.2">
      <c r="A7" s="10">
        <v>6</v>
      </c>
      <c r="B7" s="11">
        <v>3</v>
      </c>
    </row>
    <row r="8" spans="1:2" x14ac:dyDescent="0.2">
      <c r="A8" s="10">
        <v>7</v>
      </c>
      <c r="B8" s="11">
        <v>3</v>
      </c>
    </row>
    <row r="9" spans="1:2" x14ac:dyDescent="0.2">
      <c r="A9" s="10">
        <v>8</v>
      </c>
      <c r="B9" s="11">
        <v>3</v>
      </c>
    </row>
    <row r="10" spans="1:2" x14ac:dyDescent="0.2">
      <c r="A10" s="10">
        <v>9</v>
      </c>
      <c r="B10" s="11">
        <v>4</v>
      </c>
    </row>
    <row r="11" spans="1:2" x14ac:dyDescent="0.2">
      <c r="A11" s="10">
        <v>10</v>
      </c>
      <c r="B11" s="11">
        <v>4</v>
      </c>
    </row>
    <row r="12" spans="1:2" x14ac:dyDescent="0.2">
      <c r="A12" s="10">
        <v>11</v>
      </c>
      <c r="B12" s="11">
        <v>4</v>
      </c>
    </row>
    <row r="13" spans="1:2" x14ac:dyDescent="0.2">
      <c r="A13" s="10">
        <v>12</v>
      </c>
      <c r="B13" s="11">
        <v>4</v>
      </c>
    </row>
    <row r="14" spans="1:2" x14ac:dyDescent="0.2">
      <c r="A14" s="10">
        <v>13</v>
      </c>
      <c r="B14" s="11">
        <v>5</v>
      </c>
    </row>
    <row r="15" spans="1:2" x14ac:dyDescent="0.2">
      <c r="A15" s="10">
        <v>14</v>
      </c>
      <c r="B15" s="11">
        <v>5</v>
      </c>
    </row>
    <row r="16" spans="1:2" x14ac:dyDescent="0.2">
      <c r="A16" s="10">
        <v>15</v>
      </c>
      <c r="B16" s="11">
        <v>5</v>
      </c>
    </row>
    <row r="17" spans="1:2" x14ac:dyDescent="0.2">
      <c r="A17" s="10">
        <v>16</v>
      </c>
      <c r="B17" s="11">
        <v>6</v>
      </c>
    </row>
    <row r="18" spans="1:2" x14ac:dyDescent="0.2">
      <c r="A18" s="10">
        <v>17</v>
      </c>
      <c r="B18" s="11">
        <v>6</v>
      </c>
    </row>
    <row r="19" spans="1:2" x14ac:dyDescent="0.2">
      <c r="A19" s="10">
        <v>18</v>
      </c>
      <c r="B19" s="11">
        <v>6</v>
      </c>
    </row>
    <row r="20" spans="1:2" x14ac:dyDescent="0.2">
      <c r="A20" s="10">
        <v>19</v>
      </c>
      <c r="B20" s="11">
        <v>7</v>
      </c>
    </row>
    <row r="21" spans="1:2" x14ac:dyDescent="0.2">
      <c r="A21" s="10">
        <v>20</v>
      </c>
      <c r="B21" s="11">
        <v>8</v>
      </c>
    </row>
    <row r="22" spans="1:2" x14ac:dyDescent="0.2">
      <c r="A22" s="10">
        <v>21</v>
      </c>
      <c r="B22" s="11">
        <v>8</v>
      </c>
    </row>
    <row r="23" spans="1:2" x14ac:dyDescent="0.2">
      <c r="A23" s="10">
        <v>22</v>
      </c>
      <c r="B23" s="11">
        <v>8</v>
      </c>
    </row>
    <row r="24" spans="1:2" x14ac:dyDescent="0.2">
      <c r="A24" s="10">
        <v>23</v>
      </c>
      <c r="B24" s="11">
        <v>8</v>
      </c>
    </row>
    <row r="25" spans="1:2" x14ac:dyDescent="0.2">
      <c r="A25" s="10">
        <v>24</v>
      </c>
      <c r="B25" s="11">
        <v>10</v>
      </c>
    </row>
    <row r="26" spans="1:2" x14ac:dyDescent="0.2">
      <c r="A26" s="10">
        <v>25</v>
      </c>
      <c r="B26" s="11">
        <v>10</v>
      </c>
    </row>
    <row r="27" spans="1:2" x14ac:dyDescent="0.2">
      <c r="A27" s="10">
        <v>26</v>
      </c>
      <c r="B27" s="11">
        <v>10</v>
      </c>
    </row>
    <row r="28" spans="1:2" x14ac:dyDescent="0.2">
      <c r="A28" s="10">
        <v>27</v>
      </c>
      <c r="B28" s="11">
        <v>10</v>
      </c>
    </row>
    <row r="29" spans="1:2" x14ac:dyDescent="0.2">
      <c r="A29" s="10">
        <v>28</v>
      </c>
      <c r="B29" s="11">
        <v>11</v>
      </c>
    </row>
    <row r="30" spans="1:2" x14ac:dyDescent="0.2">
      <c r="A30" s="10">
        <v>29</v>
      </c>
      <c r="B30" s="11">
        <v>11</v>
      </c>
    </row>
    <row r="31" spans="1:2" x14ac:dyDescent="0.2">
      <c r="A31" s="10">
        <v>30</v>
      </c>
      <c r="B31" s="11">
        <v>12</v>
      </c>
    </row>
    <row r="32" spans="1:2" x14ac:dyDescent="0.2">
      <c r="A32" s="10">
        <v>31</v>
      </c>
      <c r="B32" s="11">
        <v>12</v>
      </c>
    </row>
    <row r="33" spans="1:2" x14ac:dyDescent="0.2">
      <c r="A33" s="10">
        <v>32</v>
      </c>
      <c r="B33" s="11">
        <v>12</v>
      </c>
    </row>
    <row r="34" spans="1:2" x14ac:dyDescent="0.2">
      <c r="A34" s="10">
        <v>33</v>
      </c>
      <c r="B34" s="11">
        <v>13</v>
      </c>
    </row>
    <row r="35" spans="1:2" x14ac:dyDescent="0.2">
      <c r="A35" s="10">
        <v>34</v>
      </c>
      <c r="B35" s="11">
        <v>16</v>
      </c>
    </row>
    <row r="36" spans="1:2" x14ac:dyDescent="0.2">
      <c r="A36" s="10">
        <v>35</v>
      </c>
      <c r="B36" s="11">
        <v>16</v>
      </c>
    </row>
    <row r="37" spans="1:2" x14ac:dyDescent="0.2">
      <c r="A37" s="10">
        <v>36</v>
      </c>
      <c r="B37" s="11">
        <v>16</v>
      </c>
    </row>
    <row r="38" spans="1:2" x14ac:dyDescent="0.2">
      <c r="A38" s="10">
        <v>37</v>
      </c>
      <c r="B38" s="11">
        <v>17</v>
      </c>
    </row>
    <row r="39" spans="1:2" x14ac:dyDescent="0.2">
      <c r="A39" s="10">
        <v>38</v>
      </c>
      <c r="B39" s="11">
        <v>21</v>
      </c>
    </row>
    <row r="40" spans="1:2" x14ac:dyDescent="0.2">
      <c r="A40" s="10">
        <v>39</v>
      </c>
      <c r="B40" s="11">
        <v>25</v>
      </c>
    </row>
    <row r="41" spans="1:2" x14ac:dyDescent="0.2">
      <c r="A41" s="10">
        <v>40</v>
      </c>
      <c r="B41" s="11">
        <v>28</v>
      </c>
    </row>
    <row r="42" spans="1:2" x14ac:dyDescent="0.2">
      <c r="A42" s="10">
        <v>41</v>
      </c>
      <c r="B42" s="11">
        <v>29</v>
      </c>
    </row>
    <row r="43" spans="1:2" x14ac:dyDescent="0.2">
      <c r="A43" s="10">
        <v>42</v>
      </c>
      <c r="B43" s="11">
        <v>31</v>
      </c>
    </row>
    <row r="44" spans="1:2" x14ac:dyDescent="0.2">
      <c r="A44" s="10">
        <v>43</v>
      </c>
      <c r="B44" s="11">
        <v>31</v>
      </c>
    </row>
    <row r="45" spans="1:2" x14ac:dyDescent="0.2">
      <c r="A45" s="10">
        <v>44</v>
      </c>
      <c r="B45" s="11">
        <v>35</v>
      </c>
    </row>
    <row r="46" spans="1:2" x14ac:dyDescent="0.2">
      <c r="A46" s="10">
        <v>45</v>
      </c>
      <c r="B46" s="11">
        <v>37</v>
      </c>
    </row>
    <row r="47" spans="1:2" x14ac:dyDescent="0.2">
      <c r="A47" s="10">
        <v>46</v>
      </c>
      <c r="B47" s="11">
        <v>43</v>
      </c>
    </row>
    <row r="48" spans="1:2" x14ac:dyDescent="0.2">
      <c r="A48" s="10">
        <v>47</v>
      </c>
      <c r="B48" s="11">
        <v>44</v>
      </c>
    </row>
    <row r="49" spans="1:2" x14ac:dyDescent="0.2">
      <c r="A49" s="10">
        <v>48</v>
      </c>
      <c r="B49" s="11">
        <v>56</v>
      </c>
    </row>
    <row r="50" spans="1:2" x14ac:dyDescent="0.2">
      <c r="A50" s="10">
        <v>49</v>
      </c>
      <c r="B50" s="11">
        <v>70</v>
      </c>
    </row>
    <row r="51" spans="1:2" x14ac:dyDescent="0.2">
      <c r="A51" s="10">
        <v>50</v>
      </c>
      <c r="B51" s="11">
        <v>77</v>
      </c>
    </row>
    <row r="52" spans="1:2" x14ac:dyDescent="0.2">
      <c r="A52" s="10">
        <v>51</v>
      </c>
      <c r="B52" s="11">
        <v>87</v>
      </c>
    </row>
    <row r="53" spans="1:2" x14ac:dyDescent="0.2">
      <c r="A53" s="10">
        <v>52</v>
      </c>
      <c r="B53" s="11">
        <v>94</v>
      </c>
    </row>
    <row r="54" spans="1:2" x14ac:dyDescent="0.2">
      <c r="A54" s="10">
        <v>53</v>
      </c>
      <c r="B54" s="11">
        <v>116</v>
      </c>
    </row>
    <row r="55" spans="1:2" x14ac:dyDescent="0.2">
      <c r="A55" s="10">
        <v>54</v>
      </c>
      <c r="B55" s="11">
        <v>140</v>
      </c>
    </row>
    <row r="56" spans="1:2" x14ac:dyDescent="0.2">
      <c r="A56" s="10">
        <v>55</v>
      </c>
      <c r="B56" s="11">
        <v>158</v>
      </c>
    </row>
    <row r="57" spans="1:2" x14ac:dyDescent="0.2">
      <c r="A57" s="10">
        <v>56</v>
      </c>
      <c r="B57" s="11">
        <v>188</v>
      </c>
    </row>
    <row r="58" spans="1:2" x14ac:dyDescent="0.2">
      <c r="A58" s="10">
        <v>57</v>
      </c>
      <c r="B58" s="11">
        <v>207</v>
      </c>
    </row>
    <row r="59" spans="1:2" x14ac:dyDescent="0.2">
      <c r="A59" s="10">
        <v>58</v>
      </c>
      <c r="B59" s="11">
        <v>227</v>
      </c>
    </row>
    <row r="60" spans="1:2" x14ac:dyDescent="0.2">
      <c r="A60" s="10">
        <v>59</v>
      </c>
      <c r="B60" s="11">
        <v>252</v>
      </c>
    </row>
    <row r="61" spans="1:2" x14ac:dyDescent="0.2">
      <c r="A61" s="10">
        <v>60</v>
      </c>
      <c r="B61" s="11">
        <v>280</v>
      </c>
    </row>
    <row r="62" spans="1:2" x14ac:dyDescent="0.2">
      <c r="A62" s="10">
        <v>61</v>
      </c>
      <c r="B62" s="11">
        <v>305</v>
      </c>
    </row>
    <row r="63" spans="1:2" x14ac:dyDescent="0.2">
      <c r="A63" s="10">
        <v>62</v>
      </c>
      <c r="B63" s="11">
        <v>306</v>
      </c>
    </row>
    <row r="64" spans="1:2" x14ac:dyDescent="0.2">
      <c r="A64" s="10">
        <v>63</v>
      </c>
      <c r="B64" s="11">
        <v>330</v>
      </c>
    </row>
    <row r="65" spans="1:3" x14ac:dyDescent="0.2">
      <c r="A65" s="10">
        <v>64</v>
      </c>
      <c r="B65" s="11">
        <v>330</v>
      </c>
    </row>
    <row r="66" spans="1:3" x14ac:dyDescent="0.2">
      <c r="A66" s="10">
        <v>65</v>
      </c>
      <c r="B66" s="11">
        <v>346</v>
      </c>
    </row>
    <row r="67" spans="1:3" x14ac:dyDescent="0.2">
      <c r="A67" s="10">
        <v>66</v>
      </c>
      <c r="B67" s="11">
        <v>354</v>
      </c>
    </row>
    <row r="68" spans="1:3" x14ac:dyDescent="0.2">
      <c r="A68" s="10">
        <v>67</v>
      </c>
      <c r="B68" s="11">
        <v>357</v>
      </c>
    </row>
    <row r="69" spans="1:3" ht="17" thickBot="1" x14ac:dyDescent="0.25">
      <c r="A69" s="12">
        <v>68</v>
      </c>
      <c r="B69" s="13">
        <v>347</v>
      </c>
    </row>
    <row r="70" spans="1:3" x14ac:dyDescent="0.2">
      <c r="A70" s="10"/>
      <c r="B70" s="15"/>
      <c r="C70" s="14"/>
    </row>
    <row r="71" spans="1:3" x14ac:dyDescent="0.2">
      <c r="A71" s="14"/>
      <c r="B7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1-2</vt:lpstr>
      <vt:lpstr>Example 3 (Curve Fitting)</vt:lpstr>
      <vt:lpstr>Covid-19 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Abernethy</dc:creator>
  <cp:lastModifiedBy>Microsoft Office User</cp:lastModifiedBy>
  <dcterms:created xsi:type="dcterms:W3CDTF">2020-07-08T12:32:40Z</dcterms:created>
  <dcterms:modified xsi:type="dcterms:W3CDTF">2022-05-23T16:49:52Z</dcterms:modified>
</cp:coreProperties>
</file>