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abernethy/Documents/SHU/Teaching/Maths for Materials and Design/2020-21/Semester 1/Lectures/Probability and Stats/"/>
    </mc:Choice>
  </mc:AlternateContent>
  <xr:revisionPtr revIDLastSave="0" documentId="13_ncr:1_{57EE2262-DE94-D947-A0F7-0F6E7F2EF94D}" xr6:coauthVersionLast="45" xr6:coauthVersionMax="45" xr10:uidLastSave="{00000000-0000-0000-0000-000000000000}"/>
  <bookViews>
    <workbookView xWindow="0" yWindow="460" windowWidth="25600" windowHeight="14600" xr2:uid="{92F8317F-A219-D74E-B073-6CC8C2A749E8}"/>
  </bookViews>
  <sheets>
    <sheet name="Sheet1" sheetId="1" r:id="rId1"/>
  </sheets>
  <definedNames>
    <definedName name="solver_adj" localSheetId="0" hidden="1">Sheet1!$G$13:$G$14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Sheet1!$D$11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2" i="1"/>
  <c r="D2" i="1" s="1"/>
  <c r="D11" i="1" l="1"/>
  <c r="D16" i="1" s="1"/>
</calcChain>
</file>

<file path=xl/sharedStrings.xml><?xml version="1.0" encoding="utf-8"?>
<sst xmlns="http://schemas.openxmlformats.org/spreadsheetml/2006/main" count="19" uniqueCount="19">
  <si>
    <t>Power, x_i [W]</t>
  </si>
  <si>
    <t>Force, y_i [kN]</t>
  </si>
  <si>
    <t>m</t>
  </si>
  <si>
    <t>c</t>
  </si>
  <si>
    <t>&lt;- =SUM(D2:D10)</t>
  </si>
  <si>
    <t>&lt;- = (D2-C2)^2</t>
  </si>
  <si>
    <t>Sum of Square Residuals (SSres)</t>
  </si>
  <si>
    <t>Model [kN]</t>
  </si>
  <si>
    <t>Square Displacement [kN^2]</t>
  </si>
  <si>
    <t>&lt;- =D11</t>
  </si>
  <si>
    <t>Above cell formula =AVERAGE(B2:B10)</t>
  </si>
  <si>
    <t>Sum of Squares (SStot)</t>
  </si>
  <si>
    <t>R^2</t>
  </si>
  <si>
    <t>Square of y_i-mean(y_i)</t>
  </si>
  <si>
    <t>Mean of y_i data values:</t>
  </si>
  <si>
    <t>Sum of Square Residuals:</t>
  </si>
  <si>
    <t>Sum of Squares:</t>
  </si>
  <si>
    <t>Model parameters:</t>
  </si>
  <si>
    <t>These have now been optimised using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</si>
</sst>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9" borderId="1" xfId="0" applyFill="1" applyBorder="1"/>
    <xf numFmtId="0" fontId="0" fillId="5" borderId="3" xfId="0" applyFill="1" applyBorder="1"/>
    <xf numFmtId="0" fontId="0" fillId="12" borderId="6" xfId="0" applyFill="1" applyBorder="1"/>
    <xf numFmtId="0" fontId="0" fillId="13" borderId="7" xfId="0" applyFill="1" applyBorder="1"/>
    <xf numFmtId="0" fontId="0" fillId="0" borderId="6" xfId="0" applyBorder="1"/>
    <xf numFmtId="0" fontId="0" fillId="3" borderId="8" xfId="0" applyFill="1" applyBorder="1"/>
    <xf numFmtId="0" fontId="0" fillId="3" borderId="9" xfId="0" applyFill="1" applyBorder="1"/>
    <xf numFmtId="0" fontId="0" fillId="5" borderId="8" xfId="0" applyFill="1" applyBorder="1"/>
    <xf numFmtId="0" fontId="0" fillId="5" borderId="9" xfId="0" applyFill="1" applyBorder="1"/>
    <xf numFmtId="0" fontId="0" fillId="7" borderId="8" xfId="0" applyFill="1" applyBorder="1"/>
    <xf numFmtId="0" fontId="0" fillId="7" borderId="9" xfId="0" applyFill="1" applyBorder="1"/>
    <xf numFmtId="0" fontId="0" fillId="11" borderId="8" xfId="0" applyFill="1" applyBorder="1"/>
    <xf numFmtId="0" fontId="0" fillId="0" borderId="4" xfId="0" applyBorder="1"/>
    <xf numFmtId="0" fontId="0" fillId="5" borderId="7" xfId="0" applyFill="1" applyBorder="1"/>
    <xf numFmtId="0" fontId="1" fillId="0" borderId="0" xfId="0" applyFont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4" borderId="5" xfId="0" applyFont="1" applyFill="1" applyBorder="1"/>
    <xf numFmtId="0" fontId="1" fillId="4" borderId="2" xfId="0" applyFont="1" applyFill="1" applyBorder="1"/>
    <xf numFmtId="0" fontId="0" fillId="0" borderId="0" xfId="0" applyAlignment="1">
      <alignment vertical="center"/>
    </xf>
    <xf numFmtId="0" fontId="1" fillId="14" borderId="11" xfId="0" applyFont="1" applyFill="1" applyBorder="1"/>
    <xf numFmtId="0" fontId="0" fillId="14" borderId="12" xfId="0" applyFill="1" applyBorder="1"/>
    <xf numFmtId="0" fontId="1" fillId="14" borderId="14" xfId="0" applyFont="1" applyFill="1" applyBorder="1"/>
    <xf numFmtId="0" fontId="0" fillId="14" borderId="15" xfId="0" applyFill="1" applyBorder="1"/>
    <xf numFmtId="0" fontId="1" fillId="2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3.2</c:v>
                </c:pt>
                <c:pt idx="1">
                  <c:v>4.8</c:v>
                </c:pt>
                <c:pt idx="2">
                  <c:v>5.0999999999999996</c:v>
                </c:pt>
                <c:pt idx="3">
                  <c:v>7.3</c:v>
                </c:pt>
                <c:pt idx="4">
                  <c:v>7.1</c:v>
                </c:pt>
                <c:pt idx="5">
                  <c:v>8.1</c:v>
                </c:pt>
                <c:pt idx="6">
                  <c:v>9.0122999999999998</c:v>
                </c:pt>
                <c:pt idx="7">
                  <c:v>10.8</c:v>
                </c:pt>
                <c:pt idx="8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1E-F34F-BAC1-DA172291EE9A}"/>
            </c:ext>
          </c:extLst>
        </c:ser>
        <c:ser>
          <c:idx val="1"/>
          <c:order val="1"/>
          <c:spPr>
            <a:ln w="19050">
              <a:solidFill>
                <a:srgbClr val="000080"/>
              </a:solidFill>
            </a:ln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3.4463930059456445</c:v>
                </c:pt>
                <c:pt idx="1">
                  <c:v>4.4434695709161867</c:v>
                </c:pt>
                <c:pt idx="2">
                  <c:v>5.4405461358867289</c:v>
                </c:pt>
                <c:pt idx="3">
                  <c:v>6.4376227008572711</c:v>
                </c:pt>
                <c:pt idx="4">
                  <c:v>7.4346992658278133</c:v>
                </c:pt>
                <c:pt idx="5">
                  <c:v>8.4317758307983546</c:v>
                </c:pt>
                <c:pt idx="6">
                  <c:v>9.4288523957688977</c:v>
                </c:pt>
                <c:pt idx="7">
                  <c:v>10.425928960739441</c:v>
                </c:pt>
                <c:pt idx="8">
                  <c:v>11.423005525709982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1E-F34F-BAC1-DA172291E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830335"/>
        <c:axId val="1986258271"/>
      </c:scatterChart>
      <c:valAx>
        <c:axId val="191883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Power, </a:t>
                </a:r>
                <a:r>
                  <a:rPr lang="en-GB" sz="1200" b="0" i="1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x</a:t>
                </a:r>
                <a:r>
                  <a:rPr lang="en-GB" sz="1200" b="0" i="1" u="none" strike="noStrike" baseline="-25000">
                    <a:effectLst/>
                  </a:rPr>
                  <a:t>i</a:t>
                </a:r>
                <a:r>
                  <a:rPr lang="en-GB" sz="1200" b="0" i="0" u="none" strike="noStrike" baseline="0"/>
                  <a:t> 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86258271"/>
        <c:crosses val="autoZero"/>
        <c:crossBetween val="midCat"/>
      </c:valAx>
      <c:valAx>
        <c:axId val="19862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Force [kN], </a:t>
                </a:r>
                <a:r>
                  <a:rPr lang="en-GB" sz="1200" b="0" i="1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y</a:t>
                </a:r>
                <a:r>
                  <a:rPr lang="en-GB" sz="1200" b="0" i="1" u="none" strike="noStrike" baseline="-2500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i </a:t>
                </a:r>
                <a:r>
                  <a:rPr lang="en-US" sz="1200" b="0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[m]</a:t>
                </a:r>
                <a:r>
                  <a:rPr lang="en-US" sz="1200" b="0" i="0" u="none" strike="noStrike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GB" sz="1200" b="0" i="0" u="none" strike="noStrike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883033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116115</xdr:rowOff>
    </xdr:from>
    <xdr:to>
      <xdr:col>2</xdr:col>
      <xdr:colOff>1742882</xdr:colOff>
      <xdr:row>32</xdr:row>
      <xdr:rowOff>67518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8E2EB3-9A39-EB42-B16C-4FFEA8CDE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CE21-BE5D-A14E-A308-82C4B5970541}">
  <sheetPr>
    <pageSetUpPr fitToPage="1"/>
  </sheetPr>
  <dimension ref="A1:I18"/>
  <sheetViews>
    <sheetView tabSelected="1" zoomScale="98" workbookViewId="0">
      <selection activeCell="B12" sqref="B12"/>
    </sheetView>
  </sheetViews>
  <sheetFormatPr baseColWidth="10" defaultRowHeight="16" x14ac:dyDescent="0.2"/>
  <cols>
    <col min="1" max="1" width="22.33203125" bestFit="1" customWidth="1"/>
    <col min="2" max="2" width="34.5" bestFit="1" customWidth="1"/>
    <col min="3" max="3" width="28.6640625" customWidth="1"/>
    <col min="4" max="4" width="27.5" customWidth="1"/>
    <col min="5" max="5" width="18.5" customWidth="1"/>
    <col min="6" max="6" width="15.1640625" customWidth="1"/>
    <col min="7" max="7" width="22" bestFit="1" customWidth="1"/>
    <col min="8" max="8" width="9.1640625" customWidth="1"/>
    <col min="9" max="9" width="14.83203125" customWidth="1"/>
  </cols>
  <sheetData>
    <row r="1" spans="1:9" ht="17" thickBot="1" x14ac:dyDescent="0.25">
      <c r="A1" s="25" t="s">
        <v>0</v>
      </c>
      <c r="B1" s="26" t="s">
        <v>1</v>
      </c>
      <c r="C1" s="27" t="s">
        <v>7</v>
      </c>
      <c r="D1" s="28" t="s">
        <v>8</v>
      </c>
      <c r="E1" s="15"/>
      <c r="F1" s="15"/>
      <c r="G1" s="29" t="s">
        <v>13</v>
      </c>
    </row>
    <row r="2" spans="1:9" x14ac:dyDescent="0.2">
      <c r="A2" s="6">
        <v>0</v>
      </c>
      <c r="B2" s="8">
        <v>3.2</v>
      </c>
      <c r="C2" s="10">
        <f t="shared" ref="C2:C10" si="0">$G$13*A2+$G$14</f>
        <v>3.4463930059456445</v>
      </c>
      <c r="D2" s="1">
        <f>(C2-B2)^2</f>
        <v>6.0709513378930297E-2</v>
      </c>
      <c r="E2" t="s">
        <v>5</v>
      </c>
      <c r="G2" s="12"/>
    </row>
    <row r="3" spans="1:9" x14ac:dyDescent="0.2">
      <c r="A3" s="6">
        <v>1</v>
      </c>
      <c r="B3" s="8">
        <v>4.8</v>
      </c>
      <c r="C3" s="10">
        <f t="shared" si="0"/>
        <v>4.4434695709161867</v>
      </c>
      <c r="D3" s="1">
        <f t="shared" ref="D3:D10" si="1">(C3-B3)^2</f>
        <v>0.12711394686268793</v>
      </c>
      <c r="G3" s="12"/>
    </row>
    <row r="4" spans="1:9" x14ac:dyDescent="0.2">
      <c r="A4" s="6">
        <v>2</v>
      </c>
      <c r="B4" s="8">
        <v>5.0999999999999996</v>
      </c>
      <c r="C4" s="10">
        <f t="shared" si="0"/>
        <v>5.4405461358867289</v>
      </c>
      <c r="D4" s="1">
        <f t="shared" si="1"/>
        <v>0.11597167066738265</v>
      </c>
      <c r="G4" s="12"/>
    </row>
    <row r="5" spans="1:9" x14ac:dyDescent="0.2">
      <c r="A5" s="6">
        <v>3</v>
      </c>
      <c r="B5" s="8">
        <v>7.3</v>
      </c>
      <c r="C5" s="10">
        <f t="shared" si="0"/>
        <v>6.4376227008572711</v>
      </c>
      <c r="D5" s="1">
        <f t="shared" si="1"/>
        <v>0.74369460607670745</v>
      </c>
      <c r="G5" s="12"/>
    </row>
    <row r="6" spans="1:9" x14ac:dyDescent="0.2">
      <c r="A6" s="6">
        <v>4</v>
      </c>
      <c r="B6" s="8">
        <v>7.1</v>
      </c>
      <c r="C6" s="10">
        <f t="shared" si="0"/>
        <v>7.4346992658278133</v>
      </c>
      <c r="D6" s="1">
        <f t="shared" si="1"/>
        <v>0.11202359854567745</v>
      </c>
      <c r="G6" s="12"/>
    </row>
    <row r="7" spans="1:9" x14ac:dyDescent="0.2">
      <c r="A7" s="6">
        <v>5</v>
      </c>
      <c r="B7" s="8">
        <v>8.1</v>
      </c>
      <c r="C7" s="10">
        <f t="shared" si="0"/>
        <v>8.4317758307983546</v>
      </c>
      <c r="D7" s="1">
        <f t="shared" si="1"/>
        <v>0.11007520190193865</v>
      </c>
      <c r="G7" s="12"/>
    </row>
    <row r="8" spans="1:9" x14ac:dyDescent="0.2">
      <c r="A8" s="6">
        <v>6</v>
      </c>
      <c r="B8" s="8">
        <v>9.0122999999999998</v>
      </c>
      <c r="C8" s="10">
        <f t="shared" si="0"/>
        <v>9.4288523957688977</v>
      </c>
      <c r="D8" s="1">
        <f t="shared" si="1"/>
        <v>0.17351589842080856</v>
      </c>
      <c r="G8" s="12"/>
    </row>
    <row r="9" spans="1:9" x14ac:dyDescent="0.2">
      <c r="A9" s="6">
        <v>7</v>
      </c>
      <c r="B9" s="8">
        <v>10.8</v>
      </c>
      <c r="C9" s="10">
        <f t="shared" si="0"/>
        <v>10.425928960739441</v>
      </c>
      <c r="D9" s="1">
        <f t="shared" si="1"/>
        <v>0.1399291424134754</v>
      </c>
      <c r="G9" s="12"/>
    </row>
    <row r="10" spans="1:9" x14ac:dyDescent="0.2">
      <c r="A10" s="7">
        <v>8</v>
      </c>
      <c r="B10" s="9">
        <v>11.5</v>
      </c>
      <c r="C10" s="11">
        <f t="shared" si="0"/>
        <v>11.423005525709982</v>
      </c>
      <c r="D10" s="1">
        <f t="shared" si="1"/>
        <v>5.9281490711962327E-3</v>
      </c>
      <c r="G10" s="12"/>
    </row>
    <row r="11" spans="1:9" x14ac:dyDescent="0.2">
      <c r="A11" s="16" t="s">
        <v>14</v>
      </c>
      <c r="B11" s="3"/>
      <c r="C11" s="17" t="s">
        <v>15</v>
      </c>
      <c r="D11" s="4">
        <f>SUM(D2:D10)</f>
        <v>1.5889617273388046</v>
      </c>
      <c r="E11" s="5" t="s">
        <v>4</v>
      </c>
      <c r="F11" s="16" t="s">
        <v>16</v>
      </c>
      <c r="G11" s="3"/>
    </row>
    <row r="12" spans="1:9" ht="17" thickBot="1" x14ac:dyDescent="0.25">
      <c r="B12" t="s">
        <v>10</v>
      </c>
    </row>
    <row r="13" spans="1:9" x14ac:dyDescent="0.2">
      <c r="D13" s="20"/>
      <c r="E13" s="34" t="s">
        <v>17</v>
      </c>
      <c r="F13" s="21" t="s">
        <v>2</v>
      </c>
      <c r="G13" s="22">
        <v>0.9970765649705422</v>
      </c>
      <c r="H13" s="30" t="s">
        <v>18</v>
      </c>
      <c r="I13" s="31"/>
    </row>
    <row r="14" spans="1:9" ht="17" thickBot="1" x14ac:dyDescent="0.25">
      <c r="D14" s="20"/>
      <c r="E14" s="35"/>
      <c r="F14" s="23" t="s">
        <v>3</v>
      </c>
      <c r="G14" s="24">
        <v>3.4463930059456445</v>
      </c>
      <c r="H14" s="32"/>
      <c r="I14" s="33"/>
    </row>
    <row r="16" spans="1:9" x14ac:dyDescent="0.2">
      <c r="C16" s="18" t="s">
        <v>6</v>
      </c>
      <c r="D16" s="14">
        <f>D11</f>
        <v>1.5889617273388046</v>
      </c>
      <c r="E16" s="5" t="s">
        <v>9</v>
      </c>
    </row>
    <row r="17" spans="3:5" x14ac:dyDescent="0.2">
      <c r="C17" s="18" t="s">
        <v>11</v>
      </c>
      <c r="D17" s="14"/>
      <c r="E17" s="5"/>
    </row>
    <row r="18" spans="3:5" x14ac:dyDescent="0.2">
      <c r="C18" s="19" t="s">
        <v>12</v>
      </c>
      <c r="D18" s="2"/>
      <c r="E18" s="13"/>
    </row>
  </sheetData>
  <mergeCells count="2">
    <mergeCell ref="H13:I14"/>
    <mergeCell ref="E13:E14"/>
  </mergeCells>
  <printOptions headings="1" gridLines="1"/>
  <pageMargins left="0.70866141732283472" right="0.70866141732283472" top="0.74803149606299213" bottom="0.74803149606299213" header="0.31496062992125984" footer="0.31496062992125984"/>
  <pageSetup paperSize="9" scale="95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Ostler, Tom</dc:creator>
  <cp:lastModifiedBy>Gavin Abernethy</cp:lastModifiedBy>
  <cp:lastPrinted>2018-11-07T10:50:20Z</cp:lastPrinted>
  <dcterms:created xsi:type="dcterms:W3CDTF">2018-11-06T17:19:32Z</dcterms:created>
  <dcterms:modified xsi:type="dcterms:W3CDTF">2020-05-25T13:59:47Z</dcterms:modified>
</cp:coreProperties>
</file>