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15" windowWidth="19035" windowHeight="11715" tabRatio="771" firstSheet="1" activeTab="13"/>
  </bookViews>
  <sheets>
    <sheet name="Annual Data" sheetId="18" r:id="rId1"/>
    <sheet name="Annual Totals" sheetId="17" r:id="rId2"/>
    <sheet name="January" sheetId="1" r:id="rId3"/>
    <sheet name="February" sheetId="2" r:id="rId4"/>
    <sheet name="March" sheetId="3" r:id="rId5"/>
    <sheet name="April" sheetId="4" r:id="rId6"/>
    <sheet name="May" sheetId="5" r:id="rId7"/>
    <sheet name="June" sheetId="6" r:id="rId8"/>
    <sheet name="July" sheetId="7" r:id="rId9"/>
    <sheet name="August" sheetId="8" r:id="rId10"/>
    <sheet name="September" sheetId="9" r:id="rId11"/>
    <sheet name="October" sheetId="10" r:id="rId12"/>
    <sheet name="November" sheetId="11" r:id="rId13"/>
    <sheet name="December" sheetId="12" r:id="rId14"/>
  </sheets>
  <definedNames>
    <definedName name="_GoBack" localSheetId="2">January!$B$111</definedName>
  </definedNames>
  <calcPr calcId="145621"/>
</workbook>
</file>

<file path=xl/calcChain.xml><?xml version="1.0" encoding="utf-8"?>
<calcChain xmlns="http://schemas.openxmlformats.org/spreadsheetml/2006/main">
  <c r="D8" i="17" l="1"/>
  <c r="E8" i="17"/>
  <c r="F8" i="17"/>
  <c r="G8" i="17"/>
  <c r="H8" i="17"/>
  <c r="I8" i="17"/>
  <c r="J8" i="17"/>
  <c r="D9" i="17"/>
  <c r="E9" i="17"/>
  <c r="F9" i="17"/>
  <c r="G9" i="17"/>
  <c r="H9" i="17"/>
  <c r="I9" i="17"/>
  <c r="J9" i="17"/>
  <c r="D10" i="17"/>
  <c r="E10" i="17"/>
  <c r="F10" i="17"/>
  <c r="G10" i="17"/>
  <c r="H10" i="17"/>
  <c r="I10" i="17"/>
  <c r="J10" i="17"/>
  <c r="D11" i="17"/>
  <c r="E11" i="17"/>
  <c r="F11" i="17"/>
  <c r="G11" i="17"/>
  <c r="H11" i="17"/>
  <c r="I11" i="17"/>
  <c r="J11" i="17"/>
  <c r="D12" i="17"/>
  <c r="E12" i="17"/>
  <c r="F12" i="17"/>
  <c r="G12" i="17"/>
  <c r="H12" i="17"/>
  <c r="I12" i="17"/>
  <c r="J12" i="17"/>
  <c r="D13" i="17"/>
  <c r="E13" i="17"/>
  <c r="F13" i="17"/>
  <c r="G13" i="17"/>
  <c r="H13" i="17"/>
  <c r="I13" i="17"/>
  <c r="J13" i="17"/>
  <c r="D14" i="17"/>
  <c r="E14" i="17"/>
  <c r="F14" i="17"/>
  <c r="G14" i="17"/>
  <c r="H14" i="17"/>
  <c r="I14" i="17"/>
  <c r="J14" i="17"/>
  <c r="D15" i="17"/>
  <c r="E15" i="17"/>
  <c r="F15" i="17"/>
  <c r="G15" i="17"/>
  <c r="H15" i="17"/>
  <c r="I15" i="17"/>
  <c r="J15" i="17"/>
  <c r="D16" i="17"/>
  <c r="E16" i="17"/>
  <c r="F16" i="17"/>
  <c r="G16" i="17"/>
  <c r="H16" i="17"/>
  <c r="I16" i="17"/>
  <c r="J16" i="17"/>
  <c r="D17" i="17"/>
  <c r="E17" i="17"/>
  <c r="F17" i="17"/>
  <c r="G17" i="17"/>
  <c r="H17" i="17"/>
  <c r="I17" i="17"/>
  <c r="J17" i="17"/>
  <c r="D18" i="17"/>
  <c r="E18" i="17"/>
  <c r="F18" i="17"/>
  <c r="G18" i="17"/>
  <c r="H18" i="17"/>
  <c r="I18" i="17"/>
  <c r="J18" i="17"/>
  <c r="D19" i="17"/>
  <c r="E19" i="17"/>
  <c r="F19" i="17"/>
  <c r="G19" i="17"/>
  <c r="H19" i="17"/>
  <c r="I19" i="17"/>
  <c r="J19" i="17"/>
  <c r="D20" i="17"/>
  <c r="E20" i="17"/>
  <c r="F20" i="17"/>
  <c r="G20" i="17"/>
  <c r="H20" i="17"/>
  <c r="I20" i="17"/>
  <c r="J20" i="17"/>
  <c r="D21" i="17"/>
  <c r="E21" i="17"/>
  <c r="F21" i="17"/>
  <c r="G21" i="17"/>
  <c r="H21" i="17"/>
  <c r="I21" i="17"/>
  <c r="J21" i="17"/>
  <c r="D22" i="17"/>
  <c r="E22" i="17"/>
  <c r="F22" i="17"/>
  <c r="G22" i="17"/>
  <c r="H22" i="17"/>
  <c r="I22" i="17"/>
  <c r="J22" i="17"/>
  <c r="D23" i="17"/>
  <c r="E23" i="17"/>
  <c r="F23" i="17"/>
  <c r="G23" i="17"/>
  <c r="H23" i="17"/>
  <c r="I23" i="17"/>
  <c r="J23" i="17"/>
  <c r="D24" i="17"/>
  <c r="E24" i="17"/>
  <c r="F24" i="17"/>
  <c r="G24" i="17"/>
  <c r="H24" i="17"/>
  <c r="I24" i="17"/>
  <c r="J24" i="17"/>
  <c r="D25" i="17"/>
  <c r="E25" i="17"/>
  <c r="F25" i="17"/>
  <c r="G25" i="17"/>
  <c r="H25" i="17"/>
  <c r="I25" i="17"/>
  <c r="J25" i="17"/>
  <c r="D26" i="17"/>
  <c r="E26" i="17"/>
  <c r="F26" i="17"/>
  <c r="G26" i="17"/>
  <c r="H26" i="17"/>
  <c r="I26" i="17"/>
  <c r="J26" i="17"/>
  <c r="D27" i="17"/>
  <c r="E27" i="17"/>
  <c r="F27" i="17"/>
  <c r="G27" i="17"/>
  <c r="H27" i="17"/>
  <c r="I27" i="17"/>
  <c r="J27" i="17"/>
  <c r="D28" i="17"/>
  <c r="E28" i="17"/>
  <c r="F28" i="17"/>
  <c r="G28" i="17"/>
  <c r="H28" i="17"/>
  <c r="I28" i="17"/>
  <c r="J28" i="17"/>
  <c r="D29" i="17"/>
  <c r="E29" i="17"/>
  <c r="F29" i="17"/>
  <c r="G29" i="17"/>
  <c r="H29" i="17"/>
  <c r="I29" i="17"/>
  <c r="J29" i="17"/>
  <c r="D30" i="17"/>
  <c r="E30" i="17"/>
  <c r="F30" i="17"/>
  <c r="G30" i="17"/>
  <c r="H30" i="17"/>
  <c r="I30" i="17"/>
  <c r="J30" i="17"/>
  <c r="D31" i="17"/>
  <c r="E31" i="17"/>
  <c r="F31" i="17"/>
  <c r="G31" i="17"/>
  <c r="H31" i="17"/>
  <c r="I31" i="17"/>
  <c r="J31" i="17"/>
  <c r="D32" i="17"/>
  <c r="E32" i="17"/>
  <c r="F32" i="17"/>
  <c r="G32" i="17"/>
  <c r="H32" i="17"/>
  <c r="I32" i="17"/>
  <c r="J32" i="17"/>
  <c r="D33" i="17"/>
  <c r="E33" i="17"/>
  <c r="F33" i="17"/>
  <c r="G33" i="17"/>
  <c r="H33" i="17"/>
  <c r="I33" i="17"/>
  <c r="J33" i="17"/>
  <c r="D34" i="17"/>
  <c r="E34" i="17"/>
  <c r="F34" i="17"/>
  <c r="G34" i="17"/>
  <c r="H34" i="17"/>
  <c r="I34" i="17"/>
  <c r="J34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F39" i="11" l="1"/>
  <c r="G39" i="11"/>
  <c r="J37" i="17" l="1"/>
  <c r="I37" i="17"/>
  <c r="H37" i="17"/>
  <c r="G37" i="17"/>
  <c r="F37" i="17"/>
  <c r="E37" i="17"/>
  <c r="D37" i="17"/>
  <c r="C37" i="17"/>
  <c r="C8" i="17"/>
  <c r="I39" i="17" l="1"/>
  <c r="H39" i="17"/>
  <c r="G39" i="17"/>
  <c r="D39" i="1"/>
  <c r="E39" i="1"/>
  <c r="E2" i="1" s="1"/>
  <c r="F39" i="1"/>
  <c r="F2" i="1" s="1"/>
  <c r="G39" i="1"/>
  <c r="G2" i="1" s="1"/>
  <c r="H39" i="1"/>
  <c r="H2" i="1" s="1"/>
  <c r="I39" i="1"/>
  <c r="I2" i="1" s="1"/>
  <c r="J39" i="1"/>
  <c r="J2" i="1" s="1"/>
  <c r="C39" i="1"/>
  <c r="C2" i="1" s="1"/>
  <c r="D39" i="5"/>
  <c r="E39" i="5"/>
  <c r="F39" i="5"/>
  <c r="G39" i="5"/>
  <c r="H39" i="5"/>
  <c r="I39" i="5"/>
  <c r="J39" i="5"/>
  <c r="C39" i="5"/>
  <c r="B39" i="5" l="1"/>
  <c r="D2" i="1"/>
  <c r="B39" i="1"/>
  <c r="D39" i="17"/>
  <c r="D2" i="17" s="1"/>
  <c r="D2" i="18" s="1"/>
  <c r="E39" i="17"/>
  <c r="E2" i="17" s="1"/>
  <c r="E2" i="18" s="1"/>
  <c r="F39" i="17"/>
  <c r="F2" i="17" s="1"/>
  <c r="F2" i="18" s="1"/>
  <c r="G2" i="17"/>
  <c r="G2" i="18" s="1"/>
  <c r="H2" i="17"/>
  <c r="H2" i="18" s="1"/>
  <c r="I2" i="17"/>
  <c r="I2" i="18" s="1"/>
  <c r="J39" i="17"/>
  <c r="J2" i="17" s="1"/>
  <c r="J2" i="18" s="1"/>
  <c r="C39" i="17"/>
  <c r="D39" i="12"/>
  <c r="D2" i="12" s="1"/>
  <c r="E39" i="12"/>
  <c r="F39" i="12"/>
  <c r="F2" i="12" s="1"/>
  <c r="G39" i="12"/>
  <c r="G2" i="12" s="1"/>
  <c r="H39" i="12"/>
  <c r="H2" i="12" s="1"/>
  <c r="I39" i="12"/>
  <c r="I2" i="12" s="1"/>
  <c r="J39" i="12"/>
  <c r="J2" i="12" s="1"/>
  <c r="C39" i="12"/>
  <c r="C2" i="12" s="1"/>
  <c r="D39" i="11"/>
  <c r="D2" i="11" s="1"/>
  <c r="E39" i="11"/>
  <c r="E2" i="11" s="1"/>
  <c r="G2" i="11"/>
  <c r="H39" i="11"/>
  <c r="H2" i="11" s="1"/>
  <c r="I39" i="11"/>
  <c r="I2" i="11" s="1"/>
  <c r="J39" i="11"/>
  <c r="J2" i="11" s="1"/>
  <c r="C39" i="11"/>
  <c r="C2" i="11" s="1"/>
  <c r="D39" i="10"/>
  <c r="E39" i="10"/>
  <c r="E2" i="10" s="1"/>
  <c r="F39" i="10"/>
  <c r="F2" i="10" s="1"/>
  <c r="G39" i="10"/>
  <c r="G2" i="10" s="1"/>
  <c r="H39" i="10"/>
  <c r="H2" i="10" s="1"/>
  <c r="I39" i="10"/>
  <c r="I2" i="10" s="1"/>
  <c r="J39" i="10"/>
  <c r="J2" i="10" s="1"/>
  <c r="C39" i="10"/>
  <c r="D2" i="10"/>
  <c r="D39" i="9"/>
  <c r="D2" i="9" s="1"/>
  <c r="E39" i="9"/>
  <c r="F39" i="9"/>
  <c r="F2" i="9" s="1"/>
  <c r="G39" i="9"/>
  <c r="G2" i="9" s="1"/>
  <c r="H39" i="9"/>
  <c r="H2" i="9" s="1"/>
  <c r="I39" i="9"/>
  <c r="I2" i="9" s="1"/>
  <c r="J39" i="9"/>
  <c r="J2" i="9" s="1"/>
  <c r="C39" i="9"/>
  <c r="C2" i="9" s="1"/>
  <c r="D39" i="8"/>
  <c r="E39" i="8"/>
  <c r="E2" i="8" s="1"/>
  <c r="F39" i="8"/>
  <c r="F2" i="8" s="1"/>
  <c r="G39" i="8"/>
  <c r="G2" i="8" s="1"/>
  <c r="H39" i="8"/>
  <c r="H2" i="8" s="1"/>
  <c r="I39" i="8"/>
  <c r="I2" i="8" s="1"/>
  <c r="J39" i="8"/>
  <c r="J2" i="8" s="1"/>
  <c r="C39" i="8"/>
  <c r="D2" i="8"/>
  <c r="C2" i="8"/>
  <c r="D39" i="7"/>
  <c r="E39" i="7"/>
  <c r="F39" i="7"/>
  <c r="F2" i="7" s="1"/>
  <c r="G39" i="7"/>
  <c r="G2" i="7" s="1"/>
  <c r="H39" i="7"/>
  <c r="H2" i="7" s="1"/>
  <c r="I39" i="7"/>
  <c r="I2" i="7" s="1"/>
  <c r="J39" i="7"/>
  <c r="J2" i="7" s="1"/>
  <c r="C39" i="7"/>
  <c r="C2" i="7" s="1"/>
  <c r="D2" i="7"/>
  <c r="E2" i="7"/>
  <c r="D39" i="6"/>
  <c r="E39" i="6"/>
  <c r="E2" i="6" s="1"/>
  <c r="F39" i="6"/>
  <c r="F2" i="6" s="1"/>
  <c r="G39" i="6"/>
  <c r="G2" i="6" s="1"/>
  <c r="H39" i="6"/>
  <c r="H2" i="6" s="1"/>
  <c r="I39" i="6"/>
  <c r="I2" i="6" s="1"/>
  <c r="J39" i="6"/>
  <c r="C39" i="6"/>
  <c r="D2" i="6"/>
  <c r="J2" i="6"/>
  <c r="C2" i="6"/>
  <c r="D39" i="4"/>
  <c r="D2" i="4" s="1"/>
  <c r="E39" i="4"/>
  <c r="E2" i="4" s="1"/>
  <c r="F39" i="4"/>
  <c r="G39" i="4"/>
  <c r="G2" i="4" s="1"/>
  <c r="H39" i="4"/>
  <c r="H2" i="4" s="1"/>
  <c r="I39" i="4"/>
  <c r="I2" i="4" s="1"/>
  <c r="J39" i="4"/>
  <c r="J2" i="4" s="1"/>
  <c r="C39" i="4"/>
  <c r="C2" i="4" s="1"/>
  <c r="D39" i="3"/>
  <c r="D2" i="3" s="1"/>
  <c r="E39" i="3"/>
  <c r="E2" i="3" s="1"/>
  <c r="F39" i="3"/>
  <c r="G39" i="3"/>
  <c r="G2" i="3" s="1"/>
  <c r="H39" i="3"/>
  <c r="H2" i="3" s="1"/>
  <c r="I39" i="3"/>
  <c r="I2" i="3" s="1"/>
  <c r="J39" i="3"/>
  <c r="J2" i="3" s="1"/>
  <c r="C39" i="3"/>
  <c r="C2" i="3" s="1"/>
  <c r="D2" i="5"/>
  <c r="E2" i="5"/>
  <c r="F2" i="5"/>
  <c r="G2" i="5"/>
  <c r="H2" i="5"/>
  <c r="I2" i="5"/>
  <c r="J2" i="5"/>
  <c r="C2" i="5"/>
  <c r="D39" i="2"/>
  <c r="E39" i="2"/>
  <c r="E2" i="2" s="1"/>
  <c r="F39" i="2"/>
  <c r="F2" i="2" s="1"/>
  <c r="G39" i="2"/>
  <c r="G2" i="2" s="1"/>
  <c r="H39" i="2"/>
  <c r="H2" i="2" s="1"/>
  <c r="I39" i="2"/>
  <c r="I2" i="2" s="1"/>
  <c r="J39" i="2"/>
  <c r="J2" i="2" s="1"/>
  <c r="C39" i="2"/>
  <c r="C2" i="2" s="1"/>
  <c r="B39" i="7" l="1"/>
  <c r="E2" i="12"/>
  <c r="B39" i="12"/>
  <c r="F2" i="11"/>
  <c r="B39" i="11"/>
  <c r="C2" i="10"/>
  <c r="B39" i="10"/>
  <c r="E2" i="9"/>
  <c r="B39" i="9"/>
  <c r="B39" i="8"/>
  <c r="B39" i="6"/>
  <c r="F2" i="4"/>
  <c r="B39" i="4"/>
  <c r="F2" i="3"/>
  <c r="B39" i="3"/>
  <c r="B39" i="2"/>
  <c r="D2" i="2"/>
  <c r="C2" i="17"/>
  <c r="C2" i="18" s="1"/>
  <c r="B2" i="18" s="1"/>
  <c r="B39" i="17"/>
</calcChain>
</file>

<file path=xl/sharedStrings.xml><?xml version="1.0" encoding="utf-8"?>
<sst xmlns="http://schemas.openxmlformats.org/spreadsheetml/2006/main" count="1154" uniqueCount="87">
  <si>
    <t>LOCATION</t>
  </si>
  <si>
    <t>STREET</t>
  </si>
  <si>
    <t>HOMICIDE</t>
  </si>
  <si>
    <t>ARSON</t>
  </si>
  <si>
    <t>ASSAULT</t>
  </si>
  <si>
    <t>LARCENY</t>
  </si>
  <si>
    <t>MV THEFT</t>
  </si>
  <si>
    <t>BURGLARY</t>
  </si>
  <si>
    <t>ROBBERY</t>
  </si>
  <si>
    <t>RAPE</t>
  </si>
  <si>
    <t>6500-6600</t>
  </si>
  <si>
    <t>Avalon Ave</t>
  </si>
  <si>
    <t>6500-6900</t>
  </si>
  <si>
    <t>Bartmer Ave</t>
  </si>
  <si>
    <t>6300-6400</t>
  </si>
  <si>
    <t>Bartmer Industrial Dr</t>
  </si>
  <si>
    <t>Belrue Ave</t>
  </si>
  <si>
    <t>6500-6700</t>
  </si>
  <si>
    <t>Chamberlain Ave</t>
  </si>
  <si>
    <t>Colby Ave</t>
  </si>
  <si>
    <t>Corbitt Ave</t>
  </si>
  <si>
    <t>Crest Ave</t>
  </si>
  <si>
    <t>East Park Industrial Dr</t>
  </si>
  <si>
    <t>Etzel Ave</t>
  </si>
  <si>
    <t>1000-1300</t>
  </si>
  <si>
    <t>Ferguson Ave</t>
  </si>
  <si>
    <t>Forest Park Pwky</t>
  </si>
  <si>
    <t>Julian Ave</t>
  </si>
  <si>
    <t>1000-1200</t>
  </si>
  <si>
    <t>Kingsland Ln</t>
  </si>
  <si>
    <t>Maple Ave</t>
  </si>
  <si>
    <t>6800-6900</t>
  </si>
  <si>
    <t>Melrose Ave</t>
  </si>
  <si>
    <t>6300-6900</t>
  </si>
  <si>
    <t>Olive Blvd</t>
  </si>
  <si>
    <t>Pennsylvania Ave</t>
  </si>
  <si>
    <t>Plymouth Ave</t>
  </si>
  <si>
    <t>Purcell Ave</t>
  </si>
  <si>
    <t>Raymond Ave</t>
  </si>
  <si>
    <t>Roberts Ave</t>
  </si>
  <si>
    <t>Roth Ave</t>
  </si>
  <si>
    <t>Sadler Ave</t>
  </si>
  <si>
    <t>Sutter Ave</t>
  </si>
  <si>
    <t>Ursula Ave</t>
  </si>
  <si>
    <t>Vernon Ave</t>
  </si>
  <si>
    <t>NORTH EAST REGION</t>
  </si>
  <si>
    <t xml:space="preserve">Northeast Region January Totals: </t>
  </si>
  <si>
    <t xml:space="preserve">Northeast Region February Totals: </t>
  </si>
  <si>
    <t xml:space="preserve">Northeast Region March Totals: </t>
  </si>
  <si>
    <t xml:space="preserve">Northeast Region April Totals: </t>
  </si>
  <si>
    <t xml:space="preserve">Northeast Region May Totals: </t>
  </si>
  <si>
    <t xml:space="preserve">Northeast Region June Totals: </t>
  </si>
  <si>
    <t xml:space="preserve">Northeast Region July Totals: </t>
  </si>
  <si>
    <t xml:space="preserve">Northeast Region Annual Totals: </t>
  </si>
  <si>
    <t>INCIDENTS:</t>
  </si>
  <si>
    <t>Total Incidents:</t>
  </si>
  <si>
    <t xml:space="preserve">North East Region Annual Totals: </t>
  </si>
  <si>
    <r>
      <t>66</t>
    </r>
    <r>
      <rPr>
        <vertAlign val="superscript"/>
        <sz val="12"/>
        <color theme="1"/>
        <rFont val="Calibri"/>
        <family val="2"/>
      </rPr>
      <t>th</t>
    </r>
    <r>
      <rPr>
        <sz val="12"/>
        <color theme="1"/>
        <rFont val="Calibri"/>
        <family val="2"/>
      </rPr>
      <t xml:space="preserve"> St</t>
    </r>
  </si>
  <si>
    <t xml:space="preserve">Northeast Region August Totals: </t>
  </si>
  <si>
    <t xml:space="preserve">Northeast Region September Totals: </t>
  </si>
  <si>
    <t xml:space="preserve">Northeast Region October Totals: </t>
  </si>
  <si>
    <t xml:space="preserve">Northeast Region November Totals: </t>
  </si>
  <si>
    <t xml:space="preserve">Northeast Region December Totals: </t>
  </si>
  <si>
    <t>6500-6800</t>
  </si>
  <si>
    <t xml:space="preserve">TOTAL INCIDENTS - </t>
  </si>
  <si>
    <t>DECEMBER 2016</t>
  </si>
  <si>
    <t>NOVEMBER 2016</t>
  </si>
  <si>
    <t>OCTOBER 2016</t>
  </si>
  <si>
    <t>SEPTEMBER 2016</t>
  </si>
  <si>
    <t>AUGUST 2016</t>
  </si>
  <si>
    <t>JULY 2016</t>
  </si>
  <si>
    <t>JUNE 2016</t>
  </si>
  <si>
    <t>MAY 2016</t>
  </si>
  <si>
    <t>APRIL 2016</t>
  </si>
  <si>
    <t>MARCH 2016</t>
  </si>
  <si>
    <t>FEBRUARY 2016</t>
  </si>
  <si>
    <t>JANUARY 2016</t>
  </si>
  <si>
    <t>2016</t>
  </si>
  <si>
    <t>INCIDENTS - 30</t>
  </si>
  <si>
    <t>INCIDENTS - 7</t>
  </si>
  <si>
    <t>INCIDENTS - 17</t>
  </si>
  <si>
    <t>INCIDENTS - 44</t>
  </si>
  <si>
    <t>INCIDENTS - 22</t>
  </si>
  <si>
    <t>INCIDENTS - 20</t>
  </si>
  <si>
    <t>INCIDENTS - 34</t>
  </si>
  <si>
    <t>INCIDENTS - 31</t>
  </si>
  <si>
    <t>INCIDENTS - 29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</si>
</sst>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 applyBorder="1"/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4" fillId="0" borderId="0" xfId="0" applyFont="1"/>
    <xf numFmtId="0" fontId="1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Crimes by Type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North East Region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2015</a:t>
            </a:r>
          </a:p>
        </c:rich>
      </c:tx>
      <c:layout>
        <c:manualLayout>
          <c:xMode val="edge"/>
          <c:yMode val="edge"/>
          <c:x val="0.78687375547590599"/>
          <c:y val="0.23698384201077199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1.081803842620031E-2"/>
                  <c:y val="-0.1081747456612807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7.4014932721223475E-2"/>
                  <c:y val="-0.13793560365097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+mj-lt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'Annual Data'!$C$1:$J$1</c:f>
              <c:strCache>
                <c:ptCount val="8"/>
                <c:pt idx="0">
                  <c:v>HOMICIDE</c:v>
                </c:pt>
                <c:pt idx="1">
                  <c:v>ARSON</c:v>
                </c:pt>
                <c:pt idx="2">
                  <c:v>ASSAULT</c:v>
                </c:pt>
                <c:pt idx="3">
                  <c:v>LARCENY</c:v>
                </c:pt>
                <c:pt idx="4">
                  <c:v>MV THEFT</c:v>
                </c:pt>
                <c:pt idx="5">
                  <c:v>BURGLARY</c:v>
                </c:pt>
                <c:pt idx="6">
                  <c:v>ROBBERY</c:v>
                </c:pt>
                <c:pt idx="7">
                  <c:v>RAPE</c:v>
                </c:pt>
              </c:strCache>
            </c:strRef>
          </c:cat>
          <c:val>
            <c:numRef>
              <c:f>'Annual Data'!$C$2:$J$2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34</c:v>
                </c:pt>
                <c:pt idx="3">
                  <c:v>173</c:v>
                </c:pt>
                <c:pt idx="4">
                  <c:v>27</c:v>
                </c:pt>
                <c:pt idx="5">
                  <c:v>63</c:v>
                </c:pt>
                <c:pt idx="6">
                  <c:v>14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42336930105959"/>
          <c:y val="0.41594085299481204"/>
          <c:w val="0.10350138132375032"/>
          <c:h val="0.31878074074021262"/>
        </c:manualLayout>
      </c:layout>
      <c:overlay val="0"/>
      <c:txPr>
        <a:bodyPr/>
        <a:lstStyle/>
        <a:p>
          <a:pPr>
            <a:defRPr>
              <a:latin typeface="+mj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</xdr:row>
      <xdr:rowOff>190499</xdr:rowOff>
    </xdr:from>
    <xdr:to>
      <xdr:col>9</xdr:col>
      <xdr:colOff>647699</xdr:colOff>
      <xdr:row>32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1" sqref="J1:J2"/>
    </sheetView>
  </sheetViews>
  <sheetFormatPr defaultRowHeight="15" x14ac:dyDescent="0.25"/>
  <cols>
    <col min="1" max="1" width="21.42578125" customWidth="1"/>
    <col min="2" max="2" width="16.42578125" customWidth="1"/>
    <col min="3" max="3" width="10.85546875" bestFit="1" customWidth="1"/>
    <col min="4" max="4" width="10" customWidth="1"/>
    <col min="5" max="6" width="9.7109375" bestFit="1" customWidth="1"/>
    <col min="7" max="7" width="10.7109375" bestFit="1" customWidth="1"/>
    <col min="8" max="8" width="11.28515625" bestFit="1" customWidth="1"/>
    <col min="9" max="9" width="10" bestFit="1" customWidth="1"/>
    <col min="10" max="10" width="10" customWidth="1"/>
  </cols>
  <sheetData>
    <row r="1" spans="1:10" ht="27" customHeight="1" x14ac:dyDescent="0.25">
      <c r="A1" s="34" t="s">
        <v>56</v>
      </c>
      <c r="B1" s="35"/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0" t="s">
        <v>9</v>
      </c>
    </row>
    <row r="2" spans="1:10" ht="22.5" customHeight="1" x14ac:dyDescent="0.25">
      <c r="A2" s="4" t="s">
        <v>55</v>
      </c>
      <c r="B2" s="5">
        <f>SUM(C2:J2)</f>
        <v>314</v>
      </c>
      <c r="C2" s="3">
        <f>'Annual Totals'!C2</f>
        <v>1</v>
      </c>
      <c r="D2" s="3">
        <f>'Annual Totals'!D2</f>
        <v>0</v>
      </c>
      <c r="E2" s="3">
        <f>'Annual Totals'!E2</f>
        <v>34</v>
      </c>
      <c r="F2" s="3">
        <f>'Annual Totals'!F2</f>
        <v>173</v>
      </c>
      <c r="G2" s="3">
        <f>'Annual Totals'!G2</f>
        <v>27</v>
      </c>
      <c r="H2" s="3">
        <f>'Annual Totals'!H2</f>
        <v>63</v>
      </c>
      <c r="I2" s="3">
        <f>'Annual Totals'!I2</f>
        <v>14</v>
      </c>
      <c r="J2" s="20">
        <f>'Annual Totals'!J2</f>
        <v>2</v>
      </c>
    </row>
  </sheetData>
  <mergeCells count="1">
    <mergeCell ref="A1:B1"/>
  </mergeCells>
  <pageMargins left="0.7" right="0.7" top="0.75" bottom="0.75" header="0.3" footer="0.3"/>
  <pageSetup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selection activeCell="A2" sqref="A2:B2"/>
    </sheetView>
  </sheetViews>
  <sheetFormatPr defaultRowHeight="15.75" x14ac:dyDescent="0.25"/>
  <cols>
    <col min="1" max="1" width="11.85546875" style="8" customWidth="1"/>
    <col min="2" max="2" width="21.7109375" style="9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9"/>
  </cols>
  <sheetData>
    <row r="1" spans="1:10" ht="15" customHeight="1" x14ac:dyDescent="0.25">
      <c r="A1" s="36" t="s">
        <v>58</v>
      </c>
      <c r="B1" s="36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5" customHeight="1" x14ac:dyDescent="0.25">
      <c r="A2" s="41" t="s">
        <v>84</v>
      </c>
      <c r="B2" s="41"/>
      <c r="C2" s="7">
        <f>C39</f>
        <v>0</v>
      </c>
      <c r="D2" s="7">
        <f t="shared" ref="D2:J2" si="0">D39</f>
        <v>0</v>
      </c>
      <c r="E2" s="7">
        <f t="shared" si="0"/>
        <v>3</v>
      </c>
      <c r="F2" s="7">
        <f t="shared" si="0"/>
        <v>24</v>
      </c>
      <c r="G2" s="7">
        <f t="shared" si="0"/>
        <v>3</v>
      </c>
      <c r="H2" s="7">
        <f t="shared" si="0"/>
        <v>2</v>
      </c>
      <c r="I2" s="7">
        <f t="shared" si="0"/>
        <v>1</v>
      </c>
      <c r="J2" s="7">
        <f t="shared" si="0"/>
        <v>1</v>
      </c>
    </row>
    <row r="5" spans="1:10" x14ac:dyDescent="0.25">
      <c r="A5" s="37" t="s">
        <v>45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ht="15" customHeight="1" x14ac:dyDescent="0.25">
      <c r="A6" s="38" t="s">
        <v>69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" customHeight="1" x14ac:dyDescent="0.25">
      <c r="A7" s="10" t="s">
        <v>0</v>
      </c>
      <c r="B7" s="11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1:10" ht="15" customHeight="1" x14ac:dyDescent="0.25">
      <c r="A8" s="12">
        <v>1000</v>
      </c>
      <c r="B8" s="13" t="s">
        <v>57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" customHeight="1" x14ac:dyDescent="0.25">
      <c r="A9" s="12" t="s">
        <v>10</v>
      </c>
      <c r="B9" s="13" t="s">
        <v>11</v>
      </c>
      <c r="C9" s="18">
        <v>0</v>
      </c>
      <c r="D9" s="18">
        <v>0</v>
      </c>
      <c r="E9" s="29">
        <v>1</v>
      </c>
      <c r="F9" s="29">
        <v>1</v>
      </c>
      <c r="G9" s="18">
        <v>0</v>
      </c>
      <c r="H9" s="18">
        <v>0</v>
      </c>
      <c r="I9" s="18">
        <v>0</v>
      </c>
      <c r="J9" s="18">
        <v>0</v>
      </c>
    </row>
    <row r="10" spans="1:10" ht="15" customHeight="1" x14ac:dyDescent="0.25">
      <c r="A10" s="12" t="s">
        <v>12</v>
      </c>
      <c r="B10" s="13" t="s">
        <v>13</v>
      </c>
      <c r="C10" s="18">
        <v>0</v>
      </c>
      <c r="D10" s="18">
        <v>0</v>
      </c>
      <c r="E10" s="18">
        <v>0</v>
      </c>
      <c r="F10" s="29">
        <v>2</v>
      </c>
      <c r="G10" s="18">
        <v>0</v>
      </c>
      <c r="H10" s="18">
        <v>0</v>
      </c>
      <c r="I10" s="18">
        <v>0</v>
      </c>
      <c r="J10" s="18">
        <v>0</v>
      </c>
    </row>
    <row r="11" spans="1:10" ht="15" customHeight="1" x14ac:dyDescent="0.25">
      <c r="A11" s="12" t="s">
        <v>14</v>
      </c>
      <c r="B11" s="13" t="s">
        <v>15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" customHeight="1" x14ac:dyDescent="0.25">
      <c r="A12" s="12">
        <v>1100</v>
      </c>
      <c r="B12" s="13" t="s">
        <v>16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29">
        <v>1</v>
      </c>
      <c r="I12" s="18">
        <v>0</v>
      </c>
      <c r="J12" s="18">
        <v>0</v>
      </c>
    </row>
    <row r="13" spans="1:10" ht="15" customHeight="1" x14ac:dyDescent="0.25">
      <c r="A13" s="12" t="s">
        <v>17</v>
      </c>
      <c r="B13" s="13" t="s">
        <v>18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</row>
    <row r="14" spans="1:10" ht="15" customHeight="1" x14ac:dyDescent="0.25">
      <c r="A14" s="12">
        <v>1000</v>
      </c>
      <c r="B14" s="13" t="s">
        <v>19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</row>
    <row r="15" spans="1:10" ht="15" customHeight="1" x14ac:dyDescent="0.25">
      <c r="A15" s="12" t="s">
        <v>17</v>
      </c>
      <c r="B15" s="13" t="s">
        <v>20</v>
      </c>
      <c r="C15" s="18">
        <v>0</v>
      </c>
      <c r="D15" s="18">
        <v>0</v>
      </c>
      <c r="E15" s="18">
        <v>0</v>
      </c>
      <c r="F15" s="29">
        <v>1</v>
      </c>
      <c r="G15" s="18">
        <v>0</v>
      </c>
      <c r="H15" s="18">
        <v>0</v>
      </c>
      <c r="I15" s="29">
        <v>1</v>
      </c>
      <c r="J15" s="18">
        <v>0</v>
      </c>
    </row>
    <row r="16" spans="1:10" ht="15" customHeight="1" x14ac:dyDescent="0.25">
      <c r="A16" s="12" t="s">
        <v>63</v>
      </c>
      <c r="B16" s="13" t="s">
        <v>21</v>
      </c>
      <c r="C16" s="18">
        <v>0</v>
      </c>
      <c r="D16" s="18">
        <v>0</v>
      </c>
      <c r="E16" s="18">
        <v>0</v>
      </c>
      <c r="F16" s="29">
        <v>2</v>
      </c>
      <c r="G16" s="29">
        <v>1</v>
      </c>
      <c r="H16" s="18">
        <v>0</v>
      </c>
      <c r="I16" s="18">
        <v>0</v>
      </c>
      <c r="J16" s="18">
        <v>0</v>
      </c>
    </row>
    <row r="17" spans="1:10" ht="15" customHeight="1" x14ac:dyDescent="0.25">
      <c r="A17" s="12">
        <v>1000</v>
      </c>
      <c r="B17" s="13" t="s">
        <v>22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</row>
    <row r="18" spans="1:10" ht="15" customHeight="1" x14ac:dyDescent="0.25">
      <c r="A18" s="12" t="s">
        <v>12</v>
      </c>
      <c r="B18" s="13" t="s">
        <v>23</v>
      </c>
      <c r="C18" s="18">
        <v>0</v>
      </c>
      <c r="D18" s="18">
        <v>0</v>
      </c>
      <c r="E18" s="18">
        <v>0</v>
      </c>
      <c r="F18" s="29">
        <v>2</v>
      </c>
      <c r="G18" s="18">
        <v>0</v>
      </c>
      <c r="H18" s="18">
        <v>0</v>
      </c>
      <c r="I18" s="18">
        <v>0</v>
      </c>
      <c r="J18" s="18">
        <v>0</v>
      </c>
    </row>
    <row r="19" spans="1:10" ht="15" customHeight="1" x14ac:dyDescent="0.25">
      <c r="A19" s="12" t="s">
        <v>24</v>
      </c>
      <c r="B19" s="13" t="s">
        <v>25</v>
      </c>
      <c r="C19" s="18">
        <v>0</v>
      </c>
      <c r="D19" s="18">
        <v>0</v>
      </c>
      <c r="E19" s="18">
        <v>0</v>
      </c>
      <c r="F19" s="29">
        <v>1</v>
      </c>
      <c r="G19" s="18">
        <v>0</v>
      </c>
      <c r="H19" s="18">
        <v>0</v>
      </c>
      <c r="I19" s="18">
        <v>0</v>
      </c>
      <c r="J19" s="18">
        <v>0</v>
      </c>
    </row>
    <row r="20" spans="1:10" ht="15" customHeight="1" x14ac:dyDescent="0.25">
      <c r="A20" s="12">
        <v>1000</v>
      </c>
      <c r="B20" s="13" t="s">
        <v>26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</row>
    <row r="21" spans="1:10" ht="15" customHeight="1" x14ac:dyDescent="0.25">
      <c r="A21" s="12" t="s">
        <v>12</v>
      </c>
      <c r="B21" s="13" t="s">
        <v>27</v>
      </c>
      <c r="C21" s="18">
        <v>0</v>
      </c>
      <c r="D21" s="18">
        <v>0</v>
      </c>
      <c r="E21" s="29">
        <v>1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</row>
    <row r="22" spans="1:10" ht="15" customHeight="1" x14ac:dyDescent="0.25">
      <c r="A22" s="12" t="s">
        <v>28</v>
      </c>
      <c r="B22" s="13" t="s">
        <v>29</v>
      </c>
      <c r="C22" s="18">
        <v>0</v>
      </c>
      <c r="D22" s="18">
        <v>0</v>
      </c>
      <c r="E22" s="18">
        <v>0</v>
      </c>
      <c r="F22" s="18">
        <v>0</v>
      </c>
      <c r="G22" s="29">
        <v>1</v>
      </c>
      <c r="H22" s="18">
        <v>0</v>
      </c>
      <c r="I22" s="18">
        <v>0</v>
      </c>
      <c r="J22" s="18">
        <v>0</v>
      </c>
    </row>
    <row r="23" spans="1:10" ht="15" customHeight="1" x14ac:dyDescent="0.25">
      <c r="A23" s="12" t="s">
        <v>14</v>
      </c>
      <c r="B23" s="13" t="s">
        <v>30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0" ht="15" customHeight="1" x14ac:dyDescent="0.25">
      <c r="A24" s="12" t="s">
        <v>31</v>
      </c>
      <c r="B24" s="13" t="s">
        <v>32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</row>
    <row r="25" spans="1:10" ht="15" customHeight="1" x14ac:dyDescent="0.25">
      <c r="A25" s="12" t="s">
        <v>33</v>
      </c>
      <c r="B25" s="15" t="s">
        <v>34</v>
      </c>
      <c r="C25" s="18">
        <v>0</v>
      </c>
      <c r="D25" s="18">
        <v>0</v>
      </c>
      <c r="E25" s="18">
        <v>0</v>
      </c>
      <c r="F25" s="29">
        <v>10</v>
      </c>
      <c r="G25" s="18">
        <v>0</v>
      </c>
      <c r="H25" s="29">
        <v>1</v>
      </c>
      <c r="I25" s="18">
        <v>0</v>
      </c>
      <c r="J25" s="18">
        <v>0</v>
      </c>
    </row>
    <row r="26" spans="1:10" ht="15" customHeight="1" x14ac:dyDescent="0.25">
      <c r="A26" s="12" t="s">
        <v>24</v>
      </c>
      <c r="B26" s="13" t="s">
        <v>35</v>
      </c>
      <c r="C26" s="18">
        <v>0</v>
      </c>
      <c r="D26" s="18">
        <v>0</v>
      </c>
      <c r="E26" s="18">
        <v>0</v>
      </c>
      <c r="F26" s="29">
        <v>1</v>
      </c>
      <c r="G26" s="18">
        <v>0</v>
      </c>
      <c r="H26" s="18">
        <v>0</v>
      </c>
      <c r="I26" s="18">
        <v>0</v>
      </c>
      <c r="J26" s="18">
        <v>0</v>
      </c>
    </row>
    <row r="27" spans="1:10" ht="15" customHeight="1" x14ac:dyDescent="0.25">
      <c r="A27" s="12" t="s">
        <v>12</v>
      </c>
      <c r="B27" s="13" t="s">
        <v>36</v>
      </c>
      <c r="C27" s="18">
        <v>0</v>
      </c>
      <c r="D27" s="18">
        <v>0</v>
      </c>
      <c r="E27" s="18">
        <v>0</v>
      </c>
      <c r="F27" s="29">
        <v>3</v>
      </c>
      <c r="G27" s="18">
        <v>0</v>
      </c>
      <c r="H27" s="18">
        <v>0</v>
      </c>
      <c r="I27" s="18">
        <v>0</v>
      </c>
      <c r="J27" s="29">
        <v>1</v>
      </c>
    </row>
    <row r="28" spans="1:10" ht="15" customHeight="1" x14ac:dyDescent="0.25">
      <c r="A28" s="12">
        <v>1000</v>
      </c>
      <c r="B28" s="13" t="s">
        <v>37</v>
      </c>
      <c r="C28" s="18">
        <v>0</v>
      </c>
      <c r="D28" s="18">
        <v>0</v>
      </c>
      <c r="E28" s="18">
        <v>0</v>
      </c>
      <c r="F28" s="29">
        <v>1</v>
      </c>
      <c r="G28" s="18">
        <v>0</v>
      </c>
      <c r="H28" s="18">
        <v>0</v>
      </c>
      <c r="I28" s="18">
        <v>0</v>
      </c>
      <c r="J28" s="18">
        <v>0</v>
      </c>
    </row>
    <row r="29" spans="1:10" ht="15" customHeight="1" x14ac:dyDescent="0.25">
      <c r="A29" s="12" t="s">
        <v>31</v>
      </c>
      <c r="B29" s="13" t="s">
        <v>38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</row>
    <row r="30" spans="1:10" ht="15" customHeight="1" x14ac:dyDescent="0.25">
      <c r="A30" s="12" t="s">
        <v>31</v>
      </c>
      <c r="B30" s="13" t="s">
        <v>39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</row>
    <row r="31" spans="1:10" ht="15" customHeight="1" x14ac:dyDescent="0.25">
      <c r="A31" s="12">
        <v>1000</v>
      </c>
      <c r="B31" s="13" t="s">
        <v>40</v>
      </c>
      <c r="C31" s="18">
        <v>0</v>
      </c>
      <c r="D31" s="18">
        <v>0</v>
      </c>
      <c r="E31" s="29">
        <v>1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</row>
    <row r="32" spans="1:10" ht="15" customHeight="1" x14ac:dyDescent="0.25">
      <c r="A32" s="12">
        <v>1000</v>
      </c>
      <c r="B32" s="13" t="s">
        <v>41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</row>
    <row r="33" spans="1:10" ht="15" customHeight="1" x14ac:dyDescent="0.25">
      <c r="A33" s="12" t="s">
        <v>28</v>
      </c>
      <c r="B33" s="13" t="s">
        <v>42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</row>
    <row r="34" spans="1:10" ht="15" customHeight="1" x14ac:dyDescent="0.25">
      <c r="A34" s="12">
        <v>1100</v>
      </c>
      <c r="B34" s="13" t="s">
        <v>43</v>
      </c>
      <c r="C34" s="18">
        <v>0</v>
      </c>
      <c r="D34" s="18">
        <v>0</v>
      </c>
      <c r="E34" s="18">
        <v>0</v>
      </c>
      <c r="F34" s="18">
        <v>0</v>
      </c>
      <c r="G34" s="29">
        <v>1</v>
      </c>
      <c r="H34" s="18">
        <v>0</v>
      </c>
      <c r="I34" s="18">
        <v>0</v>
      </c>
      <c r="J34" s="18">
        <v>0</v>
      </c>
    </row>
    <row r="35" spans="1:10" ht="15" customHeight="1" x14ac:dyDescent="0.25">
      <c r="A35" s="38" t="s">
        <v>69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 ht="15" customHeight="1" x14ac:dyDescent="0.25">
      <c r="A36" s="10" t="s">
        <v>0</v>
      </c>
      <c r="B36" s="11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6" t="s">
        <v>8</v>
      </c>
      <c r="J36" s="6" t="s">
        <v>9</v>
      </c>
    </row>
    <row r="37" spans="1:10" ht="15" customHeight="1" x14ac:dyDescent="0.25">
      <c r="A37" s="12">
        <v>6800</v>
      </c>
      <c r="B37" s="13" t="s">
        <v>44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5" customHeight="1" x14ac:dyDescent="0.25">
      <c r="A38" s="36"/>
      <c r="B38" s="36"/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</row>
    <row r="39" spans="1:10" ht="15" customHeight="1" x14ac:dyDescent="0.25">
      <c r="A39" s="16" t="s">
        <v>54</v>
      </c>
      <c r="B39" s="17">
        <f>SUM(C39:J39)</f>
        <v>34</v>
      </c>
      <c r="C39" s="7">
        <f>SUM(C8:C37)</f>
        <v>0</v>
      </c>
      <c r="D39" s="7">
        <f t="shared" ref="D39:J39" si="1">SUM(D8:D37)</f>
        <v>0</v>
      </c>
      <c r="E39" s="7">
        <f t="shared" si="1"/>
        <v>3</v>
      </c>
      <c r="F39" s="7">
        <f t="shared" si="1"/>
        <v>24</v>
      </c>
      <c r="G39" s="7">
        <f t="shared" si="1"/>
        <v>3</v>
      </c>
      <c r="H39" s="7">
        <f t="shared" si="1"/>
        <v>2</v>
      </c>
      <c r="I39" s="7">
        <f t="shared" si="1"/>
        <v>1</v>
      </c>
      <c r="J39" s="7">
        <f t="shared" si="1"/>
        <v>1</v>
      </c>
    </row>
  </sheetData>
  <mergeCells count="6">
    <mergeCell ref="A38:B38"/>
    <mergeCell ref="A1:B1"/>
    <mergeCell ref="A2:B2"/>
    <mergeCell ref="A5:J5"/>
    <mergeCell ref="A6:J6"/>
    <mergeCell ref="A35:J35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selection activeCell="F30" sqref="F30"/>
    </sheetView>
  </sheetViews>
  <sheetFormatPr defaultRowHeight="15.75" x14ac:dyDescent="0.25"/>
  <cols>
    <col min="1" max="1" width="11.85546875" style="8" customWidth="1"/>
    <col min="2" max="2" width="25.140625" style="9" customWidth="1"/>
    <col min="3" max="3" width="11.42578125" style="9" customWidth="1"/>
    <col min="4" max="4" width="9.28515625" style="9" customWidth="1"/>
    <col min="5" max="8" width="11.42578125" style="9" customWidth="1"/>
    <col min="9" max="9" width="10.85546875" style="9" customWidth="1"/>
    <col min="10" max="10" width="7.85546875" style="9" customWidth="1"/>
    <col min="11" max="16384" width="9.140625" style="19"/>
  </cols>
  <sheetData>
    <row r="1" spans="1:10" ht="15" customHeight="1" x14ac:dyDescent="0.25">
      <c r="A1" s="36" t="s">
        <v>59</v>
      </c>
      <c r="B1" s="36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5" customHeight="1" x14ac:dyDescent="0.25">
      <c r="A2" s="41" t="s">
        <v>85</v>
      </c>
      <c r="B2" s="41"/>
      <c r="C2" s="7">
        <f>C39</f>
        <v>0</v>
      </c>
      <c r="D2" s="7">
        <f t="shared" ref="D2:J2" si="0">D39</f>
        <v>0</v>
      </c>
      <c r="E2" s="7">
        <f t="shared" si="0"/>
        <v>6</v>
      </c>
      <c r="F2" s="7">
        <f t="shared" si="0"/>
        <v>16</v>
      </c>
      <c r="G2" s="7">
        <f t="shared" si="0"/>
        <v>2</v>
      </c>
      <c r="H2" s="7">
        <f t="shared" si="0"/>
        <v>4</v>
      </c>
      <c r="I2" s="7">
        <f t="shared" si="0"/>
        <v>3</v>
      </c>
      <c r="J2" s="7">
        <f t="shared" si="0"/>
        <v>0</v>
      </c>
    </row>
    <row r="5" spans="1:10" x14ac:dyDescent="0.25">
      <c r="A5" s="37" t="s">
        <v>45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ht="15" customHeight="1" x14ac:dyDescent="0.25">
      <c r="A6" s="38" t="s">
        <v>68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" customHeight="1" x14ac:dyDescent="0.25">
      <c r="A7" s="10" t="s">
        <v>0</v>
      </c>
      <c r="B7" s="11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1:10" ht="15" customHeight="1" x14ac:dyDescent="0.25">
      <c r="A8" s="12">
        <v>1000</v>
      </c>
      <c r="B8" s="13" t="s">
        <v>57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" customHeight="1" x14ac:dyDescent="0.25">
      <c r="A9" s="12" t="s">
        <v>10</v>
      </c>
      <c r="B9" s="13" t="s">
        <v>11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</row>
    <row r="10" spans="1:10" ht="15" customHeight="1" x14ac:dyDescent="0.25">
      <c r="A10" s="12" t="s">
        <v>12</v>
      </c>
      <c r="B10" s="13" t="s">
        <v>13</v>
      </c>
      <c r="C10" s="18">
        <v>0</v>
      </c>
      <c r="D10" s="18">
        <v>0</v>
      </c>
      <c r="E10" s="30">
        <v>1</v>
      </c>
      <c r="F10" s="30">
        <v>2</v>
      </c>
      <c r="G10" s="18">
        <v>0</v>
      </c>
      <c r="H10" s="18">
        <v>0</v>
      </c>
      <c r="I10" s="18">
        <v>0</v>
      </c>
      <c r="J10" s="18">
        <v>0</v>
      </c>
    </row>
    <row r="11" spans="1:10" ht="15" customHeight="1" x14ac:dyDescent="0.25">
      <c r="A11" s="12" t="s">
        <v>14</v>
      </c>
      <c r="B11" s="13" t="s">
        <v>15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" customHeight="1" x14ac:dyDescent="0.25">
      <c r="A12" s="12">
        <v>1100</v>
      </c>
      <c r="B12" s="13" t="s">
        <v>16</v>
      </c>
      <c r="C12" s="18">
        <v>0</v>
      </c>
      <c r="D12" s="18">
        <v>0</v>
      </c>
      <c r="E12" s="18">
        <v>0</v>
      </c>
      <c r="F12" s="30">
        <v>1</v>
      </c>
      <c r="G12" s="18">
        <v>0</v>
      </c>
      <c r="H12" s="18">
        <v>0</v>
      </c>
      <c r="I12" s="18">
        <v>0</v>
      </c>
      <c r="J12" s="18">
        <v>0</v>
      </c>
    </row>
    <row r="13" spans="1:10" ht="15" customHeight="1" x14ac:dyDescent="0.25">
      <c r="A13" s="12" t="s">
        <v>17</v>
      </c>
      <c r="B13" s="13" t="s">
        <v>18</v>
      </c>
      <c r="C13" s="18">
        <v>0</v>
      </c>
      <c r="D13" s="18">
        <v>0</v>
      </c>
      <c r="E13" s="18">
        <v>0</v>
      </c>
      <c r="F13" s="30">
        <v>1</v>
      </c>
      <c r="G13" s="18">
        <v>0</v>
      </c>
      <c r="H13" s="18">
        <v>0</v>
      </c>
      <c r="I13" s="18">
        <v>0</v>
      </c>
      <c r="J13" s="18">
        <v>0</v>
      </c>
    </row>
    <row r="14" spans="1:10" ht="15" customHeight="1" x14ac:dyDescent="0.25">
      <c r="A14" s="12">
        <v>1000</v>
      </c>
      <c r="B14" s="13" t="s">
        <v>19</v>
      </c>
      <c r="C14" s="18">
        <v>0</v>
      </c>
      <c r="D14" s="18">
        <v>0</v>
      </c>
      <c r="E14" s="18">
        <v>0</v>
      </c>
      <c r="F14" s="30">
        <v>1</v>
      </c>
      <c r="G14" s="18">
        <v>0</v>
      </c>
      <c r="H14" s="18">
        <v>0</v>
      </c>
      <c r="I14" s="18">
        <v>0</v>
      </c>
      <c r="J14" s="18">
        <v>0</v>
      </c>
    </row>
    <row r="15" spans="1:10" ht="15" customHeight="1" x14ac:dyDescent="0.25">
      <c r="A15" s="12" t="s">
        <v>17</v>
      </c>
      <c r="B15" s="13" t="s">
        <v>20</v>
      </c>
      <c r="C15" s="18">
        <v>0</v>
      </c>
      <c r="D15" s="18">
        <v>0</v>
      </c>
      <c r="E15" s="18">
        <v>0</v>
      </c>
      <c r="F15" s="18">
        <v>0</v>
      </c>
      <c r="G15" s="30">
        <v>1</v>
      </c>
      <c r="H15" s="18">
        <v>0</v>
      </c>
      <c r="I15" s="30">
        <v>1</v>
      </c>
      <c r="J15" s="18">
        <v>0</v>
      </c>
    </row>
    <row r="16" spans="1:10" ht="15" customHeight="1" x14ac:dyDescent="0.25">
      <c r="A16" s="12" t="s">
        <v>63</v>
      </c>
      <c r="B16" s="13" t="s">
        <v>21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</row>
    <row r="17" spans="1:10" ht="15" customHeight="1" x14ac:dyDescent="0.25">
      <c r="A17" s="12">
        <v>1000</v>
      </c>
      <c r="B17" s="13" t="s">
        <v>22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</row>
    <row r="18" spans="1:10" ht="15" customHeight="1" x14ac:dyDescent="0.25">
      <c r="A18" s="12" t="s">
        <v>12</v>
      </c>
      <c r="B18" s="13" t="s">
        <v>23</v>
      </c>
      <c r="C18" s="18">
        <v>0</v>
      </c>
      <c r="D18" s="18">
        <v>0</v>
      </c>
      <c r="E18" s="30">
        <v>1</v>
      </c>
      <c r="F18" s="18">
        <v>0</v>
      </c>
      <c r="G18" s="18">
        <v>0</v>
      </c>
      <c r="H18" s="30">
        <v>3</v>
      </c>
      <c r="I18" s="18">
        <v>0</v>
      </c>
      <c r="J18" s="18">
        <v>0</v>
      </c>
    </row>
    <row r="19" spans="1:10" ht="15" customHeight="1" x14ac:dyDescent="0.25">
      <c r="A19" s="12" t="s">
        <v>24</v>
      </c>
      <c r="B19" s="13" t="s">
        <v>25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</row>
    <row r="20" spans="1:10" ht="15" customHeight="1" x14ac:dyDescent="0.25">
      <c r="A20" s="12">
        <v>1000</v>
      </c>
      <c r="B20" s="13" t="s">
        <v>26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</row>
    <row r="21" spans="1:10" ht="15" customHeight="1" x14ac:dyDescent="0.25">
      <c r="A21" s="12" t="s">
        <v>12</v>
      </c>
      <c r="B21" s="13" t="s">
        <v>27</v>
      </c>
      <c r="C21" s="18">
        <v>0</v>
      </c>
      <c r="D21" s="18">
        <v>0</v>
      </c>
      <c r="E21" s="18">
        <v>0</v>
      </c>
      <c r="F21" s="30">
        <v>1</v>
      </c>
      <c r="G21" s="18">
        <v>0</v>
      </c>
      <c r="H21" s="18">
        <v>0</v>
      </c>
      <c r="I21" s="30">
        <v>1</v>
      </c>
      <c r="J21" s="18">
        <v>0</v>
      </c>
    </row>
    <row r="22" spans="1:10" ht="15" customHeight="1" x14ac:dyDescent="0.25">
      <c r="A22" s="12" t="s">
        <v>28</v>
      </c>
      <c r="B22" s="13" t="s">
        <v>29</v>
      </c>
      <c r="C22" s="18">
        <v>0</v>
      </c>
      <c r="D22" s="18">
        <v>0</v>
      </c>
      <c r="E22" s="18">
        <v>0</v>
      </c>
      <c r="F22" s="30">
        <v>1</v>
      </c>
      <c r="G22" s="18">
        <v>0</v>
      </c>
      <c r="H22" s="18">
        <v>0</v>
      </c>
      <c r="I22" s="18">
        <v>0</v>
      </c>
      <c r="J22" s="18">
        <v>0</v>
      </c>
    </row>
    <row r="23" spans="1:10" ht="15" customHeight="1" x14ac:dyDescent="0.25">
      <c r="A23" s="12" t="s">
        <v>14</v>
      </c>
      <c r="B23" s="13" t="s">
        <v>30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0" ht="15" customHeight="1" x14ac:dyDescent="0.25">
      <c r="A24" s="12" t="s">
        <v>31</v>
      </c>
      <c r="B24" s="13" t="s">
        <v>32</v>
      </c>
      <c r="C24" s="18">
        <v>0</v>
      </c>
      <c r="D24" s="18">
        <v>0</v>
      </c>
      <c r="E24" s="30">
        <v>2</v>
      </c>
      <c r="F24" s="30">
        <v>1</v>
      </c>
      <c r="G24" s="18">
        <v>0</v>
      </c>
      <c r="H24" s="30">
        <v>1</v>
      </c>
      <c r="I24" s="18">
        <v>0</v>
      </c>
      <c r="J24" s="18">
        <v>0</v>
      </c>
    </row>
    <row r="25" spans="1:10" ht="15" customHeight="1" x14ac:dyDescent="0.25">
      <c r="A25" s="12" t="s">
        <v>33</v>
      </c>
      <c r="B25" s="15" t="s">
        <v>34</v>
      </c>
      <c r="C25" s="18">
        <v>0</v>
      </c>
      <c r="D25" s="18">
        <v>0</v>
      </c>
      <c r="E25" s="18">
        <v>0</v>
      </c>
      <c r="F25" s="30">
        <v>6</v>
      </c>
      <c r="G25" s="30">
        <v>1</v>
      </c>
      <c r="H25" s="18">
        <v>0</v>
      </c>
      <c r="I25" s="30">
        <v>1</v>
      </c>
      <c r="J25" s="18">
        <v>0</v>
      </c>
    </row>
    <row r="26" spans="1:10" ht="15" customHeight="1" x14ac:dyDescent="0.25">
      <c r="A26" s="12" t="s">
        <v>24</v>
      </c>
      <c r="B26" s="13" t="s">
        <v>35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</row>
    <row r="27" spans="1:10" ht="15" customHeight="1" x14ac:dyDescent="0.25">
      <c r="A27" s="12" t="s">
        <v>12</v>
      </c>
      <c r="B27" s="13" t="s">
        <v>36</v>
      </c>
      <c r="C27" s="18">
        <v>0</v>
      </c>
      <c r="D27" s="18">
        <v>0</v>
      </c>
      <c r="E27" s="30">
        <v>2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</row>
    <row r="28" spans="1:10" ht="15" customHeight="1" x14ac:dyDescent="0.25">
      <c r="A28" s="12">
        <v>1000</v>
      </c>
      <c r="B28" s="13" t="s">
        <v>37</v>
      </c>
      <c r="C28" s="18">
        <v>0</v>
      </c>
      <c r="D28" s="18">
        <v>0</v>
      </c>
      <c r="E28" s="18">
        <v>0</v>
      </c>
      <c r="F28" s="30">
        <v>1</v>
      </c>
      <c r="G28" s="18">
        <v>0</v>
      </c>
      <c r="H28" s="18">
        <v>0</v>
      </c>
      <c r="I28" s="18">
        <v>0</v>
      </c>
      <c r="J28" s="18">
        <v>0</v>
      </c>
    </row>
    <row r="29" spans="1:10" ht="15" customHeight="1" x14ac:dyDescent="0.25">
      <c r="A29" s="12" t="s">
        <v>31</v>
      </c>
      <c r="B29" s="13" t="s">
        <v>38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</row>
    <row r="30" spans="1:10" ht="15" customHeight="1" x14ac:dyDescent="0.25">
      <c r="A30" s="12" t="s">
        <v>31</v>
      </c>
      <c r="B30" s="13" t="s">
        <v>39</v>
      </c>
      <c r="C30" s="18">
        <v>0</v>
      </c>
      <c r="D30" s="18">
        <v>0</v>
      </c>
      <c r="E30" s="18">
        <v>0</v>
      </c>
      <c r="F30" s="30">
        <v>1</v>
      </c>
      <c r="G30" s="18">
        <v>0</v>
      </c>
      <c r="H30" s="18">
        <v>0</v>
      </c>
      <c r="I30" s="18">
        <v>0</v>
      </c>
      <c r="J30" s="18">
        <v>0</v>
      </c>
    </row>
    <row r="31" spans="1:10" ht="15" customHeight="1" x14ac:dyDescent="0.25">
      <c r="A31" s="12">
        <v>1000</v>
      </c>
      <c r="B31" s="13" t="s">
        <v>40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</row>
    <row r="32" spans="1:10" ht="15" customHeight="1" x14ac:dyDescent="0.25">
      <c r="A32" s="12">
        <v>1000</v>
      </c>
      <c r="B32" s="13" t="s">
        <v>41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</row>
    <row r="33" spans="1:10" ht="15" customHeight="1" x14ac:dyDescent="0.25">
      <c r="A33" s="12" t="s">
        <v>28</v>
      </c>
      <c r="B33" s="13" t="s">
        <v>42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</row>
    <row r="34" spans="1:10" ht="15" customHeight="1" x14ac:dyDescent="0.25">
      <c r="A34" s="12">
        <v>1100</v>
      </c>
      <c r="B34" s="13" t="s">
        <v>43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</row>
    <row r="35" spans="1:10" ht="15" customHeight="1" x14ac:dyDescent="0.25">
      <c r="A35" s="38" t="s">
        <v>68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 ht="15" customHeight="1" x14ac:dyDescent="0.25">
      <c r="A36" s="10" t="s">
        <v>0</v>
      </c>
      <c r="B36" s="11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6" t="s">
        <v>8</v>
      </c>
      <c r="J36" s="6" t="s">
        <v>9</v>
      </c>
    </row>
    <row r="37" spans="1:10" ht="15" customHeight="1" x14ac:dyDescent="0.25">
      <c r="A37" s="12">
        <v>6800</v>
      </c>
      <c r="B37" s="13" t="s">
        <v>44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5" customHeight="1" x14ac:dyDescent="0.25">
      <c r="A38" s="36"/>
      <c r="B38" s="36"/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</row>
    <row r="39" spans="1:10" ht="15" customHeight="1" x14ac:dyDescent="0.25">
      <c r="A39" s="16" t="s">
        <v>54</v>
      </c>
      <c r="B39" s="17">
        <f>SUM(C39:J39)</f>
        <v>31</v>
      </c>
      <c r="C39" s="7">
        <f>SUM(C8:C37)</f>
        <v>0</v>
      </c>
      <c r="D39" s="7">
        <f t="shared" ref="D39:J39" si="1">SUM(D8:D37)</f>
        <v>0</v>
      </c>
      <c r="E39" s="7">
        <f t="shared" si="1"/>
        <v>6</v>
      </c>
      <c r="F39" s="7">
        <f t="shared" si="1"/>
        <v>16</v>
      </c>
      <c r="G39" s="7">
        <f t="shared" si="1"/>
        <v>2</v>
      </c>
      <c r="H39" s="7">
        <f t="shared" si="1"/>
        <v>4</v>
      </c>
      <c r="I39" s="7">
        <f t="shared" si="1"/>
        <v>3</v>
      </c>
      <c r="J39" s="7">
        <f t="shared" si="1"/>
        <v>0</v>
      </c>
    </row>
  </sheetData>
  <mergeCells count="6">
    <mergeCell ref="A38:B38"/>
    <mergeCell ref="A1:B1"/>
    <mergeCell ref="A2:B2"/>
    <mergeCell ref="A5:J5"/>
    <mergeCell ref="A6:J6"/>
    <mergeCell ref="A35:J35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selection activeCell="A2" sqref="A2:B2"/>
    </sheetView>
  </sheetViews>
  <sheetFormatPr defaultRowHeight="15.75" x14ac:dyDescent="0.25"/>
  <cols>
    <col min="1" max="1" width="11.85546875" style="8" customWidth="1"/>
    <col min="2" max="2" width="22.5703125" style="9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9"/>
  </cols>
  <sheetData>
    <row r="1" spans="1:10" ht="15" customHeight="1" x14ac:dyDescent="0.25">
      <c r="A1" s="36" t="s">
        <v>60</v>
      </c>
      <c r="B1" s="36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5" customHeight="1" x14ac:dyDescent="0.25">
      <c r="A2" s="41" t="s">
        <v>83</v>
      </c>
      <c r="B2" s="41"/>
      <c r="C2" s="7">
        <f>C39</f>
        <v>1</v>
      </c>
      <c r="D2" s="7">
        <f t="shared" ref="D2:J2" si="0">D39</f>
        <v>0</v>
      </c>
      <c r="E2" s="7">
        <f t="shared" si="0"/>
        <v>0</v>
      </c>
      <c r="F2" s="7">
        <f t="shared" si="0"/>
        <v>13</v>
      </c>
      <c r="G2" s="7">
        <f t="shared" si="0"/>
        <v>3</v>
      </c>
      <c r="H2" s="7">
        <f t="shared" si="0"/>
        <v>2</v>
      </c>
      <c r="I2" s="7">
        <f t="shared" si="0"/>
        <v>1</v>
      </c>
      <c r="J2" s="7">
        <f t="shared" si="0"/>
        <v>0</v>
      </c>
    </row>
    <row r="5" spans="1:10" x14ac:dyDescent="0.25">
      <c r="A5" s="37" t="s">
        <v>45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ht="15" customHeight="1" x14ac:dyDescent="0.25">
      <c r="A6" s="38" t="s">
        <v>67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" customHeight="1" x14ac:dyDescent="0.25">
      <c r="A7" s="10" t="s">
        <v>0</v>
      </c>
      <c r="B7" s="11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1:10" ht="15" customHeight="1" x14ac:dyDescent="0.25">
      <c r="A8" s="12">
        <v>1000</v>
      </c>
      <c r="B8" s="13" t="s">
        <v>57</v>
      </c>
      <c r="C8" s="18">
        <v>0</v>
      </c>
      <c r="D8" s="18">
        <v>0</v>
      </c>
      <c r="E8" s="18">
        <v>0</v>
      </c>
      <c r="F8" s="31">
        <v>1</v>
      </c>
      <c r="G8" s="18">
        <v>0</v>
      </c>
      <c r="H8" s="18">
        <v>0</v>
      </c>
      <c r="I8" s="18">
        <v>0</v>
      </c>
      <c r="J8" s="18">
        <v>0</v>
      </c>
    </row>
    <row r="9" spans="1:10" ht="15" customHeight="1" x14ac:dyDescent="0.25">
      <c r="A9" s="12" t="s">
        <v>10</v>
      </c>
      <c r="B9" s="13" t="s">
        <v>11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</row>
    <row r="10" spans="1:10" ht="15" customHeight="1" x14ac:dyDescent="0.25">
      <c r="A10" s="12" t="s">
        <v>12</v>
      </c>
      <c r="B10" s="13" t="s">
        <v>13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</row>
    <row r="11" spans="1:10" ht="15" customHeight="1" x14ac:dyDescent="0.25">
      <c r="A11" s="12" t="s">
        <v>14</v>
      </c>
      <c r="B11" s="13" t="s">
        <v>15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" customHeight="1" x14ac:dyDescent="0.25">
      <c r="A12" s="12">
        <v>1100</v>
      </c>
      <c r="B12" s="13" t="s">
        <v>16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31">
        <v>1</v>
      </c>
      <c r="I12" s="18">
        <v>0</v>
      </c>
      <c r="J12" s="18">
        <v>0</v>
      </c>
    </row>
    <row r="13" spans="1:10" ht="15" customHeight="1" x14ac:dyDescent="0.25">
      <c r="A13" s="12" t="s">
        <v>17</v>
      </c>
      <c r="B13" s="13" t="s">
        <v>18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</row>
    <row r="14" spans="1:10" ht="15" customHeight="1" x14ac:dyDescent="0.25">
      <c r="A14" s="12">
        <v>1000</v>
      </c>
      <c r="B14" s="13" t="s">
        <v>19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</row>
    <row r="15" spans="1:10" ht="15" customHeight="1" x14ac:dyDescent="0.25">
      <c r="A15" s="12" t="s">
        <v>17</v>
      </c>
      <c r="B15" s="13" t="s">
        <v>20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31">
        <v>1</v>
      </c>
      <c r="J15" s="18">
        <v>0</v>
      </c>
    </row>
    <row r="16" spans="1:10" ht="15" customHeight="1" x14ac:dyDescent="0.25">
      <c r="A16" s="12" t="s">
        <v>63</v>
      </c>
      <c r="B16" s="13" t="s">
        <v>21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</row>
    <row r="17" spans="1:10" ht="15" customHeight="1" x14ac:dyDescent="0.25">
      <c r="A17" s="12">
        <v>1000</v>
      </c>
      <c r="B17" s="13" t="s">
        <v>22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</row>
    <row r="18" spans="1:10" ht="15" customHeight="1" x14ac:dyDescent="0.25">
      <c r="A18" s="12" t="s">
        <v>12</v>
      </c>
      <c r="B18" s="13" t="s">
        <v>23</v>
      </c>
      <c r="C18" s="18">
        <v>0</v>
      </c>
      <c r="D18" s="18">
        <v>0</v>
      </c>
      <c r="E18" s="18">
        <v>0</v>
      </c>
      <c r="F18" s="18">
        <v>0</v>
      </c>
      <c r="G18" s="31">
        <v>2</v>
      </c>
      <c r="H18" s="18">
        <v>0</v>
      </c>
      <c r="I18" s="18">
        <v>0</v>
      </c>
      <c r="J18" s="18">
        <v>0</v>
      </c>
    </row>
    <row r="19" spans="1:10" ht="15" customHeight="1" x14ac:dyDescent="0.25">
      <c r="A19" s="12" t="s">
        <v>24</v>
      </c>
      <c r="B19" s="13" t="s">
        <v>25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</row>
    <row r="20" spans="1:10" ht="15" customHeight="1" x14ac:dyDescent="0.25">
      <c r="A20" s="12">
        <v>1000</v>
      </c>
      <c r="B20" s="13" t="s">
        <v>26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</row>
    <row r="21" spans="1:10" ht="15" customHeight="1" x14ac:dyDescent="0.25">
      <c r="A21" s="12" t="s">
        <v>12</v>
      </c>
      <c r="B21" s="13" t="s">
        <v>27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31">
        <v>1</v>
      </c>
      <c r="I21" s="18">
        <v>0</v>
      </c>
      <c r="J21" s="18">
        <v>0</v>
      </c>
    </row>
    <row r="22" spans="1:10" ht="15" customHeight="1" x14ac:dyDescent="0.25">
      <c r="A22" s="12" t="s">
        <v>28</v>
      </c>
      <c r="B22" s="13" t="s">
        <v>29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</row>
    <row r="23" spans="1:10" ht="15" customHeight="1" x14ac:dyDescent="0.25">
      <c r="A23" s="12" t="s">
        <v>14</v>
      </c>
      <c r="B23" s="13" t="s">
        <v>30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0" ht="15" customHeight="1" x14ac:dyDescent="0.25">
      <c r="A24" s="12" t="s">
        <v>31</v>
      </c>
      <c r="B24" s="13" t="s">
        <v>32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</row>
    <row r="25" spans="1:10" ht="15" customHeight="1" x14ac:dyDescent="0.25">
      <c r="A25" s="12" t="s">
        <v>33</v>
      </c>
      <c r="B25" s="15" t="s">
        <v>34</v>
      </c>
      <c r="C25" s="18">
        <v>0</v>
      </c>
      <c r="D25" s="18">
        <v>0</v>
      </c>
      <c r="E25" s="18">
        <v>0</v>
      </c>
      <c r="F25" s="31">
        <v>7</v>
      </c>
      <c r="G25" s="18">
        <v>0</v>
      </c>
      <c r="H25" s="18">
        <v>0</v>
      </c>
      <c r="I25" s="18">
        <v>0</v>
      </c>
      <c r="J25" s="18">
        <v>0</v>
      </c>
    </row>
    <row r="26" spans="1:10" ht="15" customHeight="1" x14ac:dyDescent="0.25">
      <c r="A26" s="12" t="s">
        <v>24</v>
      </c>
      <c r="B26" s="13" t="s">
        <v>35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</row>
    <row r="27" spans="1:10" ht="15" customHeight="1" x14ac:dyDescent="0.25">
      <c r="A27" s="12" t="s">
        <v>12</v>
      </c>
      <c r="B27" s="13" t="s">
        <v>36</v>
      </c>
      <c r="C27" s="18">
        <v>0</v>
      </c>
      <c r="D27" s="18">
        <v>0</v>
      </c>
      <c r="E27" s="18">
        <v>0</v>
      </c>
      <c r="F27" s="31">
        <v>1</v>
      </c>
      <c r="G27" s="31">
        <v>1</v>
      </c>
      <c r="H27" s="18">
        <v>0</v>
      </c>
      <c r="I27" s="18">
        <v>0</v>
      </c>
      <c r="J27" s="18">
        <v>0</v>
      </c>
    </row>
    <row r="28" spans="1:10" ht="15" customHeight="1" x14ac:dyDescent="0.25">
      <c r="A28" s="12">
        <v>1000</v>
      </c>
      <c r="B28" s="13" t="s">
        <v>37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</row>
    <row r="29" spans="1:10" ht="15" customHeight="1" x14ac:dyDescent="0.25">
      <c r="A29" s="12" t="s">
        <v>31</v>
      </c>
      <c r="B29" s="13" t="s">
        <v>38</v>
      </c>
      <c r="C29" s="31">
        <v>1</v>
      </c>
      <c r="D29" s="18">
        <v>0</v>
      </c>
      <c r="E29" s="18">
        <v>0</v>
      </c>
      <c r="F29" s="31">
        <v>2</v>
      </c>
      <c r="G29" s="18">
        <v>0</v>
      </c>
      <c r="H29" s="18">
        <v>0</v>
      </c>
      <c r="I29" s="18">
        <v>0</v>
      </c>
      <c r="J29" s="18">
        <v>0</v>
      </c>
    </row>
    <row r="30" spans="1:10" ht="15" customHeight="1" x14ac:dyDescent="0.25">
      <c r="A30" s="12" t="s">
        <v>31</v>
      </c>
      <c r="B30" s="13" t="s">
        <v>39</v>
      </c>
      <c r="C30" s="18">
        <v>0</v>
      </c>
      <c r="D30" s="18">
        <v>0</v>
      </c>
      <c r="E30" s="18">
        <v>0</v>
      </c>
      <c r="F30" s="31">
        <v>1</v>
      </c>
      <c r="G30" s="18">
        <v>0</v>
      </c>
      <c r="H30" s="18">
        <v>0</v>
      </c>
      <c r="I30" s="18">
        <v>0</v>
      </c>
      <c r="J30" s="18">
        <v>0</v>
      </c>
    </row>
    <row r="31" spans="1:10" ht="15" customHeight="1" x14ac:dyDescent="0.25">
      <c r="A31" s="12">
        <v>1000</v>
      </c>
      <c r="B31" s="13" t="s">
        <v>40</v>
      </c>
      <c r="C31" s="18">
        <v>0</v>
      </c>
      <c r="D31" s="18">
        <v>0</v>
      </c>
      <c r="E31" s="18">
        <v>0</v>
      </c>
      <c r="F31" s="31">
        <v>1</v>
      </c>
      <c r="G31" s="18">
        <v>0</v>
      </c>
      <c r="H31" s="18">
        <v>0</v>
      </c>
      <c r="I31" s="18">
        <v>0</v>
      </c>
      <c r="J31" s="18">
        <v>0</v>
      </c>
    </row>
    <row r="32" spans="1:10" ht="15" customHeight="1" x14ac:dyDescent="0.25">
      <c r="A32" s="12">
        <v>1000</v>
      </c>
      <c r="B32" s="13" t="s">
        <v>41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</row>
    <row r="33" spans="1:10" ht="15" customHeight="1" x14ac:dyDescent="0.25">
      <c r="A33" s="12" t="s">
        <v>28</v>
      </c>
      <c r="B33" s="13" t="s">
        <v>42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</row>
    <row r="34" spans="1:10" ht="15" customHeight="1" x14ac:dyDescent="0.25">
      <c r="A34" s="12">
        <v>1100</v>
      </c>
      <c r="B34" s="13" t="s">
        <v>43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</row>
    <row r="35" spans="1:10" ht="15" customHeight="1" x14ac:dyDescent="0.25">
      <c r="A35" s="38" t="s">
        <v>67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 ht="15" customHeight="1" x14ac:dyDescent="0.25">
      <c r="A36" s="10" t="s">
        <v>0</v>
      </c>
      <c r="B36" s="11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6" t="s">
        <v>8</v>
      </c>
      <c r="J36" s="6" t="s">
        <v>9</v>
      </c>
    </row>
    <row r="37" spans="1:10" ht="15" customHeight="1" x14ac:dyDescent="0.25">
      <c r="A37" s="12">
        <v>6800</v>
      </c>
      <c r="B37" s="13" t="s">
        <v>44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5" customHeight="1" x14ac:dyDescent="0.25">
      <c r="A38" s="36"/>
      <c r="B38" s="36"/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</row>
    <row r="39" spans="1:10" ht="15" customHeight="1" x14ac:dyDescent="0.25">
      <c r="A39" s="16" t="s">
        <v>54</v>
      </c>
      <c r="B39" s="17">
        <f>SUM(C39:J39)</f>
        <v>20</v>
      </c>
      <c r="C39" s="7">
        <f>SUM(C8:C37)</f>
        <v>1</v>
      </c>
      <c r="D39" s="7">
        <f t="shared" ref="D39:J39" si="1">SUM(D8:D37)</f>
        <v>0</v>
      </c>
      <c r="E39" s="7">
        <f t="shared" si="1"/>
        <v>0</v>
      </c>
      <c r="F39" s="7">
        <f t="shared" si="1"/>
        <v>13</v>
      </c>
      <c r="G39" s="7">
        <f t="shared" si="1"/>
        <v>3</v>
      </c>
      <c r="H39" s="7">
        <f t="shared" si="1"/>
        <v>2</v>
      </c>
      <c r="I39" s="7">
        <f t="shared" si="1"/>
        <v>1</v>
      </c>
      <c r="J39" s="7">
        <f t="shared" si="1"/>
        <v>0</v>
      </c>
    </row>
  </sheetData>
  <mergeCells count="6">
    <mergeCell ref="A38:B38"/>
    <mergeCell ref="A1:B1"/>
    <mergeCell ref="A2:B2"/>
    <mergeCell ref="A5:J5"/>
    <mergeCell ref="A6:J6"/>
    <mergeCell ref="A35:J35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view="pageBreakPreview" topLeftCell="A2" zoomScaleNormal="100" zoomScaleSheetLayoutView="100" workbookViewId="0">
      <selection activeCell="A2" sqref="A2:B2"/>
    </sheetView>
  </sheetViews>
  <sheetFormatPr defaultRowHeight="15.75" x14ac:dyDescent="0.25"/>
  <cols>
    <col min="1" max="1" width="11.85546875" style="8" customWidth="1"/>
    <col min="2" max="2" width="24.85546875" style="9" customWidth="1"/>
    <col min="3" max="3" width="11.42578125" style="9" customWidth="1"/>
    <col min="4" max="4" width="9.28515625" style="9" customWidth="1"/>
    <col min="5" max="9" width="11.42578125" style="9" customWidth="1"/>
    <col min="10" max="10" width="7.5703125" style="9" customWidth="1"/>
    <col min="11" max="16384" width="9.140625" style="19"/>
  </cols>
  <sheetData>
    <row r="1" spans="1:10" ht="15" customHeight="1" x14ac:dyDescent="0.25">
      <c r="A1" s="36" t="s">
        <v>61</v>
      </c>
      <c r="B1" s="36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5" customHeight="1" x14ac:dyDescent="0.25">
      <c r="A2" s="41" t="s">
        <v>78</v>
      </c>
      <c r="B2" s="41"/>
      <c r="C2" s="7">
        <f>C39</f>
        <v>0</v>
      </c>
      <c r="D2" s="7">
        <f t="shared" ref="D2:J2" si="0">D39</f>
        <v>0</v>
      </c>
      <c r="E2" s="7">
        <f t="shared" si="0"/>
        <v>3</v>
      </c>
      <c r="F2" s="7">
        <f t="shared" si="0"/>
        <v>21</v>
      </c>
      <c r="G2" s="7">
        <f t="shared" si="0"/>
        <v>1</v>
      </c>
      <c r="H2" s="7">
        <f t="shared" si="0"/>
        <v>3</v>
      </c>
      <c r="I2" s="7">
        <f t="shared" si="0"/>
        <v>2</v>
      </c>
      <c r="J2" s="7">
        <f t="shared" si="0"/>
        <v>0</v>
      </c>
    </row>
    <row r="5" spans="1:10" x14ac:dyDescent="0.25">
      <c r="A5" s="37" t="s">
        <v>45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ht="15" customHeight="1" x14ac:dyDescent="0.25">
      <c r="A6" s="38" t="s">
        <v>66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" customHeight="1" x14ac:dyDescent="0.25">
      <c r="A7" s="10" t="s">
        <v>0</v>
      </c>
      <c r="B7" s="11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1:10" ht="15" customHeight="1" x14ac:dyDescent="0.25">
      <c r="A8" s="12">
        <v>1000</v>
      </c>
      <c r="B8" s="13" t="s">
        <v>57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" customHeight="1" x14ac:dyDescent="0.25">
      <c r="A9" s="12" t="s">
        <v>10</v>
      </c>
      <c r="B9" s="13" t="s">
        <v>11</v>
      </c>
      <c r="C9" s="18">
        <v>0</v>
      </c>
      <c r="D9" s="18">
        <v>0</v>
      </c>
      <c r="E9" s="32">
        <v>1</v>
      </c>
      <c r="F9" s="32">
        <v>1</v>
      </c>
      <c r="G9" s="18">
        <v>0</v>
      </c>
      <c r="H9" s="18">
        <v>0</v>
      </c>
      <c r="I9" s="18">
        <v>0</v>
      </c>
      <c r="J9" s="18">
        <v>0</v>
      </c>
    </row>
    <row r="10" spans="1:10" ht="15" customHeight="1" x14ac:dyDescent="0.25">
      <c r="A10" s="12" t="s">
        <v>12</v>
      </c>
      <c r="B10" s="13" t="s">
        <v>13</v>
      </c>
      <c r="C10" s="18">
        <v>0</v>
      </c>
      <c r="D10" s="18">
        <v>0</v>
      </c>
      <c r="E10" s="18">
        <v>0</v>
      </c>
      <c r="F10" s="32">
        <v>4</v>
      </c>
      <c r="G10" s="18">
        <v>0</v>
      </c>
      <c r="H10" s="32">
        <v>1</v>
      </c>
      <c r="I10" s="18">
        <v>0</v>
      </c>
      <c r="J10" s="18">
        <v>0</v>
      </c>
    </row>
    <row r="11" spans="1:10" ht="15" customHeight="1" x14ac:dyDescent="0.25">
      <c r="A11" s="12" t="s">
        <v>14</v>
      </c>
      <c r="B11" s="13" t="s">
        <v>15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" customHeight="1" x14ac:dyDescent="0.25">
      <c r="A12" s="12">
        <v>1100</v>
      </c>
      <c r="B12" s="13" t="s">
        <v>16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</row>
    <row r="13" spans="1:10" ht="15" customHeight="1" x14ac:dyDescent="0.25">
      <c r="A13" s="12" t="s">
        <v>17</v>
      </c>
      <c r="B13" s="13" t="s">
        <v>18</v>
      </c>
      <c r="C13" s="18">
        <v>0</v>
      </c>
      <c r="D13" s="18">
        <v>0</v>
      </c>
      <c r="E13" s="32">
        <v>1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</row>
    <row r="14" spans="1:10" ht="15" customHeight="1" x14ac:dyDescent="0.25">
      <c r="A14" s="12">
        <v>1000</v>
      </c>
      <c r="B14" s="13" t="s">
        <v>19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</row>
    <row r="15" spans="1:10" ht="15" customHeight="1" x14ac:dyDescent="0.25">
      <c r="A15" s="12" t="s">
        <v>17</v>
      </c>
      <c r="B15" s="13" t="s">
        <v>20</v>
      </c>
      <c r="C15" s="18">
        <v>0</v>
      </c>
      <c r="D15" s="18">
        <v>0</v>
      </c>
      <c r="E15" s="18">
        <v>0</v>
      </c>
      <c r="F15" s="32">
        <v>3</v>
      </c>
      <c r="G15" s="18">
        <v>0</v>
      </c>
      <c r="H15" s="18">
        <v>0</v>
      </c>
      <c r="I15" s="18">
        <v>0</v>
      </c>
      <c r="J15" s="18">
        <v>0</v>
      </c>
    </row>
    <row r="16" spans="1:10" ht="15" customHeight="1" x14ac:dyDescent="0.25">
      <c r="A16" s="12" t="s">
        <v>63</v>
      </c>
      <c r="B16" s="13" t="s">
        <v>21</v>
      </c>
      <c r="C16" s="18">
        <v>0</v>
      </c>
      <c r="D16" s="18">
        <v>0</v>
      </c>
      <c r="E16" s="18">
        <v>0</v>
      </c>
      <c r="F16" s="32">
        <v>1</v>
      </c>
      <c r="G16" s="18">
        <v>0</v>
      </c>
      <c r="H16" s="32">
        <v>1</v>
      </c>
      <c r="I16" s="18">
        <v>0</v>
      </c>
      <c r="J16" s="18">
        <v>0</v>
      </c>
    </row>
    <row r="17" spans="1:10" ht="15" customHeight="1" x14ac:dyDescent="0.25">
      <c r="A17" s="12">
        <v>1000</v>
      </c>
      <c r="B17" s="13" t="s">
        <v>22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</row>
    <row r="18" spans="1:10" ht="15" customHeight="1" x14ac:dyDescent="0.25">
      <c r="A18" s="12" t="s">
        <v>12</v>
      </c>
      <c r="B18" s="13" t="s">
        <v>23</v>
      </c>
      <c r="C18" s="18">
        <v>0</v>
      </c>
      <c r="D18" s="18">
        <v>0</v>
      </c>
      <c r="E18" s="18">
        <v>0</v>
      </c>
      <c r="F18" s="32">
        <v>1</v>
      </c>
      <c r="G18" s="18">
        <v>0</v>
      </c>
      <c r="H18" s="18">
        <v>0</v>
      </c>
      <c r="I18" s="18">
        <v>0</v>
      </c>
      <c r="J18" s="18">
        <v>0</v>
      </c>
    </row>
    <row r="19" spans="1:10" ht="15" customHeight="1" x14ac:dyDescent="0.25">
      <c r="A19" s="12" t="s">
        <v>24</v>
      </c>
      <c r="B19" s="13" t="s">
        <v>25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</row>
    <row r="20" spans="1:10" ht="15" customHeight="1" x14ac:dyDescent="0.25">
      <c r="A20" s="12">
        <v>1000</v>
      </c>
      <c r="B20" s="13" t="s">
        <v>26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</row>
    <row r="21" spans="1:10" ht="15" customHeight="1" x14ac:dyDescent="0.25">
      <c r="A21" s="12" t="s">
        <v>12</v>
      </c>
      <c r="B21" s="13" t="s">
        <v>27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</row>
    <row r="22" spans="1:10" ht="15" customHeight="1" x14ac:dyDescent="0.25">
      <c r="A22" s="12" t="s">
        <v>28</v>
      </c>
      <c r="B22" s="13" t="s">
        <v>29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</row>
    <row r="23" spans="1:10" ht="15" customHeight="1" x14ac:dyDescent="0.25">
      <c r="A23" s="12" t="s">
        <v>14</v>
      </c>
      <c r="B23" s="13" t="s">
        <v>30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0" ht="15" customHeight="1" x14ac:dyDescent="0.25">
      <c r="A24" s="12" t="s">
        <v>31</v>
      </c>
      <c r="B24" s="13" t="s">
        <v>32</v>
      </c>
      <c r="C24" s="18">
        <v>0</v>
      </c>
      <c r="D24" s="18">
        <v>0</v>
      </c>
      <c r="E24" s="18">
        <v>0</v>
      </c>
      <c r="F24" s="18">
        <v>0</v>
      </c>
      <c r="G24" s="32">
        <v>1</v>
      </c>
      <c r="H24" s="18">
        <v>0</v>
      </c>
      <c r="I24" s="18">
        <v>0</v>
      </c>
      <c r="J24" s="18">
        <v>0</v>
      </c>
    </row>
    <row r="25" spans="1:10" ht="15" customHeight="1" x14ac:dyDescent="0.25">
      <c r="A25" s="12" t="s">
        <v>33</v>
      </c>
      <c r="B25" s="15" t="s">
        <v>34</v>
      </c>
      <c r="C25" s="18">
        <v>0</v>
      </c>
      <c r="D25" s="18">
        <v>0</v>
      </c>
      <c r="E25" s="18">
        <v>0</v>
      </c>
      <c r="F25" s="32">
        <v>8</v>
      </c>
      <c r="G25" s="18">
        <v>0</v>
      </c>
      <c r="H25" s="32">
        <v>1</v>
      </c>
      <c r="I25" s="32">
        <v>2</v>
      </c>
      <c r="J25" s="18">
        <v>0</v>
      </c>
    </row>
    <row r="26" spans="1:10" ht="15" customHeight="1" x14ac:dyDescent="0.25">
      <c r="A26" s="12" t="s">
        <v>24</v>
      </c>
      <c r="B26" s="13" t="s">
        <v>35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</row>
    <row r="27" spans="1:10" ht="15" customHeight="1" x14ac:dyDescent="0.25">
      <c r="A27" s="12" t="s">
        <v>12</v>
      </c>
      <c r="B27" s="13" t="s">
        <v>36</v>
      </c>
      <c r="C27" s="18">
        <v>0</v>
      </c>
      <c r="D27" s="18">
        <v>0</v>
      </c>
      <c r="E27" s="32">
        <v>1</v>
      </c>
      <c r="F27" s="32">
        <v>1</v>
      </c>
      <c r="G27" s="18">
        <v>0</v>
      </c>
      <c r="H27" s="18">
        <v>0</v>
      </c>
      <c r="I27" s="18">
        <v>0</v>
      </c>
      <c r="J27" s="18">
        <v>0</v>
      </c>
    </row>
    <row r="28" spans="1:10" ht="15" customHeight="1" x14ac:dyDescent="0.25">
      <c r="A28" s="12">
        <v>1000</v>
      </c>
      <c r="B28" s="13" t="s">
        <v>37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</row>
    <row r="29" spans="1:10" ht="15" customHeight="1" x14ac:dyDescent="0.25">
      <c r="A29" s="12" t="s">
        <v>31</v>
      </c>
      <c r="B29" s="13" t="s">
        <v>38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</row>
    <row r="30" spans="1:10" ht="15" customHeight="1" x14ac:dyDescent="0.25">
      <c r="A30" s="12" t="s">
        <v>31</v>
      </c>
      <c r="B30" s="13" t="s">
        <v>39</v>
      </c>
      <c r="C30" s="18">
        <v>0</v>
      </c>
      <c r="D30" s="18">
        <v>0</v>
      </c>
      <c r="E30" s="18">
        <v>0</v>
      </c>
      <c r="F30" s="32">
        <v>1</v>
      </c>
      <c r="G30" s="18">
        <v>0</v>
      </c>
      <c r="H30" s="18">
        <v>0</v>
      </c>
      <c r="I30" s="18">
        <v>0</v>
      </c>
      <c r="J30" s="18">
        <v>0</v>
      </c>
    </row>
    <row r="31" spans="1:10" ht="15" customHeight="1" x14ac:dyDescent="0.25">
      <c r="A31" s="12">
        <v>1000</v>
      </c>
      <c r="B31" s="13" t="s">
        <v>40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</row>
    <row r="32" spans="1:10" ht="15" customHeight="1" x14ac:dyDescent="0.25">
      <c r="A32" s="12">
        <v>1000</v>
      </c>
      <c r="B32" s="13" t="s">
        <v>41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</row>
    <row r="33" spans="1:10" ht="15" customHeight="1" x14ac:dyDescent="0.25">
      <c r="A33" s="12" t="s">
        <v>28</v>
      </c>
      <c r="B33" s="13" t="s">
        <v>42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</row>
    <row r="34" spans="1:10" ht="15" customHeight="1" x14ac:dyDescent="0.25">
      <c r="A34" s="12">
        <v>1100</v>
      </c>
      <c r="B34" s="13" t="s">
        <v>43</v>
      </c>
      <c r="C34" s="18">
        <v>0</v>
      </c>
      <c r="D34" s="18">
        <v>0</v>
      </c>
      <c r="E34" s="18">
        <v>0</v>
      </c>
      <c r="F34" s="32">
        <v>1</v>
      </c>
      <c r="G34" s="18">
        <v>0</v>
      </c>
      <c r="H34" s="18">
        <v>0</v>
      </c>
      <c r="I34" s="18">
        <v>0</v>
      </c>
      <c r="J34" s="18">
        <v>0</v>
      </c>
    </row>
    <row r="35" spans="1:10" ht="15" customHeight="1" x14ac:dyDescent="0.25">
      <c r="A35" s="38" t="s">
        <v>66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 ht="15" customHeight="1" x14ac:dyDescent="0.25">
      <c r="A36" s="10" t="s">
        <v>0</v>
      </c>
      <c r="B36" s="11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6" t="s">
        <v>8</v>
      </c>
      <c r="J36" s="6" t="s">
        <v>9</v>
      </c>
    </row>
    <row r="37" spans="1:10" ht="15" customHeight="1" x14ac:dyDescent="0.25">
      <c r="A37" s="12">
        <v>6800</v>
      </c>
      <c r="B37" s="13" t="s">
        <v>44</v>
      </c>
      <c r="C37" s="14">
        <v>0</v>
      </c>
      <c r="D37" s="14">
        <v>0</v>
      </c>
      <c r="E37" s="14">
        <v>0</v>
      </c>
      <c r="F37" s="18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5" customHeight="1" x14ac:dyDescent="0.25">
      <c r="A38" s="36"/>
      <c r="B38" s="36"/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</row>
    <row r="39" spans="1:10" ht="15" customHeight="1" x14ac:dyDescent="0.25">
      <c r="A39" s="16" t="s">
        <v>54</v>
      </c>
      <c r="B39" s="17">
        <f>SUM(C39:J39)</f>
        <v>30</v>
      </c>
      <c r="C39" s="7">
        <f>SUM(C8:C37)</f>
        <v>0</v>
      </c>
      <c r="D39" s="7">
        <f t="shared" ref="D39:J39" si="1">SUM(D8:D37)</f>
        <v>0</v>
      </c>
      <c r="E39" s="7">
        <f t="shared" si="1"/>
        <v>3</v>
      </c>
      <c r="F39" s="21">
        <f>SUM(F8:F37)</f>
        <v>21</v>
      </c>
      <c r="G39" s="7">
        <f>SUM(G8:G37)</f>
        <v>1</v>
      </c>
      <c r="H39" s="7">
        <f t="shared" si="1"/>
        <v>3</v>
      </c>
      <c r="I39" s="7">
        <f t="shared" si="1"/>
        <v>2</v>
      </c>
      <c r="J39" s="7">
        <f t="shared" si="1"/>
        <v>0</v>
      </c>
    </row>
  </sheetData>
  <mergeCells count="6">
    <mergeCell ref="A38:B38"/>
    <mergeCell ref="A1:B1"/>
    <mergeCell ref="A2:B2"/>
    <mergeCell ref="A5:J5"/>
    <mergeCell ref="A6:J6"/>
    <mergeCell ref="A35:J35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Normal="100" workbookViewId="0">
      <selection activeCell="H34" sqref="H34"/>
    </sheetView>
  </sheetViews>
  <sheetFormatPr defaultRowHeight="15.75" x14ac:dyDescent="0.25"/>
  <cols>
    <col min="1" max="1" width="11.85546875" style="8" customWidth="1"/>
    <col min="2" max="2" width="24.140625" style="9" customWidth="1"/>
    <col min="3" max="3" width="11.42578125" style="9" customWidth="1"/>
    <col min="4" max="4" width="9.28515625" style="9" customWidth="1"/>
    <col min="5" max="9" width="11.42578125" style="9" customWidth="1"/>
    <col min="10" max="10" width="8.42578125" style="9" customWidth="1"/>
    <col min="11" max="16384" width="9.140625" style="19"/>
  </cols>
  <sheetData>
    <row r="1" spans="1:10" ht="15" customHeight="1" x14ac:dyDescent="0.25">
      <c r="A1" s="36" t="s">
        <v>62</v>
      </c>
      <c r="B1" s="36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5" customHeight="1" x14ac:dyDescent="0.25">
      <c r="A2" s="41" t="s">
        <v>86</v>
      </c>
      <c r="B2" s="41"/>
      <c r="C2" s="7">
        <f>C39</f>
        <v>0</v>
      </c>
      <c r="D2" s="7">
        <f t="shared" ref="D2:J2" si="0">D39</f>
        <v>0</v>
      </c>
      <c r="E2" s="7">
        <f t="shared" si="0"/>
        <v>1</v>
      </c>
      <c r="F2" s="7">
        <f t="shared" si="0"/>
        <v>18</v>
      </c>
      <c r="G2" s="7">
        <f t="shared" si="0"/>
        <v>4</v>
      </c>
      <c r="H2" s="7">
        <f t="shared" si="0"/>
        <v>3</v>
      </c>
      <c r="I2" s="7">
        <f t="shared" si="0"/>
        <v>3</v>
      </c>
      <c r="J2" s="7">
        <f t="shared" si="0"/>
        <v>0</v>
      </c>
    </row>
    <row r="5" spans="1:10" x14ac:dyDescent="0.25">
      <c r="A5" s="37" t="s">
        <v>45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ht="15" customHeight="1" x14ac:dyDescent="0.25">
      <c r="A6" s="38" t="s">
        <v>65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" customHeight="1" x14ac:dyDescent="0.25">
      <c r="A7" s="10" t="s">
        <v>0</v>
      </c>
      <c r="B7" s="11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1:10" ht="15" customHeight="1" x14ac:dyDescent="0.25">
      <c r="A8" s="12">
        <v>1000</v>
      </c>
      <c r="B8" s="13" t="s">
        <v>57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" customHeight="1" x14ac:dyDescent="0.25">
      <c r="A9" s="12" t="s">
        <v>10</v>
      </c>
      <c r="B9" s="13" t="s">
        <v>11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</row>
    <row r="10" spans="1:10" ht="15" customHeight="1" x14ac:dyDescent="0.25">
      <c r="A10" s="12" t="s">
        <v>12</v>
      </c>
      <c r="B10" s="13" t="s">
        <v>13</v>
      </c>
      <c r="C10" s="18">
        <v>0</v>
      </c>
      <c r="D10" s="18">
        <v>0</v>
      </c>
      <c r="E10" s="18">
        <v>0</v>
      </c>
      <c r="F10" s="33">
        <v>3</v>
      </c>
      <c r="G10" s="18">
        <v>0</v>
      </c>
      <c r="H10" s="18">
        <v>0</v>
      </c>
      <c r="I10" s="18">
        <v>0</v>
      </c>
      <c r="J10" s="18">
        <v>0</v>
      </c>
    </row>
    <row r="11" spans="1:10" ht="15" customHeight="1" x14ac:dyDescent="0.25">
      <c r="A11" s="12" t="s">
        <v>14</v>
      </c>
      <c r="B11" s="13" t="s">
        <v>15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" customHeight="1" x14ac:dyDescent="0.25">
      <c r="A12" s="12">
        <v>1100</v>
      </c>
      <c r="B12" s="13" t="s">
        <v>16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</row>
    <row r="13" spans="1:10" ht="15" customHeight="1" x14ac:dyDescent="0.25">
      <c r="A13" s="12" t="s">
        <v>17</v>
      </c>
      <c r="B13" s="13" t="s">
        <v>18</v>
      </c>
      <c r="C13" s="18">
        <v>0</v>
      </c>
      <c r="D13" s="18">
        <v>0</v>
      </c>
      <c r="E13" s="18">
        <v>0</v>
      </c>
      <c r="F13" s="33">
        <v>1</v>
      </c>
      <c r="G13" s="33">
        <v>2</v>
      </c>
      <c r="H13" s="18">
        <v>0</v>
      </c>
      <c r="I13" s="18">
        <v>0</v>
      </c>
      <c r="J13" s="18">
        <v>0</v>
      </c>
    </row>
    <row r="14" spans="1:10" ht="15" customHeight="1" x14ac:dyDescent="0.25">
      <c r="A14" s="12">
        <v>1000</v>
      </c>
      <c r="B14" s="13" t="s">
        <v>19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</row>
    <row r="15" spans="1:10" ht="15" customHeight="1" x14ac:dyDescent="0.25">
      <c r="A15" s="12" t="s">
        <v>17</v>
      </c>
      <c r="B15" s="13" t="s">
        <v>20</v>
      </c>
      <c r="C15" s="18">
        <v>0</v>
      </c>
      <c r="D15" s="18">
        <v>0</v>
      </c>
      <c r="E15" s="18">
        <v>0</v>
      </c>
      <c r="F15" s="33">
        <v>3</v>
      </c>
      <c r="G15" s="18">
        <v>0</v>
      </c>
      <c r="H15" s="18">
        <v>0</v>
      </c>
      <c r="I15" s="18">
        <v>0</v>
      </c>
      <c r="J15" s="18">
        <v>0</v>
      </c>
    </row>
    <row r="16" spans="1:10" ht="15" customHeight="1" x14ac:dyDescent="0.25">
      <c r="A16" s="12" t="s">
        <v>63</v>
      </c>
      <c r="B16" s="13" t="s">
        <v>21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</row>
    <row r="17" spans="1:10" ht="15" customHeight="1" x14ac:dyDescent="0.25">
      <c r="A17" s="12">
        <v>1000</v>
      </c>
      <c r="B17" s="13" t="s">
        <v>22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</row>
    <row r="18" spans="1:10" ht="15" customHeight="1" x14ac:dyDescent="0.25">
      <c r="A18" s="12" t="s">
        <v>12</v>
      </c>
      <c r="B18" s="13" t="s">
        <v>23</v>
      </c>
      <c r="C18" s="18">
        <v>0</v>
      </c>
      <c r="D18" s="18">
        <v>0</v>
      </c>
      <c r="E18" s="18">
        <v>0</v>
      </c>
      <c r="F18" s="33">
        <v>2</v>
      </c>
      <c r="G18" s="18">
        <v>0</v>
      </c>
      <c r="H18" s="33">
        <v>1</v>
      </c>
      <c r="I18" s="33">
        <v>2</v>
      </c>
      <c r="J18" s="18">
        <v>0</v>
      </c>
    </row>
    <row r="19" spans="1:10" ht="15" customHeight="1" x14ac:dyDescent="0.25">
      <c r="A19" s="12" t="s">
        <v>24</v>
      </c>
      <c r="B19" s="13" t="s">
        <v>25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</row>
    <row r="20" spans="1:10" ht="15" customHeight="1" x14ac:dyDescent="0.25">
      <c r="A20" s="12">
        <v>1000</v>
      </c>
      <c r="B20" s="13" t="s">
        <v>26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</row>
    <row r="21" spans="1:10" ht="15" customHeight="1" x14ac:dyDescent="0.25">
      <c r="A21" s="12" t="s">
        <v>12</v>
      </c>
      <c r="B21" s="13" t="s">
        <v>27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</row>
    <row r="22" spans="1:10" ht="15" customHeight="1" x14ac:dyDescent="0.25">
      <c r="A22" s="12" t="s">
        <v>28</v>
      </c>
      <c r="B22" s="13" t="s">
        <v>29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33">
        <v>1</v>
      </c>
      <c r="J22" s="18">
        <v>0</v>
      </c>
    </row>
    <row r="23" spans="1:10" ht="15" customHeight="1" x14ac:dyDescent="0.25">
      <c r="A23" s="12" t="s">
        <v>14</v>
      </c>
      <c r="B23" s="13" t="s">
        <v>30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0" ht="15" customHeight="1" x14ac:dyDescent="0.25">
      <c r="A24" s="12" t="s">
        <v>31</v>
      </c>
      <c r="B24" s="13" t="s">
        <v>32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</row>
    <row r="25" spans="1:10" ht="15" customHeight="1" x14ac:dyDescent="0.25">
      <c r="A25" s="12" t="s">
        <v>33</v>
      </c>
      <c r="B25" s="15" t="s">
        <v>34</v>
      </c>
      <c r="C25" s="18">
        <v>0</v>
      </c>
      <c r="D25" s="18">
        <v>0</v>
      </c>
      <c r="E25" s="18">
        <v>0</v>
      </c>
      <c r="F25" s="33">
        <v>8</v>
      </c>
      <c r="G25" s="33">
        <v>1</v>
      </c>
      <c r="H25" s="18">
        <v>0</v>
      </c>
      <c r="I25" s="18">
        <v>0</v>
      </c>
      <c r="J25" s="18">
        <v>0</v>
      </c>
    </row>
    <row r="26" spans="1:10" ht="15" customHeight="1" x14ac:dyDescent="0.25">
      <c r="A26" s="12" t="s">
        <v>24</v>
      </c>
      <c r="B26" s="13" t="s">
        <v>35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</row>
    <row r="27" spans="1:10" ht="15" customHeight="1" x14ac:dyDescent="0.25">
      <c r="A27" s="12" t="s">
        <v>12</v>
      </c>
      <c r="B27" s="13" t="s">
        <v>36</v>
      </c>
      <c r="C27" s="18">
        <v>0</v>
      </c>
      <c r="D27" s="18">
        <v>0</v>
      </c>
      <c r="E27" s="33">
        <v>1</v>
      </c>
      <c r="F27" s="33">
        <v>1</v>
      </c>
      <c r="G27" s="33">
        <v>1</v>
      </c>
      <c r="H27" s="18">
        <v>0</v>
      </c>
      <c r="I27" s="18">
        <v>0</v>
      </c>
      <c r="J27" s="18">
        <v>0</v>
      </c>
    </row>
    <row r="28" spans="1:10" ht="15" customHeight="1" x14ac:dyDescent="0.25">
      <c r="A28" s="12">
        <v>1000</v>
      </c>
      <c r="B28" s="13" t="s">
        <v>37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</row>
    <row r="29" spans="1:10" ht="15" customHeight="1" x14ac:dyDescent="0.25">
      <c r="A29" s="12" t="s">
        <v>31</v>
      </c>
      <c r="B29" s="13" t="s">
        <v>38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</row>
    <row r="30" spans="1:10" ht="15" customHeight="1" x14ac:dyDescent="0.25">
      <c r="A30" s="12" t="s">
        <v>31</v>
      </c>
      <c r="B30" s="13" t="s">
        <v>39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33">
        <v>1</v>
      </c>
      <c r="I30" s="18">
        <v>0</v>
      </c>
      <c r="J30" s="18">
        <v>0</v>
      </c>
    </row>
    <row r="31" spans="1:10" ht="15" customHeight="1" x14ac:dyDescent="0.25">
      <c r="A31" s="12">
        <v>1000</v>
      </c>
      <c r="B31" s="13" t="s">
        <v>40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</row>
    <row r="32" spans="1:10" ht="15" customHeight="1" x14ac:dyDescent="0.25">
      <c r="A32" s="12">
        <v>1000</v>
      </c>
      <c r="B32" s="13" t="s">
        <v>41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</row>
    <row r="33" spans="1:10" ht="15" customHeight="1" x14ac:dyDescent="0.25">
      <c r="A33" s="12" t="s">
        <v>28</v>
      </c>
      <c r="B33" s="13" t="s">
        <v>42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</row>
    <row r="34" spans="1:10" ht="15" customHeight="1" x14ac:dyDescent="0.25">
      <c r="A34" s="12">
        <v>1100</v>
      </c>
      <c r="B34" s="13" t="s">
        <v>43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33">
        <v>1</v>
      </c>
      <c r="I34" s="18">
        <v>0</v>
      </c>
      <c r="J34" s="18">
        <v>0</v>
      </c>
    </row>
    <row r="35" spans="1:10" ht="15" customHeight="1" x14ac:dyDescent="0.25">
      <c r="A35" s="38" t="s">
        <v>65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 ht="15" customHeight="1" x14ac:dyDescent="0.25">
      <c r="A36" s="10" t="s">
        <v>0</v>
      </c>
      <c r="B36" s="11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6" t="s">
        <v>8</v>
      </c>
      <c r="J36" s="6" t="s">
        <v>9</v>
      </c>
    </row>
    <row r="37" spans="1:10" ht="15" customHeight="1" x14ac:dyDescent="0.25">
      <c r="A37" s="12">
        <v>6800</v>
      </c>
      <c r="B37" s="13" t="s">
        <v>44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5" customHeight="1" x14ac:dyDescent="0.25">
      <c r="A38" s="36"/>
      <c r="B38" s="36"/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</row>
    <row r="39" spans="1:10" ht="15" customHeight="1" x14ac:dyDescent="0.25">
      <c r="A39" s="16" t="s">
        <v>54</v>
      </c>
      <c r="B39" s="17">
        <f>SUM(C39:J39)</f>
        <v>29</v>
      </c>
      <c r="C39" s="7">
        <f>SUM(C8:C37)</f>
        <v>0</v>
      </c>
      <c r="D39" s="7">
        <f t="shared" ref="D39:J39" si="1">SUM(D8:D37)</f>
        <v>0</v>
      </c>
      <c r="E39" s="7">
        <f t="shared" si="1"/>
        <v>1</v>
      </c>
      <c r="F39" s="7">
        <f t="shared" si="1"/>
        <v>18</v>
      </c>
      <c r="G39" s="7">
        <f t="shared" si="1"/>
        <v>4</v>
      </c>
      <c r="H39" s="7">
        <f t="shared" si="1"/>
        <v>3</v>
      </c>
      <c r="I39" s="7">
        <f t="shared" si="1"/>
        <v>3</v>
      </c>
      <c r="J39" s="7">
        <f t="shared" si="1"/>
        <v>0</v>
      </c>
    </row>
  </sheetData>
  <mergeCells count="6">
    <mergeCell ref="A38:B38"/>
    <mergeCell ref="A1:B1"/>
    <mergeCell ref="A2:B2"/>
    <mergeCell ref="A5:J5"/>
    <mergeCell ref="A6:J6"/>
    <mergeCell ref="A35:J35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Normal="100" workbookViewId="0">
      <selection activeCell="E18" sqref="E18"/>
    </sheetView>
  </sheetViews>
  <sheetFormatPr defaultRowHeight="15" x14ac:dyDescent="0.25"/>
  <cols>
    <col min="1" max="1" width="11.85546875" style="1" customWidth="1"/>
    <col min="2" max="2" width="19.28515625" style="2" customWidth="1"/>
    <col min="3" max="3" width="11.42578125" style="2" customWidth="1"/>
    <col min="4" max="4" width="9.28515625" style="2" customWidth="1"/>
    <col min="5" max="9" width="11.42578125" style="2" customWidth="1"/>
    <col min="10" max="10" width="9.28515625" style="2" customWidth="1"/>
  </cols>
  <sheetData>
    <row r="1" spans="1:10" ht="15" customHeight="1" x14ac:dyDescent="0.25">
      <c r="A1" s="36" t="s">
        <v>53</v>
      </c>
      <c r="B1" s="36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5" customHeight="1" x14ac:dyDescent="0.25">
      <c r="A2" s="39" t="s">
        <v>64</v>
      </c>
      <c r="B2" s="40"/>
      <c r="C2" s="7">
        <f>C39</f>
        <v>1</v>
      </c>
      <c r="D2" s="7">
        <f t="shared" ref="D2:J2" si="0">D39</f>
        <v>0</v>
      </c>
      <c r="E2" s="7">
        <f t="shared" si="0"/>
        <v>34</v>
      </c>
      <c r="F2" s="7">
        <f t="shared" si="0"/>
        <v>173</v>
      </c>
      <c r="G2" s="7">
        <f t="shared" si="0"/>
        <v>27</v>
      </c>
      <c r="H2" s="7">
        <f t="shared" si="0"/>
        <v>63</v>
      </c>
      <c r="I2" s="7">
        <f t="shared" si="0"/>
        <v>14</v>
      </c>
      <c r="J2" s="7">
        <f t="shared" si="0"/>
        <v>2</v>
      </c>
    </row>
    <row r="3" spans="1:10" ht="15.75" x14ac:dyDescent="0.25">
      <c r="A3" s="8"/>
      <c r="B3" s="9"/>
      <c r="C3" s="9"/>
      <c r="D3" s="9"/>
      <c r="E3" s="9"/>
      <c r="F3" s="9"/>
      <c r="G3" s="9"/>
      <c r="H3" s="9"/>
      <c r="I3" s="9"/>
      <c r="J3" s="9"/>
    </row>
    <row r="4" spans="1:10" ht="15.75" x14ac:dyDescent="0.25">
      <c r="A4" s="8"/>
      <c r="B4" s="9"/>
      <c r="C4" s="9"/>
      <c r="D4" s="9"/>
      <c r="E4" s="9"/>
      <c r="F4" s="9"/>
      <c r="G4" s="9"/>
      <c r="H4" s="9"/>
      <c r="I4" s="9"/>
      <c r="J4" s="9"/>
    </row>
    <row r="5" spans="1:10" ht="15.75" x14ac:dyDescent="0.25">
      <c r="A5" s="37" t="s">
        <v>45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ht="15" customHeight="1" x14ac:dyDescent="0.25">
      <c r="A6" s="38" t="s">
        <v>77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" customHeight="1" x14ac:dyDescent="0.25">
      <c r="A7" s="10" t="s">
        <v>0</v>
      </c>
      <c r="B7" s="11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1:10" ht="15" customHeight="1" x14ac:dyDescent="0.25">
      <c r="A8" s="12">
        <v>1000</v>
      </c>
      <c r="B8" s="13" t="s">
        <v>57</v>
      </c>
      <c r="C8" s="14">
        <f>SUM(January:December!C8)</f>
        <v>0</v>
      </c>
      <c r="D8" s="14">
        <f>SUM(January:December!D8)</f>
        <v>0</v>
      </c>
      <c r="E8" s="14">
        <f>SUM(January:December!E8)</f>
        <v>0</v>
      </c>
      <c r="F8" s="14">
        <f>SUM(January:December!F8)</f>
        <v>1</v>
      </c>
      <c r="G8" s="14">
        <f>SUM(January:December!G8)</f>
        <v>0</v>
      </c>
      <c r="H8" s="14">
        <f>SUM(January:December!H8)</f>
        <v>0</v>
      </c>
      <c r="I8" s="14">
        <f>SUM(January:December!I8)</f>
        <v>0</v>
      </c>
      <c r="J8" s="14">
        <f>SUM(January:December!J8)</f>
        <v>0</v>
      </c>
    </row>
    <row r="9" spans="1:10" ht="15" customHeight="1" x14ac:dyDescent="0.25">
      <c r="A9" s="12" t="s">
        <v>10</v>
      </c>
      <c r="B9" s="13" t="s">
        <v>11</v>
      </c>
      <c r="C9" s="14">
        <f>SUM(January:December!C9)</f>
        <v>0</v>
      </c>
      <c r="D9" s="14">
        <f>SUM(January:December!D9)</f>
        <v>0</v>
      </c>
      <c r="E9" s="14">
        <f>SUM(January:December!E9)</f>
        <v>5</v>
      </c>
      <c r="F9" s="14">
        <f>SUM(January:December!F9)</f>
        <v>5</v>
      </c>
      <c r="G9" s="14">
        <f>SUM(January:December!G9)</f>
        <v>0</v>
      </c>
      <c r="H9" s="14">
        <f>SUM(January:December!H9)</f>
        <v>1</v>
      </c>
      <c r="I9" s="14">
        <f>SUM(January:December!I9)</f>
        <v>0</v>
      </c>
      <c r="J9" s="14">
        <f>SUM(January:December!J9)</f>
        <v>0</v>
      </c>
    </row>
    <row r="10" spans="1:10" ht="15" customHeight="1" x14ac:dyDescent="0.25">
      <c r="A10" s="12" t="s">
        <v>12</v>
      </c>
      <c r="B10" s="13" t="s">
        <v>13</v>
      </c>
      <c r="C10" s="14">
        <f>SUM(January:December!C10)</f>
        <v>0</v>
      </c>
      <c r="D10" s="14">
        <f>SUM(January:December!D10)</f>
        <v>0</v>
      </c>
      <c r="E10" s="14">
        <f>SUM(January:December!E10)</f>
        <v>4</v>
      </c>
      <c r="F10" s="14">
        <f>SUM(January:December!F10)</f>
        <v>24</v>
      </c>
      <c r="G10" s="14">
        <f>SUM(January:December!G10)</f>
        <v>0</v>
      </c>
      <c r="H10" s="14">
        <f>SUM(January:December!H10)</f>
        <v>4</v>
      </c>
      <c r="I10" s="14">
        <f>SUM(January:December!I10)</f>
        <v>1</v>
      </c>
      <c r="J10" s="14">
        <f>SUM(January:December!J10)</f>
        <v>0</v>
      </c>
    </row>
    <row r="11" spans="1:10" ht="15" customHeight="1" x14ac:dyDescent="0.25">
      <c r="A11" s="12" t="s">
        <v>14</v>
      </c>
      <c r="B11" s="13" t="s">
        <v>15</v>
      </c>
      <c r="C11" s="14">
        <f>SUM(January:December!C11)</f>
        <v>0</v>
      </c>
      <c r="D11" s="14">
        <f>SUM(January:December!D11)</f>
        <v>0</v>
      </c>
      <c r="E11" s="14">
        <f>SUM(January:December!E11)</f>
        <v>0</v>
      </c>
      <c r="F11" s="14">
        <f>SUM(January:December!F11)</f>
        <v>0</v>
      </c>
      <c r="G11" s="14">
        <f>SUM(January:December!G11)</f>
        <v>0</v>
      </c>
      <c r="H11" s="14">
        <f>SUM(January:December!H11)</f>
        <v>0</v>
      </c>
      <c r="I11" s="14">
        <f>SUM(January:December!I11)</f>
        <v>0</v>
      </c>
      <c r="J11" s="14">
        <f>SUM(January:December!J11)</f>
        <v>0</v>
      </c>
    </row>
    <row r="12" spans="1:10" ht="15" customHeight="1" x14ac:dyDescent="0.25">
      <c r="A12" s="12">
        <v>1100</v>
      </c>
      <c r="B12" s="13" t="s">
        <v>16</v>
      </c>
      <c r="C12" s="14">
        <f>SUM(January:December!C12)</f>
        <v>0</v>
      </c>
      <c r="D12" s="14">
        <f>SUM(January:December!D12)</f>
        <v>0</v>
      </c>
      <c r="E12" s="14">
        <f>SUM(January:December!E12)</f>
        <v>0</v>
      </c>
      <c r="F12" s="14">
        <f>SUM(January:December!F12)</f>
        <v>6</v>
      </c>
      <c r="G12" s="14">
        <f>SUM(January:December!G12)</f>
        <v>1</v>
      </c>
      <c r="H12" s="14">
        <f>SUM(January:December!H12)</f>
        <v>4</v>
      </c>
      <c r="I12" s="14">
        <f>SUM(January:December!I12)</f>
        <v>0</v>
      </c>
      <c r="J12" s="14">
        <f>SUM(January:December!J12)</f>
        <v>0</v>
      </c>
    </row>
    <row r="13" spans="1:10" ht="15" customHeight="1" x14ac:dyDescent="0.25">
      <c r="A13" s="12" t="s">
        <v>17</v>
      </c>
      <c r="B13" s="13" t="s">
        <v>18</v>
      </c>
      <c r="C13" s="14">
        <f>SUM(January:December!C13)</f>
        <v>0</v>
      </c>
      <c r="D13" s="14">
        <f>SUM(January:December!D13)</f>
        <v>0</v>
      </c>
      <c r="E13" s="14">
        <f>SUM(January:December!E13)</f>
        <v>2</v>
      </c>
      <c r="F13" s="14">
        <f>SUM(January:December!F13)</f>
        <v>4</v>
      </c>
      <c r="G13" s="14">
        <f>SUM(January:December!G13)</f>
        <v>5</v>
      </c>
      <c r="H13" s="14">
        <f>SUM(January:December!H13)</f>
        <v>4</v>
      </c>
      <c r="I13" s="14">
        <f>SUM(January:December!I13)</f>
        <v>0</v>
      </c>
      <c r="J13" s="14">
        <f>SUM(January:December!J13)</f>
        <v>0</v>
      </c>
    </row>
    <row r="14" spans="1:10" ht="15" customHeight="1" x14ac:dyDescent="0.25">
      <c r="A14" s="12">
        <v>1000</v>
      </c>
      <c r="B14" s="13" t="s">
        <v>19</v>
      </c>
      <c r="C14" s="14">
        <f>SUM(January:December!C14)</f>
        <v>0</v>
      </c>
      <c r="D14" s="14">
        <f>SUM(January:December!D14)</f>
        <v>0</v>
      </c>
      <c r="E14" s="14">
        <f>SUM(January:December!E14)</f>
        <v>0</v>
      </c>
      <c r="F14" s="14">
        <f>SUM(January:December!F14)</f>
        <v>3</v>
      </c>
      <c r="G14" s="14">
        <f>SUM(January:December!G14)</f>
        <v>0</v>
      </c>
      <c r="H14" s="14">
        <f>SUM(January:December!H14)</f>
        <v>1</v>
      </c>
      <c r="I14" s="14">
        <f>SUM(January:December!I14)</f>
        <v>0</v>
      </c>
      <c r="J14" s="14">
        <f>SUM(January:December!J14)</f>
        <v>0</v>
      </c>
    </row>
    <row r="15" spans="1:10" ht="15" customHeight="1" x14ac:dyDescent="0.25">
      <c r="A15" s="12" t="s">
        <v>17</v>
      </c>
      <c r="B15" s="13" t="s">
        <v>20</v>
      </c>
      <c r="C15" s="14">
        <f>SUM(January:December!C15)</f>
        <v>0</v>
      </c>
      <c r="D15" s="14">
        <f>SUM(January:December!D15)</f>
        <v>0</v>
      </c>
      <c r="E15" s="14">
        <f>SUM(January:December!E15)</f>
        <v>3</v>
      </c>
      <c r="F15" s="14">
        <f>SUM(January:December!F15)</f>
        <v>11</v>
      </c>
      <c r="G15" s="14">
        <f>SUM(January:December!G15)</f>
        <v>4</v>
      </c>
      <c r="H15" s="14">
        <f>SUM(January:December!H15)</f>
        <v>15</v>
      </c>
      <c r="I15" s="14">
        <f>SUM(January:December!I15)</f>
        <v>3</v>
      </c>
      <c r="J15" s="14">
        <f>SUM(January:December!J15)</f>
        <v>0</v>
      </c>
    </row>
    <row r="16" spans="1:10" ht="15" customHeight="1" x14ac:dyDescent="0.25">
      <c r="A16" s="12" t="s">
        <v>63</v>
      </c>
      <c r="B16" s="13" t="s">
        <v>21</v>
      </c>
      <c r="C16" s="14">
        <f>SUM(January:December!C16)</f>
        <v>0</v>
      </c>
      <c r="D16" s="14">
        <f>SUM(January:December!D16)</f>
        <v>0</v>
      </c>
      <c r="E16" s="14">
        <f>SUM(January:December!E16)</f>
        <v>2</v>
      </c>
      <c r="F16" s="14">
        <f>SUM(January:December!F16)</f>
        <v>9</v>
      </c>
      <c r="G16" s="14">
        <f>SUM(January:December!G16)</f>
        <v>1</v>
      </c>
      <c r="H16" s="14">
        <f>SUM(January:December!H16)</f>
        <v>3</v>
      </c>
      <c r="I16" s="14">
        <f>SUM(January:December!I16)</f>
        <v>0</v>
      </c>
      <c r="J16" s="14">
        <f>SUM(January:December!J16)</f>
        <v>0</v>
      </c>
    </row>
    <row r="17" spans="1:10" ht="15" customHeight="1" x14ac:dyDescent="0.25">
      <c r="A17" s="12">
        <v>1000</v>
      </c>
      <c r="B17" s="13" t="s">
        <v>22</v>
      </c>
      <c r="C17" s="14">
        <f>SUM(January:December!C17)</f>
        <v>0</v>
      </c>
      <c r="D17" s="14">
        <f>SUM(January:December!D17)</f>
        <v>0</v>
      </c>
      <c r="E17" s="14">
        <f>SUM(January:December!E17)</f>
        <v>0</v>
      </c>
      <c r="F17" s="14">
        <f>SUM(January:December!F17)</f>
        <v>0</v>
      </c>
      <c r="G17" s="14">
        <f>SUM(January:December!G17)</f>
        <v>0</v>
      </c>
      <c r="H17" s="14">
        <f>SUM(January:December!H17)</f>
        <v>0</v>
      </c>
      <c r="I17" s="14">
        <f>SUM(January:December!I17)</f>
        <v>0</v>
      </c>
      <c r="J17" s="14">
        <f>SUM(January:December!J17)</f>
        <v>0</v>
      </c>
    </row>
    <row r="18" spans="1:10" ht="15" customHeight="1" x14ac:dyDescent="0.25">
      <c r="A18" s="12" t="s">
        <v>12</v>
      </c>
      <c r="B18" s="13" t="s">
        <v>23</v>
      </c>
      <c r="C18" s="14">
        <f>SUM(January:December!C18)</f>
        <v>0</v>
      </c>
      <c r="D18" s="14">
        <f>SUM(January:December!D18)</f>
        <v>0</v>
      </c>
      <c r="E18" s="14">
        <f>SUM(January:December!E18)</f>
        <v>4</v>
      </c>
      <c r="F18" s="14">
        <f>SUM(January:December!F18)</f>
        <v>7</v>
      </c>
      <c r="G18" s="14">
        <f>SUM(January:December!G18)</f>
        <v>3</v>
      </c>
      <c r="H18" s="14">
        <f>SUM(January:December!H18)</f>
        <v>6</v>
      </c>
      <c r="I18" s="14">
        <f>SUM(January:December!I18)</f>
        <v>4</v>
      </c>
      <c r="J18" s="14">
        <f>SUM(January:December!J18)</f>
        <v>0</v>
      </c>
    </row>
    <row r="19" spans="1:10" ht="15" customHeight="1" x14ac:dyDescent="0.25">
      <c r="A19" s="12" t="s">
        <v>24</v>
      </c>
      <c r="B19" s="13" t="s">
        <v>25</v>
      </c>
      <c r="C19" s="14">
        <f>SUM(January:December!C19)</f>
        <v>0</v>
      </c>
      <c r="D19" s="14">
        <f>SUM(January:December!D19)</f>
        <v>0</v>
      </c>
      <c r="E19" s="14">
        <f>SUM(January:December!E19)</f>
        <v>0</v>
      </c>
      <c r="F19" s="14">
        <f>SUM(January:December!F19)</f>
        <v>3</v>
      </c>
      <c r="G19" s="14">
        <f>SUM(January:December!G19)</f>
        <v>0</v>
      </c>
      <c r="H19" s="14">
        <f>SUM(January:December!H19)</f>
        <v>1</v>
      </c>
      <c r="I19" s="14">
        <f>SUM(January:December!I19)</f>
        <v>0</v>
      </c>
      <c r="J19" s="14">
        <f>SUM(January:December!J19)</f>
        <v>0</v>
      </c>
    </row>
    <row r="20" spans="1:10" ht="15" customHeight="1" x14ac:dyDescent="0.25">
      <c r="A20" s="12">
        <v>1000</v>
      </c>
      <c r="B20" s="13" t="s">
        <v>26</v>
      </c>
      <c r="C20" s="14">
        <f>SUM(January:December!C20)</f>
        <v>0</v>
      </c>
      <c r="D20" s="14">
        <f>SUM(January:December!D20)</f>
        <v>0</v>
      </c>
      <c r="E20" s="14">
        <f>SUM(January:December!E20)</f>
        <v>0</v>
      </c>
      <c r="F20" s="14">
        <f>SUM(January:December!F20)</f>
        <v>0</v>
      </c>
      <c r="G20" s="14">
        <f>SUM(January:December!G20)</f>
        <v>0</v>
      </c>
      <c r="H20" s="14">
        <f>SUM(January:December!H20)</f>
        <v>0</v>
      </c>
      <c r="I20" s="14">
        <f>SUM(January:December!I20)</f>
        <v>0</v>
      </c>
      <c r="J20" s="14">
        <f>SUM(January:December!J20)</f>
        <v>0</v>
      </c>
    </row>
    <row r="21" spans="1:10" ht="15" customHeight="1" x14ac:dyDescent="0.25">
      <c r="A21" s="12" t="s">
        <v>12</v>
      </c>
      <c r="B21" s="13" t="s">
        <v>27</v>
      </c>
      <c r="C21" s="14">
        <f>SUM(January:December!C21)</f>
        <v>0</v>
      </c>
      <c r="D21" s="14">
        <f>SUM(January:December!D21)</f>
        <v>0</v>
      </c>
      <c r="E21" s="14">
        <f>SUM(January:December!E21)</f>
        <v>3</v>
      </c>
      <c r="F21" s="14">
        <f>SUM(January:December!F21)</f>
        <v>2</v>
      </c>
      <c r="G21" s="14">
        <f>SUM(January:December!G21)</f>
        <v>1</v>
      </c>
      <c r="H21" s="14">
        <f>SUM(January:December!H21)</f>
        <v>1</v>
      </c>
      <c r="I21" s="14">
        <f>SUM(January:December!I21)</f>
        <v>1</v>
      </c>
      <c r="J21" s="14">
        <f>SUM(January:December!J21)</f>
        <v>0</v>
      </c>
    </row>
    <row r="22" spans="1:10" ht="15" customHeight="1" x14ac:dyDescent="0.25">
      <c r="A22" s="12" t="s">
        <v>28</v>
      </c>
      <c r="B22" s="13" t="s">
        <v>29</v>
      </c>
      <c r="C22" s="14">
        <f>SUM(January:December!C22)</f>
        <v>0</v>
      </c>
      <c r="D22" s="14">
        <f>SUM(January:December!D22)</f>
        <v>0</v>
      </c>
      <c r="E22" s="14">
        <f>SUM(January:December!E22)</f>
        <v>0</v>
      </c>
      <c r="F22" s="14">
        <f>SUM(January:December!F22)</f>
        <v>3</v>
      </c>
      <c r="G22" s="14">
        <f>SUM(January:December!G22)</f>
        <v>1</v>
      </c>
      <c r="H22" s="14">
        <f>SUM(January:December!H22)</f>
        <v>0</v>
      </c>
      <c r="I22" s="14">
        <f>SUM(January:December!I22)</f>
        <v>1</v>
      </c>
      <c r="J22" s="14">
        <f>SUM(January:December!J22)</f>
        <v>0</v>
      </c>
    </row>
    <row r="23" spans="1:10" ht="15" customHeight="1" x14ac:dyDescent="0.25">
      <c r="A23" s="12" t="s">
        <v>14</v>
      </c>
      <c r="B23" s="13" t="s">
        <v>30</v>
      </c>
      <c r="C23" s="14">
        <f>SUM(January:December!C23)</f>
        <v>0</v>
      </c>
      <c r="D23" s="14">
        <f>SUM(January:December!D23)</f>
        <v>0</v>
      </c>
      <c r="E23" s="14">
        <f>SUM(January:December!E23)</f>
        <v>0</v>
      </c>
      <c r="F23" s="14">
        <f>SUM(January:December!F23)</f>
        <v>0</v>
      </c>
      <c r="G23" s="14">
        <f>SUM(January:December!G23)</f>
        <v>0</v>
      </c>
      <c r="H23" s="14">
        <f>SUM(January:December!H23)</f>
        <v>0</v>
      </c>
      <c r="I23" s="14">
        <f>SUM(January:December!I23)</f>
        <v>0</v>
      </c>
      <c r="J23" s="14">
        <f>SUM(January:December!J23)</f>
        <v>0</v>
      </c>
    </row>
    <row r="24" spans="1:10" ht="15" customHeight="1" x14ac:dyDescent="0.25">
      <c r="A24" s="12" t="s">
        <v>31</v>
      </c>
      <c r="B24" s="13" t="s">
        <v>32</v>
      </c>
      <c r="C24" s="14">
        <f>SUM(January:December!C24)</f>
        <v>0</v>
      </c>
      <c r="D24" s="14">
        <f>SUM(January:December!D24)</f>
        <v>0</v>
      </c>
      <c r="E24" s="14">
        <f>SUM(January:December!E24)</f>
        <v>4</v>
      </c>
      <c r="F24" s="14">
        <f>SUM(January:December!F24)</f>
        <v>1</v>
      </c>
      <c r="G24" s="14">
        <f>SUM(January:December!G24)</f>
        <v>2</v>
      </c>
      <c r="H24" s="14">
        <f>SUM(January:December!H24)</f>
        <v>2</v>
      </c>
      <c r="I24" s="14">
        <f>SUM(January:December!I24)</f>
        <v>0</v>
      </c>
      <c r="J24" s="14">
        <f>SUM(January:December!J24)</f>
        <v>0</v>
      </c>
    </row>
    <row r="25" spans="1:10" ht="15" customHeight="1" x14ac:dyDescent="0.25">
      <c r="A25" s="12" t="s">
        <v>33</v>
      </c>
      <c r="B25" s="15" t="s">
        <v>34</v>
      </c>
      <c r="C25" s="14">
        <f>SUM(January:December!C25)</f>
        <v>0</v>
      </c>
      <c r="D25" s="14">
        <f>SUM(January:December!D25)</f>
        <v>0</v>
      </c>
      <c r="E25" s="14">
        <f>SUM(January:December!E25)</f>
        <v>0</v>
      </c>
      <c r="F25" s="14">
        <f>SUM(January:December!F25)</f>
        <v>67</v>
      </c>
      <c r="G25" s="14">
        <f>SUM(January:December!G25)</f>
        <v>4</v>
      </c>
      <c r="H25" s="14">
        <f>SUM(January:December!H25)</f>
        <v>6</v>
      </c>
      <c r="I25" s="14">
        <f>SUM(January:December!I25)</f>
        <v>3</v>
      </c>
      <c r="J25" s="14">
        <f>SUM(January:December!J25)</f>
        <v>0</v>
      </c>
    </row>
    <row r="26" spans="1:10" ht="15" customHeight="1" x14ac:dyDescent="0.25">
      <c r="A26" s="12" t="s">
        <v>24</v>
      </c>
      <c r="B26" s="13" t="s">
        <v>35</v>
      </c>
      <c r="C26" s="14">
        <f>SUM(January:December!C26)</f>
        <v>0</v>
      </c>
      <c r="D26" s="14">
        <f>SUM(January:December!D26)</f>
        <v>0</v>
      </c>
      <c r="E26" s="14">
        <f>SUM(January:December!E26)</f>
        <v>0</v>
      </c>
      <c r="F26" s="14">
        <f>SUM(January:December!F26)</f>
        <v>2</v>
      </c>
      <c r="G26" s="14">
        <f>SUM(January:December!G26)</f>
        <v>1</v>
      </c>
      <c r="H26" s="14">
        <f>SUM(January:December!H26)</f>
        <v>2</v>
      </c>
      <c r="I26" s="14">
        <f>SUM(January:December!I26)</f>
        <v>0</v>
      </c>
      <c r="J26" s="14">
        <f>SUM(January:December!J26)</f>
        <v>0</v>
      </c>
    </row>
    <row r="27" spans="1:10" ht="15" customHeight="1" x14ac:dyDescent="0.25">
      <c r="A27" s="12" t="s">
        <v>12</v>
      </c>
      <c r="B27" s="13" t="s">
        <v>36</v>
      </c>
      <c r="C27" s="14">
        <f>SUM(January:December!C27)</f>
        <v>0</v>
      </c>
      <c r="D27" s="14">
        <f>SUM(January:December!D27)</f>
        <v>0</v>
      </c>
      <c r="E27" s="14">
        <f>SUM(January:December!E27)</f>
        <v>5</v>
      </c>
      <c r="F27" s="14">
        <f>SUM(January:December!F27)</f>
        <v>12</v>
      </c>
      <c r="G27" s="14">
        <f>SUM(January:December!G27)</f>
        <v>2</v>
      </c>
      <c r="H27" s="14">
        <f>SUM(January:December!H27)</f>
        <v>8</v>
      </c>
      <c r="I27" s="14">
        <f>SUM(January:December!I27)</f>
        <v>0</v>
      </c>
      <c r="J27" s="14">
        <f>SUM(January:December!J27)</f>
        <v>1</v>
      </c>
    </row>
    <row r="28" spans="1:10" ht="15" customHeight="1" x14ac:dyDescent="0.25">
      <c r="A28" s="12">
        <v>1000</v>
      </c>
      <c r="B28" s="13" t="s">
        <v>37</v>
      </c>
      <c r="C28" s="14">
        <f>SUM(January:December!C28)</f>
        <v>0</v>
      </c>
      <c r="D28" s="14">
        <f>SUM(January:December!D28)</f>
        <v>0</v>
      </c>
      <c r="E28" s="14">
        <f>SUM(January:December!E28)</f>
        <v>0</v>
      </c>
      <c r="F28" s="14">
        <f>SUM(January:December!F28)</f>
        <v>2</v>
      </c>
      <c r="G28" s="14">
        <f>SUM(January:December!G28)</f>
        <v>0</v>
      </c>
      <c r="H28" s="14">
        <f>SUM(January:December!H28)</f>
        <v>1</v>
      </c>
      <c r="I28" s="14">
        <f>SUM(January:December!I28)</f>
        <v>0</v>
      </c>
      <c r="J28" s="14">
        <f>SUM(January:December!J28)</f>
        <v>0</v>
      </c>
    </row>
    <row r="29" spans="1:10" ht="15" customHeight="1" x14ac:dyDescent="0.25">
      <c r="A29" s="12" t="s">
        <v>31</v>
      </c>
      <c r="B29" s="13" t="s">
        <v>38</v>
      </c>
      <c r="C29" s="14">
        <f>SUM(January:December!C29)</f>
        <v>1</v>
      </c>
      <c r="D29" s="14">
        <f>SUM(January:December!D29)</f>
        <v>0</v>
      </c>
      <c r="E29" s="14">
        <f>SUM(January:December!E29)</f>
        <v>0</v>
      </c>
      <c r="F29" s="14">
        <f>SUM(January:December!F29)</f>
        <v>2</v>
      </c>
      <c r="G29" s="14">
        <f>SUM(January:December!G29)</f>
        <v>0</v>
      </c>
      <c r="H29" s="14">
        <f>SUM(January:December!H29)</f>
        <v>0</v>
      </c>
      <c r="I29" s="14">
        <f>SUM(January:December!I29)</f>
        <v>0</v>
      </c>
      <c r="J29" s="14">
        <f>SUM(January:December!J29)</f>
        <v>0</v>
      </c>
    </row>
    <row r="30" spans="1:10" ht="15" customHeight="1" x14ac:dyDescent="0.25">
      <c r="A30" s="12" t="s">
        <v>31</v>
      </c>
      <c r="B30" s="13" t="s">
        <v>39</v>
      </c>
      <c r="C30" s="14">
        <f>SUM(January:December!C30)</f>
        <v>0</v>
      </c>
      <c r="D30" s="14">
        <f>SUM(January:December!D30)</f>
        <v>0</v>
      </c>
      <c r="E30" s="14">
        <f>SUM(January:December!E30)</f>
        <v>0</v>
      </c>
      <c r="F30" s="14">
        <f>SUM(January:December!F30)</f>
        <v>4</v>
      </c>
      <c r="G30" s="14">
        <f>SUM(January:December!G30)</f>
        <v>0</v>
      </c>
      <c r="H30" s="14">
        <f>SUM(January:December!H30)</f>
        <v>1</v>
      </c>
      <c r="I30" s="14">
        <f>SUM(January:December!I30)</f>
        <v>1</v>
      </c>
      <c r="J30" s="14">
        <f>SUM(January:December!J30)</f>
        <v>0</v>
      </c>
    </row>
    <row r="31" spans="1:10" ht="15" customHeight="1" x14ac:dyDescent="0.25">
      <c r="A31" s="12">
        <v>1000</v>
      </c>
      <c r="B31" s="13" t="s">
        <v>40</v>
      </c>
      <c r="C31" s="14">
        <f>SUM(January:December!C31)</f>
        <v>0</v>
      </c>
      <c r="D31" s="14">
        <f>SUM(January:December!D31)</f>
        <v>0</v>
      </c>
      <c r="E31" s="14">
        <f>SUM(January:December!E31)</f>
        <v>1</v>
      </c>
      <c r="F31" s="14">
        <f>SUM(January:December!F31)</f>
        <v>2</v>
      </c>
      <c r="G31" s="14">
        <f>SUM(January:December!G31)</f>
        <v>0</v>
      </c>
      <c r="H31" s="14">
        <f>SUM(January:December!H31)</f>
        <v>0</v>
      </c>
      <c r="I31" s="14">
        <f>SUM(January:December!I31)</f>
        <v>0</v>
      </c>
      <c r="J31" s="14">
        <f>SUM(January:December!J31)</f>
        <v>0</v>
      </c>
    </row>
    <row r="32" spans="1:10" ht="15" customHeight="1" x14ac:dyDescent="0.25">
      <c r="A32" s="12">
        <v>1000</v>
      </c>
      <c r="B32" s="13" t="s">
        <v>41</v>
      </c>
      <c r="C32" s="14">
        <f>SUM(January:December!C32)</f>
        <v>0</v>
      </c>
      <c r="D32" s="14">
        <f>SUM(January:December!D32)</f>
        <v>0</v>
      </c>
      <c r="E32" s="14">
        <f>SUM(January:December!E32)</f>
        <v>0</v>
      </c>
      <c r="F32" s="14">
        <f>SUM(January:December!F32)</f>
        <v>0</v>
      </c>
      <c r="G32" s="14">
        <f>SUM(January:December!G32)</f>
        <v>0</v>
      </c>
      <c r="H32" s="14">
        <f>SUM(January:December!H32)</f>
        <v>0</v>
      </c>
      <c r="I32" s="14">
        <f>SUM(January:December!I32)</f>
        <v>0</v>
      </c>
      <c r="J32" s="14">
        <f>SUM(January:December!J32)</f>
        <v>0</v>
      </c>
    </row>
    <row r="33" spans="1:10" ht="15" customHeight="1" x14ac:dyDescent="0.25">
      <c r="A33" s="12" t="s">
        <v>28</v>
      </c>
      <c r="B33" s="13" t="s">
        <v>42</v>
      </c>
      <c r="C33" s="14">
        <f>SUM(January:December!C33)</f>
        <v>0</v>
      </c>
      <c r="D33" s="14">
        <f>SUM(January:December!D33)</f>
        <v>0</v>
      </c>
      <c r="E33" s="14">
        <f>SUM(January:December!E33)</f>
        <v>0</v>
      </c>
      <c r="F33" s="14">
        <f>SUM(January:December!F33)</f>
        <v>1</v>
      </c>
      <c r="G33" s="14">
        <f>SUM(January:December!G33)</f>
        <v>0</v>
      </c>
      <c r="H33" s="14">
        <f>SUM(January:December!H33)</f>
        <v>1</v>
      </c>
      <c r="I33" s="14">
        <f>SUM(January:December!I33)</f>
        <v>0</v>
      </c>
      <c r="J33" s="14">
        <f>SUM(January:December!J33)</f>
        <v>1</v>
      </c>
    </row>
    <row r="34" spans="1:10" ht="15" customHeight="1" x14ac:dyDescent="0.25">
      <c r="A34" s="12">
        <v>1100</v>
      </c>
      <c r="B34" s="13" t="s">
        <v>43</v>
      </c>
      <c r="C34" s="14">
        <f>SUM(January:December!C34)</f>
        <v>0</v>
      </c>
      <c r="D34" s="14">
        <f>SUM(January:December!D34)</f>
        <v>0</v>
      </c>
      <c r="E34" s="14">
        <f>SUM(January:December!E34)</f>
        <v>1</v>
      </c>
      <c r="F34" s="14">
        <f>SUM(January:December!F34)</f>
        <v>2</v>
      </c>
      <c r="G34" s="14">
        <f>SUM(January:December!G34)</f>
        <v>2</v>
      </c>
      <c r="H34" s="14">
        <f>SUM(January:December!H34)</f>
        <v>2</v>
      </c>
      <c r="I34" s="14">
        <f>SUM(January:December!I34)</f>
        <v>0</v>
      </c>
      <c r="J34" s="14">
        <f>SUM(January:December!J34)</f>
        <v>0</v>
      </c>
    </row>
    <row r="35" spans="1:10" ht="15" customHeight="1" x14ac:dyDescent="0.25">
      <c r="A35" s="38" t="s">
        <v>77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 ht="15" customHeight="1" x14ac:dyDescent="0.25">
      <c r="A36" s="10" t="s">
        <v>0</v>
      </c>
      <c r="B36" s="11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6" t="s">
        <v>8</v>
      </c>
      <c r="J36" s="6" t="s">
        <v>9</v>
      </c>
    </row>
    <row r="37" spans="1:10" ht="15" customHeight="1" x14ac:dyDescent="0.25">
      <c r="A37" s="12">
        <v>6800</v>
      </c>
      <c r="B37" s="13" t="s">
        <v>44</v>
      </c>
      <c r="C37" s="14">
        <f>SUM(January:February!C37)</f>
        <v>0</v>
      </c>
      <c r="D37" s="14">
        <f>SUM(January:February!D37)</f>
        <v>0</v>
      </c>
      <c r="E37" s="14">
        <f>SUM(January:December!E37)</f>
        <v>0</v>
      </c>
      <c r="F37" s="14">
        <f>SUM(January:December!F37)</f>
        <v>0</v>
      </c>
      <c r="G37" s="14">
        <f>SUM(January:December!G37)</f>
        <v>0</v>
      </c>
      <c r="H37" s="14">
        <f>SUM(January:December!H37)</f>
        <v>0</v>
      </c>
      <c r="I37" s="14">
        <f>SUM(January:December!I37)</f>
        <v>0</v>
      </c>
      <c r="J37" s="14">
        <f>SUM(January:December!J37)</f>
        <v>0</v>
      </c>
    </row>
    <row r="38" spans="1:10" ht="15" customHeight="1" x14ac:dyDescent="0.25">
      <c r="A38" s="36"/>
      <c r="B38" s="36"/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</row>
    <row r="39" spans="1:10" ht="15" customHeight="1" x14ac:dyDescent="0.25">
      <c r="A39" s="16" t="s">
        <v>54</v>
      </c>
      <c r="B39" s="17">
        <f>SUM(C39:J39)</f>
        <v>314</v>
      </c>
      <c r="C39" s="7">
        <f>SUM(C8:C37)</f>
        <v>1</v>
      </c>
      <c r="D39" s="7">
        <f t="shared" ref="D39:J39" si="1">SUM(D8:D37)</f>
        <v>0</v>
      </c>
      <c r="E39" s="7">
        <f t="shared" si="1"/>
        <v>34</v>
      </c>
      <c r="F39" s="7">
        <f t="shared" si="1"/>
        <v>173</v>
      </c>
      <c r="G39" s="7">
        <f>SUM(G8:G37)</f>
        <v>27</v>
      </c>
      <c r="H39" s="7">
        <f>SUM(H8:H37)</f>
        <v>63</v>
      </c>
      <c r="I39" s="7">
        <f>SUM(I8:I37)</f>
        <v>14</v>
      </c>
      <c r="J39" s="7">
        <f t="shared" si="1"/>
        <v>2</v>
      </c>
    </row>
    <row r="40" spans="1:10" ht="15.75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</row>
    <row r="41" spans="1:10" ht="15.75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</row>
  </sheetData>
  <mergeCells count="6">
    <mergeCell ref="A1:B1"/>
    <mergeCell ref="A5:J5"/>
    <mergeCell ref="A6:J6"/>
    <mergeCell ref="A35:J35"/>
    <mergeCell ref="A38:B38"/>
    <mergeCell ref="A2:B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selection activeCell="F25" sqref="F25"/>
    </sheetView>
  </sheetViews>
  <sheetFormatPr defaultRowHeight="15" x14ac:dyDescent="0.25"/>
  <cols>
    <col min="1" max="1" width="11.85546875" style="1" customWidth="1"/>
    <col min="2" max="2" width="21.7109375" style="2" customWidth="1"/>
    <col min="3" max="3" width="11.42578125" style="2" customWidth="1"/>
    <col min="4" max="4" width="9.28515625" style="2" customWidth="1"/>
    <col min="5" max="9" width="11.42578125" style="2" customWidth="1"/>
    <col min="10" max="10" width="9.28515625" style="2" customWidth="1"/>
  </cols>
  <sheetData>
    <row r="1" spans="1:10" ht="15" customHeight="1" x14ac:dyDescent="0.25">
      <c r="A1" s="36" t="s">
        <v>46</v>
      </c>
      <c r="B1" s="36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5" customHeight="1" x14ac:dyDescent="0.25">
      <c r="A2" s="41" t="s">
        <v>78</v>
      </c>
      <c r="B2" s="41"/>
      <c r="C2" s="7">
        <f t="shared" ref="C2:J2" si="0">C39</f>
        <v>0</v>
      </c>
      <c r="D2" s="7">
        <f t="shared" si="0"/>
        <v>0</v>
      </c>
      <c r="E2" s="7">
        <f t="shared" si="0"/>
        <v>2</v>
      </c>
      <c r="F2" s="7">
        <f t="shared" si="0"/>
        <v>10</v>
      </c>
      <c r="G2" s="7">
        <f t="shared" si="0"/>
        <v>3</v>
      </c>
      <c r="H2" s="7">
        <f t="shared" si="0"/>
        <v>15</v>
      </c>
      <c r="I2" s="7">
        <f t="shared" si="0"/>
        <v>0</v>
      </c>
      <c r="J2" s="7">
        <f t="shared" si="0"/>
        <v>0</v>
      </c>
    </row>
    <row r="3" spans="1:10" ht="15.75" x14ac:dyDescent="0.25">
      <c r="A3" s="8"/>
      <c r="B3" s="9"/>
      <c r="C3" s="9"/>
      <c r="D3" s="9"/>
      <c r="E3" s="9"/>
      <c r="F3" s="9"/>
      <c r="G3" s="9"/>
      <c r="H3" s="9"/>
      <c r="I3" s="9"/>
      <c r="J3" s="9"/>
    </row>
    <row r="4" spans="1:10" ht="15.75" x14ac:dyDescent="0.25">
      <c r="A4" s="8"/>
      <c r="B4" s="9"/>
      <c r="C4" s="9"/>
      <c r="D4" s="9"/>
      <c r="E4" s="9"/>
      <c r="F4" s="9"/>
      <c r="G4" s="9"/>
      <c r="H4" s="9"/>
      <c r="I4" s="9"/>
      <c r="J4" s="9"/>
    </row>
    <row r="5" spans="1:10" ht="15.75" x14ac:dyDescent="0.25">
      <c r="A5" s="37" t="s">
        <v>45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ht="15" customHeight="1" x14ac:dyDescent="0.25">
      <c r="A6" s="38" t="s">
        <v>76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" customHeight="1" x14ac:dyDescent="0.25">
      <c r="A7" s="10" t="s">
        <v>0</v>
      </c>
      <c r="B7" s="11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1:10" ht="15" customHeight="1" x14ac:dyDescent="0.25">
      <c r="A8" s="12">
        <v>1000</v>
      </c>
      <c r="B8" s="13" t="s">
        <v>57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</row>
    <row r="9" spans="1:10" ht="15" customHeight="1" x14ac:dyDescent="0.25">
      <c r="A9" s="12" t="s">
        <v>10</v>
      </c>
      <c r="B9" s="13" t="s">
        <v>11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 ht="15" customHeight="1" x14ac:dyDescent="0.25">
      <c r="A10" s="12" t="s">
        <v>12</v>
      </c>
      <c r="B10" s="13" t="s">
        <v>13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22">
        <v>1</v>
      </c>
      <c r="I10" s="14">
        <v>0</v>
      </c>
      <c r="J10" s="14">
        <v>0</v>
      </c>
    </row>
    <row r="11" spans="1:10" ht="15" customHeight="1" x14ac:dyDescent="0.25">
      <c r="A11" s="12" t="s">
        <v>14</v>
      </c>
      <c r="B11" s="13" t="s">
        <v>15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</row>
    <row r="12" spans="1:10" ht="15" customHeight="1" x14ac:dyDescent="0.25">
      <c r="A12" s="12">
        <v>1100</v>
      </c>
      <c r="B12" s="13" t="s">
        <v>16</v>
      </c>
      <c r="C12" s="14">
        <v>0</v>
      </c>
      <c r="D12" s="14">
        <v>0</v>
      </c>
      <c r="E12" s="14">
        <v>0</v>
      </c>
      <c r="F12" s="22">
        <v>2</v>
      </c>
      <c r="G12" s="14">
        <v>0</v>
      </c>
      <c r="H12" s="14">
        <v>0</v>
      </c>
      <c r="I12" s="14">
        <v>0</v>
      </c>
      <c r="J12" s="14">
        <v>0</v>
      </c>
    </row>
    <row r="13" spans="1:10" ht="15" customHeight="1" x14ac:dyDescent="0.25">
      <c r="A13" s="12" t="s">
        <v>17</v>
      </c>
      <c r="B13" s="13" t="s">
        <v>18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22">
        <v>1</v>
      </c>
      <c r="I13" s="14">
        <v>0</v>
      </c>
      <c r="J13" s="14">
        <v>0</v>
      </c>
    </row>
    <row r="14" spans="1:10" ht="15" customHeight="1" x14ac:dyDescent="0.25">
      <c r="A14" s="12">
        <v>1000</v>
      </c>
      <c r="B14" s="13" t="s">
        <v>19</v>
      </c>
      <c r="C14" s="14">
        <v>0</v>
      </c>
      <c r="D14" s="14">
        <v>0</v>
      </c>
      <c r="E14" s="14">
        <v>0</v>
      </c>
      <c r="F14" s="22">
        <v>1</v>
      </c>
      <c r="G14" s="14">
        <v>0</v>
      </c>
      <c r="H14" s="14">
        <v>0</v>
      </c>
      <c r="I14" s="14">
        <v>0</v>
      </c>
      <c r="J14" s="14">
        <v>0</v>
      </c>
    </row>
    <row r="15" spans="1:10" ht="15" customHeight="1" x14ac:dyDescent="0.25">
      <c r="A15" s="12" t="s">
        <v>17</v>
      </c>
      <c r="B15" s="13" t="s">
        <v>20</v>
      </c>
      <c r="C15" s="14">
        <v>0</v>
      </c>
      <c r="D15" s="14">
        <v>0</v>
      </c>
      <c r="E15" s="22">
        <v>1</v>
      </c>
      <c r="F15" s="14">
        <v>0</v>
      </c>
      <c r="G15" s="22">
        <v>1</v>
      </c>
      <c r="H15" s="22">
        <v>6</v>
      </c>
      <c r="I15" s="14">
        <v>0</v>
      </c>
      <c r="J15" s="14">
        <v>0</v>
      </c>
    </row>
    <row r="16" spans="1:10" ht="15" customHeight="1" x14ac:dyDescent="0.25">
      <c r="A16" s="12" t="s">
        <v>63</v>
      </c>
      <c r="B16" s="13" t="s">
        <v>21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</row>
    <row r="17" spans="1:10" ht="15" customHeight="1" x14ac:dyDescent="0.25">
      <c r="A17" s="12">
        <v>1000</v>
      </c>
      <c r="B17" s="13" t="s">
        <v>22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</row>
    <row r="18" spans="1:10" ht="15" customHeight="1" x14ac:dyDescent="0.25">
      <c r="A18" s="12" t="s">
        <v>12</v>
      </c>
      <c r="B18" s="13" t="s">
        <v>23</v>
      </c>
      <c r="C18" s="14">
        <v>0</v>
      </c>
      <c r="D18" s="14">
        <v>0</v>
      </c>
      <c r="E18" s="22">
        <v>1</v>
      </c>
      <c r="F18" s="14">
        <v>0</v>
      </c>
      <c r="G18" s="22">
        <v>1</v>
      </c>
      <c r="H18" s="14">
        <v>0</v>
      </c>
      <c r="I18" s="14">
        <v>0</v>
      </c>
      <c r="J18" s="14">
        <v>0</v>
      </c>
    </row>
    <row r="19" spans="1:10" ht="15" customHeight="1" x14ac:dyDescent="0.25">
      <c r="A19" s="12" t="s">
        <v>24</v>
      </c>
      <c r="B19" s="13" t="s">
        <v>25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</row>
    <row r="20" spans="1:10" ht="15" customHeight="1" x14ac:dyDescent="0.25">
      <c r="A20" s="12">
        <v>1000</v>
      </c>
      <c r="B20" s="13" t="s">
        <v>26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</row>
    <row r="21" spans="1:10" ht="15" customHeight="1" x14ac:dyDescent="0.25">
      <c r="A21" s="12" t="s">
        <v>12</v>
      </c>
      <c r="B21" s="13" t="s">
        <v>27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</row>
    <row r="22" spans="1:10" ht="15" customHeight="1" x14ac:dyDescent="0.25">
      <c r="A22" s="12" t="s">
        <v>28</v>
      </c>
      <c r="B22" s="13" t="s">
        <v>29</v>
      </c>
      <c r="C22" s="14">
        <v>0</v>
      </c>
      <c r="D22" s="14">
        <v>0</v>
      </c>
      <c r="E22" s="14">
        <v>0</v>
      </c>
      <c r="F22" s="22">
        <v>1</v>
      </c>
      <c r="G22" s="14">
        <v>0</v>
      </c>
      <c r="H22" s="14">
        <v>0</v>
      </c>
      <c r="I22" s="14">
        <v>0</v>
      </c>
      <c r="J22" s="14">
        <v>0</v>
      </c>
    </row>
    <row r="23" spans="1:10" ht="15" customHeight="1" x14ac:dyDescent="0.25">
      <c r="A23" s="12" t="s">
        <v>14</v>
      </c>
      <c r="B23" s="13" t="s">
        <v>30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</row>
    <row r="24" spans="1:10" ht="15" customHeight="1" x14ac:dyDescent="0.25">
      <c r="A24" s="12" t="s">
        <v>31</v>
      </c>
      <c r="B24" s="13" t="s">
        <v>32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22">
        <v>1</v>
      </c>
      <c r="I24" s="14">
        <v>0</v>
      </c>
      <c r="J24" s="14">
        <v>0</v>
      </c>
    </row>
    <row r="25" spans="1:10" ht="15" customHeight="1" x14ac:dyDescent="0.25">
      <c r="A25" s="12" t="s">
        <v>33</v>
      </c>
      <c r="B25" s="15" t="s">
        <v>34</v>
      </c>
      <c r="C25" s="14">
        <v>0</v>
      </c>
      <c r="D25" s="14">
        <v>0</v>
      </c>
      <c r="E25" s="14">
        <v>0</v>
      </c>
      <c r="F25" s="22">
        <v>4</v>
      </c>
      <c r="G25" s="22">
        <v>1</v>
      </c>
      <c r="H25" s="22">
        <v>1</v>
      </c>
      <c r="I25" s="14">
        <v>0</v>
      </c>
      <c r="J25" s="14">
        <v>0</v>
      </c>
    </row>
    <row r="26" spans="1:10" ht="15" customHeight="1" x14ac:dyDescent="0.25">
      <c r="A26" s="12" t="s">
        <v>24</v>
      </c>
      <c r="B26" s="13" t="s">
        <v>35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</row>
    <row r="27" spans="1:10" ht="15" customHeight="1" x14ac:dyDescent="0.25">
      <c r="A27" s="12" t="s">
        <v>12</v>
      </c>
      <c r="B27" s="13" t="s">
        <v>36</v>
      </c>
      <c r="C27" s="14">
        <v>0</v>
      </c>
      <c r="D27" s="14">
        <v>0</v>
      </c>
      <c r="E27" s="14">
        <v>0</v>
      </c>
      <c r="F27" s="22">
        <v>2</v>
      </c>
      <c r="G27" s="14">
        <v>0</v>
      </c>
      <c r="H27" s="22">
        <v>3</v>
      </c>
      <c r="I27" s="14">
        <v>0</v>
      </c>
      <c r="J27" s="14">
        <v>0</v>
      </c>
    </row>
    <row r="28" spans="1:10" ht="15" customHeight="1" x14ac:dyDescent="0.25">
      <c r="A28" s="12">
        <v>1000</v>
      </c>
      <c r="B28" s="13" t="s">
        <v>37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22">
        <v>1</v>
      </c>
      <c r="I28" s="14">
        <v>0</v>
      </c>
      <c r="J28" s="14">
        <v>0</v>
      </c>
    </row>
    <row r="29" spans="1:10" ht="15" customHeight="1" x14ac:dyDescent="0.25">
      <c r="A29" s="12" t="s">
        <v>31</v>
      </c>
      <c r="B29" s="13" t="s">
        <v>38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</row>
    <row r="30" spans="1:10" ht="15" customHeight="1" x14ac:dyDescent="0.25">
      <c r="A30" s="12" t="s">
        <v>31</v>
      </c>
      <c r="B30" s="13" t="s">
        <v>39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</row>
    <row r="31" spans="1:10" ht="15" customHeight="1" x14ac:dyDescent="0.25">
      <c r="A31" s="12">
        <v>1000</v>
      </c>
      <c r="B31" s="13" t="s">
        <v>40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</row>
    <row r="32" spans="1:10" ht="15" customHeight="1" x14ac:dyDescent="0.25">
      <c r="A32" s="12">
        <v>1000</v>
      </c>
      <c r="B32" s="13" t="s">
        <v>41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</row>
    <row r="33" spans="1:10" ht="15" customHeight="1" x14ac:dyDescent="0.25">
      <c r="A33" s="12" t="s">
        <v>28</v>
      </c>
      <c r="B33" s="13" t="s">
        <v>42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</row>
    <row r="34" spans="1:10" ht="15" customHeight="1" x14ac:dyDescent="0.25">
      <c r="A34" s="12">
        <v>1100</v>
      </c>
      <c r="B34" s="13" t="s">
        <v>43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22">
        <v>1</v>
      </c>
      <c r="I34" s="14">
        <v>0</v>
      </c>
      <c r="J34" s="14">
        <v>0</v>
      </c>
    </row>
    <row r="35" spans="1:10" ht="15" customHeight="1" x14ac:dyDescent="0.25">
      <c r="A35" s="38" t="s">
        <v>76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 ht="15" customHeight="1" x14ac:dyDescent="0.25">
      <c r="A36" s="10" t="s">
        <v>0</v>
      </c>
      <c r="B36" s="11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6" t="s">
        <v>8</v>
      </c>
      <c r="J36" s="6" t="s">
        <v>9</v>
      </c>
    </row>
    <row r="37" spans="1:10" ht="15" customHeight="1" x14ac:dyDescent="0.25">
      <c r="A37" s="12">
        <v>6800</v>
      </c>
      <c r="B37" s="13" t="s">
        <v>44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5" customHeight="1" x14ac:dyDescent="0.25">
      <c r="A38" s="36"/>
      <c r="B38" s="36"/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</row>
    <row r="39" spans="1:10" ht="15" customHeight="1" x14ac:dyDescent="0.25">
      <c r="A39" s="16" t="s">
        <v>54</v>
      </c>
      <c r="B39" s="17">
        <f>SUM(C39:J39)</f>
        <v>30</v>
      </c>
      <c r="C39" s="7">
        <f>SUM(C8:C34)</f>
        <v>0</v>
      </c>
      <c r="D39" s="7">
        <f t="shared" ref="D39:J39" si="1">SUM(D8:D34)</f>
        <v>0</v>
      </c>
      <c r="E39" s="7">
        <f t="shared" si="1"/>
        <v>2</v>
      </c>
      <c r="F39" s="7">
        <f t="shared" si="1"/>
        <v>10</v>
      </c>
      <c r="G39" s="7">
        <f t="shared" si="1"/>
        <v>3</v>
      </c>
      <c r="H39" s="7">
        <f t="shared" si="1"/>
        <v>15</v>
      </c>
      <c r="I39" s="7">
        <f t="shared" si="1"/>
        <v>0</v>
      </c>
      <c r="J39" s="7">
        <f t="shared" si="1"/>
        <v>0</v>
      </c>
    </row>
  </sheetData>
  <mergeCells count="6">
    <mergeCell ref="A1:B1"/>
    <mergeCell ref="A2:B2"/>
    <mergeCell ref="A38:B38"/>
    <mergeCell ref="A35:J35"/>
    <mergeCell ref="A6:J6"/>
    <mergeCell ref="A5:J5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selection activeCell="C9" sqref="C9"/>
    </sheetView>
  </sheetViews>
  <sheetFormatPr defaultRowHeight="15" x14ac:dyDescent="0.25"/>
  <cols>
    <col min="1" max="1" width="11.85546875" style="1" customWidth="1"/>
    <col min="2" max="2" width="23.28515625" style="2" customWidth="1"/>
    <col min="3" max="3" width="11.42578125" style="2" customWidth="1"/>
    <col min="4" max="4" width="9.28515625" style="2" customWidth="1"/>
    <col min="5" max="9" width="11.42578125" style="2" customWidth="1"/>
    <col min="10" max="10" width="9.28515625" style="2" customWidth="1"/>
  </cols>
  <sheetData>
    <row r="1" spans="1:10" ht="15" customHeight="1" x14ac:dyDescent="0.25">
      <c r="A1" s="36" t="s">
        <v>47</v>
      </c>
      <c r="B1" s="36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5" customHeight="1" x14ac:dyDescent="0.25">
      <c r="A2" s="41" t="s">
        <v>79</v>
      </c>
      <c r="B2" s="41"/>
      <c r="C2" s="7">
        <f t="shared" ref="C2:J2" si="0">C39</f>
        <v>0</v>
      </c>
      <c r="D2" s="7">
        <f t="shared" si="0"/>
        <v>0</v>
      </c>
      <c r="E2" s="7">
        <f t="shared" si="0"/>
        <v>1</v>
      </c>
      <c r="F2" s="7">
        <f t="shared" si="0"/>
        <v>3</v>
      </c>
      <c r="G2" s="7">
        <f t="shared" si="0"/>
        <v>0</v>
      </c>
      <c r="H2" s="7">
        <f t="shared" si="0"/>
        <v>3</v>
      </c>
      <c r="I2" s="7">
        <f t="shared" si="0"/>
        <v>0</v>
      </c>
      <c r="J2" s="7">
        <f t="shared" si="0"/>
        <v>0</v>
      </c>
    </row>
    <row r="3" spans="1:10" ht="15.75" x14ac:dyDescent="0.25">
      <c r="A3" s="8"/>
      <c r="B3" s="9"/>
      <c r="C3" s="9"/>
      <c r="D3" s="9"/>
      <c r="E3" s="9"/>
      <c r="F3" s="9"/>
      <c r="G3" s="9"/>
      <c r="H3" s="9"/>
      <c r="I3" s="9"/>
      <c r="J3" s="9"/>
    </row>
    <row r="4" spans="1:10" ht="15.75" x14ac:dyDescent="0.25">
      <c r="A4" s="8"/>
      <c r="B4" s="9"/>
      <c r="C4" s="9"/>
      <c r="D4" s="9"/>
      <c r="E4" s="9"/>
      <c r="F4" s="9"/>
      <c r="G4" s="9"/>
      <c r="H4" s="9"/>
      <c r="I4" s="9"/>
      <c r="J4" s="9"/>
    </row>
    <row r="5" spans="1:10" ht="15.75" x14ac:dyDescent="0.25">
      <c r="A5" s="37" t="s">
        <v>45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ht="15" customHeight="1" x14ac:dyDescent="0.25">
      <c r="A6" s="38" t="s">
        <v>75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" customHeight="1" x14ac:dyDescent="0.25">
      <c r="A7" s="10" t="s">
        <v>0</v>
      </c>
      <c r="B7" s="11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1:10" ht="15" customHeight="1" x14ac:dyDescent="0.25">
      <c r="A8" s="12">
        <v>1000</v>
      </c>
      <c r="B8" s="13" t="s">
        <v>57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" customHeight="1" x14ac:dyDescent="0.25">
      <c r="A9" s="12" t="s">
        <v>10</v>
      </c>
      <c r="B9" s="13" t="s">
        <v>11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</row>
    <row r="10" spans="1:10" ht="15" customHeight="1" x14ac:dyDescent="0.25">
      <c r="A10" s="12" t="s">
        <v>12</v>
      </c>
      <c r="B10" s="13" t="s">
        <v>13</v>
      </c>
      <c r="C10" s="18">
        <v>0</v>
      </c>
      <c r="D10" s="18">
        <v>0</v>
      </c>
      <c r="E10" s="18">
        <v>0</v>
      </c>
      <c r="F10" s="23">
        <v>1</v>
      </c>
      <c r="G10" s="18">
        <v>0</v>
      </c>
      <c r="H10" s="23">
        <v>1</v>
      </c>
      <c r="I10" s="18">
        <v>0</v>
      </c>
      <c r="J10" s="18">
        <v>0</v>
      </c>
    </row>
    <row r="11" spans="1:10" ht="15" customHeight="1" x14ac:dyDescent="0.25">
      <c r="A11" s="12" t="s">
        <v>14</v>
      </c>
      <c r="B11" s="13" t="s">
        <v>15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" customHeight="1" x14ac:dyDescent="0.25">
      <c r="A12" s="12">
        <v>1100</v>
      </c>
      <c r="B12" s="13" t="s">
        <v>16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</row>
    <row r="13" spans="1:10" ht="15" customHeight="1" x14ac:dyDescent="0.25">
      <c r="A13" s="12" t="s">
        <v>17</v>
      </c>
      <c r="B13" s="13" t="s">
        <v>18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</row>
    <row r="14" spans="1:10" ht="15" customHeight="1" x14ac:dyDescent="0.25">
      <c r="A14" s="12">
        <v>1000</v>
      </c>
      <c r="B14" s="13" t="s">
        <v>19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</row>
    <row r="15" spans="1:10" ht="15" customHeight="1" x14ac:dyDescent="0.25">
      <c r="A15" s="12" t="s">
        <v>17</v>
      </c>
      <c r="B15" s="13" t="s">
        <v>20</v>
      </c>
      <c r="C15" s="18">
        <v>0</v>
      </c>
      <c r="D15" s="18">
        <v>0</v>
      </c>
      <c r="E15" s="23">
        <v>1</v>
      </c>
      <c r="F15" s="18">
        <v>0</v>
      </c>
      <c r="G15" s="18">
        <v>0</v>
      </c>
      <c r="H15" s="23">
        <v>1</v>
      </c>
      <c r="I15" s="18">
        <v>0</v>
      </c>
      <c r="J15" s="18">
        <v>0</v>
      </c>
    </row>
    <row r="16" spans="1:10" ht="15" customHeight="1" x14ac:dyDescent="0.25">
      <c r="A16" s="12" t="s">
        <v>63</v>
      </c>
      <c r="B16" s="13" t="s">
        <v>21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</row>
    <row r="17" spans="1:10" ht="15" customHeight="1" x14ac:dyDescent="0.25">
      <c r="A17" s="12">
        <v>1000</v>
      </c>
      <c r="B17" s="13" t="s">
        <v>22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</row>
    <row r="18" spans="1:10" ht="15" customHeight="1" x14ac:dyDescent="0.25">
      <c r="A18" s="12" t="s">
        <v>12</v>
      </c>
      <c r="B18" s="13" t="s">
        <v>23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</row>
    <row r="19" spans="1:10" ht="15" customHeight="1" x14ac:dyDescent="0.25">
      <c r="A19" s="12" t="s">
        <v>24</v>
      </c>
      <c r="B19" s="13" t="s">
        <v>25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</row>
    <row r="20" spans="1:10" ht="15" customHeight="1" x14ac:dyDescent="0.25">
      <c r="A20" s="12">
        <v>1000</v>
      </c>
      <c r="B20" s="13" t="s">
        <v>26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</row>
    <row r="21" spans="1:10" ht="15" customHeight="1" x14ac:dyDescent="0.25">
      <c r="A21" s="12" t="s">
        <v>12</v>
      </c>
      <c r="B21" s="13" t="s">
        <v>27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</row>
    <row r="22" spans="1:10" ht="15" customHeight="1" x14ac:dyDescent="0.25">
      <c r="A22" s="12" t="s">
        <v>28</v>
      </c>
      <c r="B22" s="13" t="s">
        <v>29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</row>
    <row r="23" spans="1:10" ht="15" customHeight="1" x14ac:dyDescent="0.25">
      <c r="A23" s="12" t="s">
        <v>14</v>
      </c>
      <c r="B23" s="13" t="s">
        <v>30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0" ht="15" customHeight="1" x14ac:dyDescent="0.25">
      <c r="A24" s="12" t="s">
        <v>31</v>
      </c>
      <c r="B24" s="13" t="s">
        <v>32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</row>
    <row r="25" spans="1:10" ht="15" customHeight="1" x14ac:dyDescent="0.25">
      <c r="A25" s="12" t="s">
        <v>33</v>
      </c>
      <c r="B25" s="15" t="s">
        <v>34</v>
      </c>
      <c r="C25" s="18">
        <v>0</v>
      </c>
      <c r="D25" s="18">
        <v>0</v>
      </c>
      <c r="E25" s="18">
        <v>0</v>
      </c>
      <c r="F25" s="23">
        <v>1</v>
      </c>
      <c r="G25" s="18">
        <v>0</v>
      </c>
      <c r="H25" s="18">
        <v>0</v>
      </c>
      <c r="I25" s="18">
        <v>0</v>
      </c>
      <c r="J25" s="18">
        <v>0</v>
      </c>
    </row>
    <row r="26" spans="1:10" ht="15" customHeight="1" x14ac:dyDescent="0.25">
      <c r="A26" s="12" t="s">
        <v>24</v>
      </c>
      <c r="B26" s="13" t="s">
        <v>35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</row>
    <row r="27" spans="1:10" ht="15" customHeight="1" x14ac:dyDescent="0.25">
      <c r="A27" s="12" t="s">
        <v>12</v>
      </c>
      <c r="B27" s="13" t="s">
        <v>36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</row>
    <row r="28" spans="1:10" ht="15" customHeight="1" x14ac:dyDescent="0.25">
      <c r="A28" s="12">
        <v>1000</v>
      </c>
      <c r="B28" s="13" t="s">
        <v>37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</row>
    <row r="29" spans="1:10" ht="15" customHeight="1" x14ac:dyDescent="0.25">
      <c r="A29" s="12" t="s">
        <v>31</v>
      </c>
      <c r="B29" s="13" t="s">
        <v>38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</row>
    <row r="30" spans="1:10" ht="15" customHeight="1" x14ac:dyDescent="0.25">
      <c r="A30" s="12" t="s">
        <v>31</v>
      </c>
      <c r="B30" s="13" t="s">
        <v>39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</row>
    <row r="31" spans="1:10" ht="15" customHeight="1" x14ac:dyDescent="0.25">
      <c r="A31" s="12">
        <v>1000</v>
      </c>
      <c r="B31" s="13" t="s">
        <v>40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</row>
    <row r="32" spans="1:10" ht="15" customHeight="1" x14ac:dyDescent="0.25">
      <c r="A32" s="12">
        <v>1000</v>
      </c>
      <c r="B32" s="13" t="s">
        <v>41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</row>
    <row r="33" spans="1:10" ht="15" customHeight="1" x14ac:dyDescent="0.25">
      <c r="A33" s="12" t="s">
        <v>28</v>
      </c>
      <c r="B33" s="13" t="s">
        <v>42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23">
        <v>1</v>
      </c>
      <c r="I33" s="18">
        <v>0</v>
      </c>
      <c r="J33" s="18">
        <v>0</v>
      </c>
    </row>
    <row r="34" spans="1:10" ht="15" customHeight="1" x14ac:dyDescent="0.25">
      <c r="A34" s="12">
        <v>1100</v>
      </c>
      <c r="B34" s="13" t="s">
        <v>43</v>
      </c>
      <c r="C34" s="18">
        <v>0</v>
      </c>
      <c r="D34" s="18">
        <v>0</v>
      </c>
      <c r="E34" s="18">
        <v>0</v>
      </c>
      <c r="F34" s="23">
        <v>1</v>
      </c>
      <c r="G34" s="18">
        <v>0</v>
      </c>
      <c r="H34" s="18">
        <v>0</v>
      </c>
      <c r="I34" s="18">
        <v>0</v>
      </c>
      <c r="J34" s="18">
        <v>0</v>
      </c>
    </row>
    <row r="35" spans="1:10" ht="15" customHeight="1" x14ac:dyDescent="0.25">
      <c r="A35" s="38" t="s">
        <v>75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 ht="15" customHeight="1" x14ac:dyDescent="0.25">
      <c r="A36" s="10" t="s">
        <v>0</v>
      </c>
      <c r="B36" s="11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6" t="s">
        <v>8</v>
      </c>
      <c r="J36" s="6" t="s">
        <v>9</v>
      </c>
    </row>
    <row r="37" spans="1:10" ht="15" customHeight="1" x14ac:dyDescent="0.25">
      <c r="A37" s="12">
        <v>6800</v>
      </c>
      <c r="B37" s="13" t="s">
        <v>44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5" customHeight="1" x14ac:dyDescent="0.25">
      <c r="A38" s="36"/>
      <c r="B38" s="36"/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</row>
    <row r="39" spans="1:10" ht="15" customHeight="1" x14ac:dyDescent="0.25">
      <c r="A39" s="16" t="s">
        <v>54</v>
      </c>
      <c r="B39" s="17">
        <f>SUM(C39:J39)</f>
        <v>7</v>
      </c>
      <c r="C39" s="7">
        <f>SUM(C8:C37)</f>
        <v>0</v>
      </c>
      <c r="D39" s="7">
        <f t="shared" ref="D39:J39" si="1">SUM(D8:D37)</f>
        <v>0</v>
      </c>
      <c r="E39" s="7">
        <f t="shared" si="1"/>
        <v>1</v>
      </c>
      <c r="F39" s="7">
        <f t="shared" si="1"/>
        <v>3</v>
      </c>
      <c r="G39" s="7">
        <f t="shared" si="1"/>
        <v>0</v>
      </c>
      <c r="H39" s="7">
        <f t="shared" si="1"/>
        <v>3</v>
      </c>
      <c r="I39" s="7">
        <f t="shared" si="1"/>
        <v>0</v>
      </c>
      <c r="J39" s="7">
        <f t="shared" si="1"/>
        <v>0</v>
      </c>
    </row>
  </sheetData>
  <mergeCells count="6">
    <mergeCell ref="A38:B38"/>
    <mergeCell ref="A1:B1"/>
    <mergeCell ref="A2:B2"/>
    <mergeCell ref="A5:J5"/>
    <mergeCell ref="A6:J6"/>
    <mergeCell ref="A35:J35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3" sqref="A3"/>
    </sheetView>
  </sheetViews>
  <sheetFormatPr defaultRowHeight="15.75" x14ac:dyDescent="0.25"/>
  <cols>
    <col min="1" max="1" width="11.85546875" style="8" customWidth="1"/>
    <col min="2" max="2" width="19.28515625" style="9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9"/>
  </cols>
  <sheetData>
    <row r="1" spans="1:10" ht="15" customHeight="1" x14ac:dyDescent="0.25">
      <c r="A1" s="36" t="s">
        <v>48</v>
      </c>
      <c r="B1" s="36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5" customHeight="1" x14ac:dyDescent="0.25">
      <c r="A2" s="41" t="s">
        <v>80</v>
      </c>
      <c r="B2" s="41"/>
      <c r="C2" s="7">
        <f>C39</f>
        <v>0</v>
      </c>
      <c r="D2" s="7">
        <f t="shared" ref="D2:J2" si="0">D39</f>
        <v>0</v>
      </c>
      <c r="E2" s="7">
        <f t="shared" si="0"/>
        <v>3</v>
      </c>
      <c r="F2" s="7">
        <f t="shared" si="0"/>
        <v>13</v>
      </c>
      <c r="G2" s="7">
        <f t="shared" si="0"/>
        <v>0</v>
      </c>
      <c r="H2" s="7">
        <f t="shared" si="0"/>
        <v>1</v>
      </c>
      <c r="I2" s="7">
        <f t="shared" si="0"/>
        <v>0</v>
      </c>
      <c r="J2" s="7">
        <f t="shared" si="0"/>
        <v>0</v>
      </c>
    </row>
    <row r="5" spans="1:10" x14ac:dyDescent="0.25">
      <c r="A5" s="37" t="s">
        <v>45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ht="15" customHeight="1" x14ac:dyDescent="0.25">
      <c r="A6" s="38" t="s">
        <v>74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" customHeight="1" x14ac:dyDescent="0.25">
      <c r="A7" s="10" t="s">
        <v>0</v>
      </c>
      <c r="B7" s="11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1:10" ht="15" customHeight="1" x14ac:dyDescent="0.25">
      <c r="A8" s="12">
        <v>1000</v>
      </c>
      <c r="B8" s="13" t="s">
        <v>57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" customHeight="1" x14ac:dyDescent="0.25">
      <c r="A9" s="12" t="s">
        <v>10</v>
      </c>
      <c r="B9" s="13" t="s">
        <v>11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</row>
    <row r="10" spans="1:10" ht="15" customHeight="1" x14ac:dyDescent="0.25">
      <c r="A10" s="12" t="s">
        <v>12</v>
      </c>
      <c r="B10" s="13" t="s">
        <v>13</v>
      </c>
      <c r="C10" s="18">
        <v>0</v>
      </c>
      <c r="D10" s="18">
        <v>0</v>
      </c>
      <c r="E10" s="18">
        <v>0</v>
      </c>
      <c r="F10" s="24">
        <v>1</v>
      </c>
      <c r="G10" s="18">
        <v>0</v>
      </c>
      <c r="H10" s="24">
        <v>1</v>
      </c>
      <c r="I10" s="18">
        <v>0</v>
      </c>
      <c r="J10" s="18">
        <v>0</v>
      </c>
    </row>
    <row r="11" spans="1:10" ht="15" customHeight="1" x14ac:dyDescent="0.25">
      <c r="A11" s="12" t="s">
        <v>14</v>
      </c>
      <c r="B11" s="13" t="s">
        <v>15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" customHeight="1" x14ac:dyDescent="0.25">
      <c r="A12" s="12">
        <v>1100</v>
      </c>
      <c r="B12" s="13" t="s">
        <v>16</v>
      </c>
      <c r="C12" s="18">
        <v>0</v>
      </c>
      <c r="D12" s="18">
        <v>0</v>
      </c>
      <c r="E12" s="18">
        <v>0</v>
      </c>
      <c r="F12" s="24">
        <v>1</v>
      </c>
      <c r="G12" s="18">
        <v>0</v>
      </c>
      <c r="H12" s="18">
        <v>0</v>
      </c>
      <c r="I12" s="18">
        <v>0</v>
      </c>
      <c r="J12" s="18">
        <v>0</v>
      </c>
    </row>
    <row r="13" spans="1:10" ht="15" customHeight="1" x14ac:dyDescent="0.25">
      <c r="A13" s="12" t="s">
        <v>17</v>
      </c>
      <c r="B13" s="13" t="s">
        <v>18</v>
      </c>
      <c r="C13" s="18">
        <v>0</v>
      </c>
      <c r="D13" s="18">
        <v>0</v>
      </c>
      <c r="E13" s="24">
        <v>1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</row>
    <row r="14" spans="1:10" ht="15" customHeight="1" x14ac:dyDescent="0.25">
      <c r="A14" s="12">
        <v>1000</v>
      </c>
      <c r="B14" s="13" t="s">
        <v>19</v>
      </c>
      <c r="C14" s="18">
        <v>0</v>
      </c>
      <c r="D14" s="18">
        <v>0</v>
      </c>
      <c r="E14" s="18">
        <v>0</v>
      </c>
      <c r="F14" s="24">
        <v>1</v>
      </c>
      <c r="G14" s="18">
        <v>0</v>
      </c>
      <c r="H14" s="18">
        <v>0</v>
      </c>
      <c r="I14" s="18">
        <v>0</v>
      </c>
      <c r="J14" s="18">
        <v>0</v>
      </c>
    </row>
    <row r="15" spans="1:10" ht="15" customHeight="1" x14ac:dyDescent="0.25">
      <c r="A15" s="12" t="s">
        <v>17</v>
      </c>
      <c r="B15" s="13" t="s">
        <v>20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</row>
    <row r="16" spans="1:10" ht="15" customHeight="1" x14ac:dyDescent="0.25">
      <c r="A16" s="12" t="s">
        <v>63</v>
      </c>
      <c r="B16" s="13" t="s">
        <v>21</v>
      </c>
      <c r="C16" s="18">
        <v>0</v>
      </c>
      <c r="D16" s="18">
        <v>0</v>
      </c>
      <c r="E16" s="18">
        <v>0</v>
      </c>
      <c r="F16" s="24">
        <v>2</v>
      </c>
      <c r="G16" s="18">
        <v>0</v>
      </c>
      <c r="H16" s="18">
        <v>0</v>
      </c>
      <c r="I16" s="18">
        <v>0</v>
      </c>
      <c r="J16" s="18">
        <v>0</v>
      </c>
    </row>
    <row r="17" spans="1:10" ht="15" customHeight="1" x14ac:dyDescent="0.25">
      <c r="A17" s="12">
        <v>1000</v>
      </c>
      <c r="B17" s="13" t="s">
        <v>22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</row>
    <row r="18" spans="1:10" ht="15" customHeight="1" x14ac:dyDescent="0.25">
      <c r="A18" s="12" t="s">
        <v>12</v>
      </c>
      <c r="B18" s="13" t="s">
        <v>23</v>
      </c>
      <c r="C18" s="18">
        <v>0</v>
      </c>
      <c r="D18" s="18">
        <v>0</v>
      </c>
      <c r="E18" s="24">
        <v>1</v>
      </c>
      <c r="F18" s="24">
        <v>1</v>
      </c>
      <c r="G18" s="18">
        <v>0</v>
      </c>
      <c r="H18" s="18">
        <v>0</v>
      </c>
      <c r="I18" s="18">
        <v>0</v>
      </c>
      <c r="J18" s="18">
        <v>0</v>
      </c>
    </row>
    <row r="19" spans="1:10" ht="15" customHeight="1" x14ac:dyDescent="0.25">
      <c r="A19" s="12" t="s">
        <v>24</v>
      </c>
      <c r="B19" s="13" t="s">
        <v>25</v>
      </c>
      <c r="C19" s="18">
        <v>0</v>
      </c>
      <c r="D19" s="18">
        <v>0</v>
      </c>
      <c r="E19" s="18">
        <v>0</v>
      </c>
      <c r="F19" s="24">
        <v>1</v>
      </c>
      <c r="G19" s="18">
        <v>0</v>
      </c>
      <c r="H19" s="18">
        <v>0</v>
      </c>
      <c r="I19" s="18">
        <v>0</v>
      </c>
      <c r="J19" s="18">
        <v>0</v>
      </c>
    </row>
    <row r="20" spans="1:10" ht="15" customHeight="1" x14ac:dyDescent="0.25">
      <c r="A20" s="12">
        <v>1000</v>
      </c>
      <c r="B20" s="13" t="s">
        <v>26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</row>
    <row r="21" spans="1:10" ht="15" customHeight="1" x14ac:dyDescent="0.25">
      <c r="A21" s="12" t="s">
        <v>12</v>
      </c>
      <c r="B21" s="13" t="s">
        <v>27</v>
      </c>
      <c r="C21" s="18">
        <v>0</v>
      </c>
      <c r="D21" s="18">
        <v>0</v>
      </c>
      <c r="E21" s="24">
        <v>1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</row>
    <row r="22" spans="1:10" ht="15" customHeight="1" x14ac:dyDescent="0.25">
      <c r="A22" s="12" t="s">
        <v>28</v>
      </c>
      <c r="B22" s="13" t="s">
        <v>29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</row>
    <row r="23" spans="1:10" ht="15" customHeight="1" x14ac:dyDescent="0.25">
      <c r="A23" s="12" t="s">
        <v>14</v>
      </c>
      <c r="B23" s="13" t="s">
        <v>30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0" ht="15" customHeight="1" x14ac:dyDescent="0.25">
      <c r="A24" s="12" t="s">
        <v>31</v>
      </c>
      <c r="B24" s="13" t="s">
        <v>32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</row>
    <row r="25" spans="1:10" ht="15" customHeight="1" x14ac:dyDescent="0.25">
      <c r="A25" s="12" t="s">
        <v>33</v>
      </c>
      <c r="B25" s="15" t="s">
        <v>34</v>
      </c>
      <c r="C25" s="18">
        <v>0</v>
      </c>
      <c r="D25" s="18">
        <v>0</v>
      </c>
      <c r="E25" s="18">
        <v>0</v>
      </c>
      <c r="F25" s="24">
        <v>3</v>
      </c>
      <c r="G25" s="18">
        <v>0</v>
      </c>
      <c r="H25" s="18">
        <v>0</v>
      </c>
      <c r="I25" s="18">
        <v>0</v>
      </c>
      <c r="J25" s="18">
        <v>0</v>
      </c>
    </row>
    <row r="26" spans="1:10" ht="15" customHeight="1" x14ac:dyDescent="0.25">
      <c r="A26" s="12" t="s">
        <v>24</v>
      </c>
      <c r="B26" s="13" t="s">
        <v>35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</row>
    <row r="27" spans="1:10" ht="15" customHeight="1" x14ac:dyDescent="0.25">
      <c r="A27" s="12" t="s">
        <v>12</v>
      </c>
      <c r="B27" s="13" t="s">
        <v>36</v>
      </c>
      <c r="C27" s="18">
        <v>0</v>
      </c>
      <c r="D27" s="18">
        <v>0</v>
      </c>
      <c r="E27" s="18">
        <v>0</v>
      </c>
      <c r="F27" s="24">
        <v>2</v>
      </c>
      <c r="G27" s="18">
        <v>0</v>
      </c>
      <c r="H27" s="18">
        <v>0</v>
      </c>
      <c r="I27" s="18">
        <v>0</v>
      </c>
      <c r="J27" s="18">
        <v>0</v>
      </c>
    </row>
    <row r="28" spans="1:10" ht="15" customHeight="1" x14ac:dyDescent="0.25">
      <c r="A28" s="12">
        <v>1000</v>
      </c>
      <c r="B28" s="13" t="s">
        <v>37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</row>
    <row r="29" spans="1:10" ht="15" customHeight="1" x14ac:dyDescent="0.25">
      <c r="A29" s="12" t="s">
        <v>31</v>
      </c>
      <c r="B29" s="13" t="s">
        <v>38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</row>
    <row r="30" spans="1:10" ht="15" customHeight="1" x14ac:dyDescent="0.25">
      <c r="A30" s="12" t="s">
        <v>31</v>
      </c>
      <c r="B30" s="13" t="s">
        <v>39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</row>
    <row r="31" spans="1:10" ht="15" customHeight="1" x14ac:dyDescent="0.25">
      <c r="A31" s="12">
        <v>1000</v>
      </c>
      <c r="B31" s="13" t="s">
        <v>40</v>
      </c>
      <c r="C31" s="18">
        <v>0</v>
      </c>
      <c r="D31" s="18">
        <v>0</v>
      </c>
      <c r="E31" s="18">
        <v>0</v>
      </c>
      <c r="F31" s="24">
        <v>1</v>
      </c>
      <c r="G31" s="18">
        <v>0</v>
      </c>
      <c r="H31" s="18">
        <v>0</v>
      </c>
      <c r="I31" s="18">
        <v>0</v>
      </c>
      <c r="J31" s="18">
        <v>0</v>
      </c>
    </row>
    <row r="32" spans="1:10" ht="15" customHeight="1" x14ac:dyDescent="0.25">
      <c r="A32" s="12">
        <v>1000</v>
      </c>
      <c r="B32" s="13" t="s">
        <v>41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</row>
    <row r="33" spans="1:10" ht="15" customHeight="1" x14ac:dyDescent="0.25">
      <c r="A33" s="12" t="s">
        <v>28</v>
      </c>
      <c r="B33" s="13" t="s">
        <v>42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</row>
    <row r="34" spans="1:10" ht="15" customHeight="1" x14ac:dyDescent="0.25">
      <c r="A34" s="12">
        <v>1100</v>
      </c>
      <c r="B34" s="13" t="s">
        <v>43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</row>
    <row r="35" spans="1:10" ht="15" customHeight="1" x14ac:dyDescent="0.25">
      <c r="A35" s="38" t="s">
        <v>74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 ht="15" customHeight="1" x14ac:dyDescent="0.25">
      <c r="A36" s="10" t="s">
        <v>0</v>
      </c>
      <c r="B36" s="11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6" t="s">
        <v>8</v>
      </c>
      <c r="J36" s="6" t="s">
        <v>9</v>
      </c>
    </row>
    <row r="37" spans="1:10" ht="15" customHeight="1" x14ac:dyDescent="0.25">
      <c r="A37" s="12">
        <v>6800</v>
      </c>
      <c r="B37" s="13" t="s">
        <v>44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5" customHeight="1" x14ac:dyDescent="0.25">
      <c r="A38" s="36"/>
      <c r="B38" s="36"/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</row>
    <row r="39" spans="1:10" ht="15" customHeight="1" x14ac:dyDescent="0.25">
      <c r="A39" s="16" t="s">
        <v>54</v>
      </c>
      <c r="B39" s="17">
        <f>SUM(C39:J39)</f>
        <v>17</v>
      </c>
      <c r="C39" s="7">
        <f>SUM(C8:C37)</f>
        <v>0</v>
      </c>
      <c r="D39" s="7">
        <f t="shared" ref="D39:J39" si="1">SUM(D8:D37)</f>
        <v>0</v>
      </c>
      <c r="E39" s="7">
        <f t="shared" si="1"/>
        <v>3</v>
      </c>
      <c r="F39" s="7">
        <f t="shared" si="1"/>
        <v>13</v>
      </c>
      <c r="G39" s="7">
        <f t="shared" si="1"/>
        <v>0</v>
      </c>
      <c r="H39" s="7">
        <f t="shared" si="1"/>
        <v>1</v>
      </c>
      <c r="I39" s="7">
        <f t="shared" si="1"/>
        <v>0</v>
      </c>
      <c r="J39" s="7">
        <f t="shared" si="1"/>
        <v>0</v>
      </c>
    </row>
  </sheetData>
  <mergeCells count="6">
    <mergeCell ref="A38:B38"/>
    <mergeCell ref="A1:B1"/>
    <mergeCell ref="A2:B2"/>
    <mergeCell ref="A5:J5"/>
    <mergeCell ref="A6:J6"/>
    <mergeCell ref="A35:J35"/>
  </mergeCells>
  <pageMargins left="0.7" right="0.7" top="0.75" bottom="0.75" header="0.3" footer="0.3"/>
  <pageSetup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2" sqref="A2:B2"/>
    </sheetView>
  </sheetViews>
  <sheetFormatPr defaultColWidth="11.85546875" defaultRowHeight="15.75" x14ac:dyDescent="0.25"/>
  <cols>
    <col min="1" max="1" width="11.85546875" style="8"/>
    <col min="2" max="10" width="11.85546875" style="9"/>
    <col min="11" max="16384" width="11.85546875" style="19"/>
  </cols>
  <sheetData>
    <row r="1" spans="1:10" ht="15" customHeight="1" x14ac:dyDescent="0.25">
      <c r="A1" s="36" t="s">
        <v>49</v>
      </c>
      <c r="B1" s="36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5" customHeight="1" x14ac:dyDescent="0.25">
      <c r="A2" s="41" t="s">
        <v>81</v>
      </c>
      <c r="B2" s="41"/>
      <c r="C2" s="7">
        <f>C39</f>
        <v>0</v>
      </c>
      <c r="D2" s="7">
        <f t="shared" ref="D2:J2" si="0">D39</f>
        <v>0</v>
      </c>
      <c r="E2" s="7">
        <f t="shared" si="0"/>
        <v>4</v>
      </c>
      <c r="F2" s="7">
        <f t="shared" si="0"/>
        <v>21</v>
      </c>
      <c r="G2" s="7">
        <f t="shared" si="0"/>
        <v>1</v>
      </c>
      <c r="H2" s="7">
        <f t="shared" si="0"/>
        <v>17</v>
      </c>
      <c r="I2" s="7">
        <f t="shared" si="0"/>
        <v>1</v>
      </c>
      <c r="J2" s="7">
        <f t="shared" si="0"/>
        <v>0</v>
      </c>
    </row>
    <row r="5" spans="1:10" x14ac:dyDescent="0.25">
      <c r="A5" s="37" t="s">
        <v>45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ht="15" customHeight="1" x14ac:dyDescent="0.25">
      <c r="A6" s="38" t="s">
        <v>73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" customHeight="1" x14ac:dyDescent="0.25">
      <c r="A7" s="10" t="s">
        <v>0</v>
      </c>
      <c r="B7" s="11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1:10" ht="15" customHeight="1" x14ac:dyDescent="0.25">
      <c r="A8" s="12">
        <v>1000</v>
      </c>
      <c r="B8" s="13" t="s">
        <v>57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" customHeight="1" x14ac:dyDescent="0.25">
      <c r="A9" s="12" t="s">
        <v>10</v>
      </c>
      <c r="B9" s="13" t="s">
        <v>11</v>
      </c>
      <c r="C9" s="18">
        <v>0</v>
      </c>
      <c r="D9" s="18">
        <v>0</v>
      </c>
      <c r="E9" s="18">
        <v>0</v>
      </c>
      <c r="F9" s="25">
        <v>2</v>
      </c>
      <c r="G9" s="18">
        <v>0</v>
      </c>
      <c r="H9" s="18">
        <v>0</v>
      </c>
      <c r="I9" s="18">
        <v>0</v>
      </c>
      <c r="J9" s="18">
        <v>0</v>
      </c>
    </row>
    <row r="10" spans="1:10" ht="15" customHeight="1" x14ac:dyDescent="0.25">
      <c r="A10" s="12" t="s">
        <v>12</v>
      </c>
      <c r="B10" s="13" t="s">
        <v>13</v>
      </c>
      <c r="C10" s="18">
        <v>0</v>
      </c>
      <c r="D10" s="18">
        <v>0</v>
      </c>
      <c r="E10" s="25">
        <v>1</v>
      </c>
      <c r="F10" s="25">
        <v>4</v>
      </c>
      <c r="G10" s="18">
        <v>0</v>
      </c>
      <c r="H10" s="18">
        <v>0</v>
      </c>
      <c r="I10" s="18">
        <v>0</v>
      </c>
      <c r="J10" s="18">
        <v>0</v>
      </c>
    </row>
    <row r="11" spans="1:10" ht="15" customHeight="1" x14ac:dyDescent="0.25">
      <c r="A11" s="12" t="s">
        <v>14</v>
      </c>
      <c r="B11" s="13" t="s">
        <v>15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" customHeight="1" x14ac:dyDescent="0.25">
      <c r="A12" s="12">
        <v>1100</v>
      </c>
      <c r="B12" s="13" t="s">
        <v>16</v>
      </c>
      <c r="C12" s="18">
        <v>0</v>
      </c>
      <c r="D12" s="18">
        <v>0</v>
      </c>
      <c r="E12" s="18">
        <v>0</v>
      </c>
      <c r="F12" s="25">
        <v>2</v>
      </c>
      <c r="G12" s="18">
        <v>0</v>
      </c>
      <c r="H12" s="25">
        <v>1</v>
      </c>
      <c r="I12" s="18">
        <v>0</v>
      </c>
      <c r="J12" s="18">
        <v>0</v>
      </c>
    </row>
    <row r="13" spans="1:10" ht="15" customHeight="1" x14ac:dyDescent="0.25">
      <c r="A13" s="12" t="s">
        <v>17</v>
      </c>
      <c r="B13" s="13" t="s">
        <v>18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</row>
    <row r="14" spans="1:10" ht="15" customHeight="1" x14ac:dyDescent="0.25">
      <c r="A14" s="12">
        <v>1000</v>
      </c>
      <c r="B14" s="13" t="s">
        <v>19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</row>
    <row r="15" spans="1:10" ht="15" customHeight="1" x14ac:dyDescent="0.25">
      <c r="A15" s="12" t="s">
        <v>17</v>
      </c>
      <c r="B15" s="13" t="s">
        <v>20</v>
      </c>
      <c r="C15" s="18">
        <v>0</v>
      </c>
      <c r="D15" s="18">
        <v>0</v>
      </c>
      <c r="E15" s="18">
        <v>0</v>
      </c>
      <c r="F15" s="25">
        <v>1</v>
      </c>
      <c r="G15" s="18">
        <v>0</v>
      </c>
      <c r="H15" s="25">
        <v>5</v>
      </c>
      <c r="I15" s="18">
        <v>0</v>
      </c>
      <c r="J15" s="18">
        <v>0</v>
      </c>
    </row>
    <row r="16" spans="1:10" ht="15" customHeight="1" x14ac:dyDescent="0.25">
      <c r="A16" s="12" t="s">
        <v>63</v>
      </c>
      <c r="B16" s="13" t="s">
        <v>21</v>
      </c>
      <c r="C16" s="18">
        <v>0</v>
      </c>
      <c r="D16" s="18">
        <v>0</v>
      </c>
      <c r="E16" s="25">
        <v>1</v>
      </c>
      <c r="F16" s="25">
        <v>3</v>
      </c>
      <c r="G16" s="18">
        <v>0</v>
      </c>
      <c r="H16" s="25">
        <v>1</v>
      </c>
      <c r="I16" s="18">
        <v>0</v>
      </c>
      <c r="J16" s="18">
        <v>0</v>
      </c>
    </row>
    <row r="17" spans="1:10" ht="15" customHeight="1" x14ac:dyDescent="0.25">
      <c r="A17" s="12">
        <v>1000</v>
      </c>
      <c r="B17" s="13" t="s">
        <v>22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</row>
    <row r="18" spans="1:10" ht="15" customHeight="1" x14ac:dyDescent="0.25">
      <c r="A18" s="12" t="s">
        <v>12</v>
      </c>
      <c r="B18" s="13" t="s">
        <v>23</v>
      </c>
      <c r="C18" s="18">
        <v>0</v>
      </c>
      <c r="D18" s="18">
        <v>0</v>
      </c>
      <c r="E18" s="25">
        <v>1</v>
      </c>
      <c r="F18" s="18">
        <v>0</v>
      </c>
      <c r="G18" s="18">
        <v>0</v>
      </c>
      <c r="H18" s="25">
        <v>2</v>
      </c>
      <c r="I18" s="25">
        <v>1</v>
      </c>
      <c r="J18" s="18">
        <v>0</v>
      </c>
    </row>
    <row r="19" spans="1:10" ht="15" customHeight="1" x14ac:dyDescent="0.25">
      <c r="A19" s="12" t="s">
        <v>24</v>
      </c>
      <c r="B19" s="13" t="s">
        <v>25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25">
        <v>1</v>
      </c>
      <c r="I19" s="18">
        <v>0</v>
      </c>
      <c r="J19" s="18">
        <v>0</v>
      </c>
    </row>
    <row r="20" spans="1:10" ht="15" customHeight="1" x14ac:dyDescent="0.25">
      <c r="A20" s="12">
        <v>1000</v>
      </c>
      <c r="B20" s="13" t="s">
        <v>26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</row>
    <row r="21" spans="1:10" ht="15" customHeight="1" x14ac:dyDescent="0.25">
      <c r="A21" s="12" t="s">
        <v>12</v>
      </c>
      <c r="B21" s="13" t="s">
        <v>27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</row>
    <row r="22" spans="1:10" ht="15" customHeight="1" x14ac:dyDescent="0.25">
      <c r="A22" s="12" t="s">
        <v>28</v>
      </c>
      <c r="B22" s="13" t="s">
        <v>29</v>
      </c>
      <c r="C22" s="18">
        <v>0</v>
      </c>
      <c r="D22" s="18">
        <v>0</v>
      </c>
      <c r="E22" s="18">
        <v>0</v>
      </c>
      <c r="F22" s="25">
        <v>1</v>
      </c>
      <c r="G22" s="18">
        <v>0</v>
      </c>
      <c r="H22" s="18">
        <v>0</v>
      </c>
      <c r="I22" s="18">
        <v>0</v>
      </c>
      <c r="J22" s="18">
        <v>0</v>
      </c>
    </row>
    <row r="23" spans="1:10" ht="15" customHeight="1" x14ac:dyDescent="0.25">
      <c r="A23" s="12" t="s">
        <v>14</v>
      </c>
      <c r="B23" s="13" t="s">
        <v>30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0" ht="15" customHeight="1" x14ac:dyDescent="0.25">
      <c r="A24" s="12" t="s">
        <v>31</v>
      </c>
      <c r="B24" s="13" t="s">
        <v>32</v>
      </c>
      <c r="C24" s="18">
        <v>0</v>
      </c>
      <c r="D24" s="18">
        <v>0</v>
      </c>
      <c r="E24" s="18">
        <v>0</v>
      </c>
      <c r="F24" s="18">
        <v>0</v>
      </c>
      <c r="G24" s="25">
        <v>1</v>
      </c>
      <c r="H24" s="18">
        <v>0</v>
      </c>
      <c r="I24" s="18">
        <v>0</v>
      </c>
      <c r="J24" s="18">
        <v>0</v>
      </c>
    </row>
    <row r="25" spans="1:10" ht="15" customHeight="1" x14ac:dyDescent="0.25">
      <c r="A25" s="12" t="s">
        <v>33</v>
      </c>
      <c r="B25" s="15" t="s">
        <v>34</v>
      </c>
      <c r="C25" s="18">
        <v>0</v>
      </c>
      <c r="D25" s="18">
        <v>0</v>
      </c>
      <c r="E25" s="18">
        <v>0</v>
      </c>
      <c r="F25" s="25">
        <v>5</v>
      </c>
      <c r="G25" s="18">
        <v>0</v>
      </c>
      <c r="H25" s="25">
        <v>2</v>
      </c>
      <c r="I25" s="18">
        <v>0</v>
      </c>
      <c r="J25" s="18">
        <v>0</v>
      </c>
    </row>
    <row r="26" spans="1:10" ht="15" customHeight="1" x14ac:dyDescent="0.25">
      <c r="A26" s="12" t="s">
        <v>24</v>
      </c>
      <c r="B26" s="13" t="s">
        <v>35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25">
        <v>1</v>
      </c>
      <c r="I26" s="18">
        <v>0</v>
      </c>
      <c r="J26" s="18">
        <v>0</v>
      </c>
    </row>
    <row r="27" spans="1:10" ht="15" customHeight="1" x14ac:dyDescent="0.25">
      <c r="A27" s="12" t="s">
        <v>12</v>
      </c>
      <c r="B27" s="13" t="s">
        <v>36</v>
      </c>
      <c r="C27" s="18">
        <v>0</v>
      </c>
      <c r="D27" s="18">
        <v>0</v>
      </c>
      <c r="E27" s="18">
        <v>0</v>
      </c>
      <c r="F27" s="25">
        <v>1</v>
      </c>
      <c r="G27" s="18">
        <v>0</v>
      </c>
      <c r="H27" s="25">
        <v>4</v>
      </c>
      <c r="I27" s="18">
        <v>0</v>
      </c>
      <c r="J27" s="18">
        <v>0</v>
      </c>
    </row>
    <row r="28" spans="1:10" ht="15" customHeight="1" x14ac:dyDescent="0.25">
      <c r="A28" s="12">
        <v>1000</v>
      </c>
      <c r="B28" s="13" t="s">
        <v>37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</row>
    <row r="29" spans="1:10" ht="15" customHeight="1" x14ac:dyDescent="0.25">
      <c r="A29" s="12" t="s">
        <v>31</v>
      </c>
      <c r="B29" s="13" t="s">
        <v>38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</row>
    <row r="30" spans="1:10" ht="15" customHeight="1" x14ac:dyDescent="0.25">
      <c r="A30" s="12" t="s">
        <v>31</v>
      </c>
      <c r="B30" s="13" t="s">
        <v>39</v>
      </c>
      <c r="C30" s="18">
        <v>0</v>
      </c>
      <c r="D30" s="18">
        <v>0</v>
      </c>
      <c r="E30" s="18">
        <v>0</v>
      </c>
      <c r="F30" s="25">
        <v>1</v>
      </c>
      <c r="G30" s="18">
        <v>0</v>
      </c>
      <c r="H30" s="18">
        <v>0</v>
      </c>
      <c r="I30" s="18">
        <v>0</v>
      </c>
      <c r="J30" s="18">
        <v>0</v>
      </c>
    </row>
    <row r="31" spans="1:10" ht="15" customHeight="1" x14ac:dyDescent="0.25">
      <c r="A31" s="12">
        <v>1000</v>
      </c>
      <c r="B31" s="13" t="s">
        <v>40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</row>
    <row r="32" spans="1:10" ht="15" customHeight="1" x14ac:dyDescent="0.25">
      <c r="A32" s="12">
        <v>1000</v>
      </c>
      <c r="B32" s="13" t="s">
        <v>41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</row>
    <row r="33" spans="1:10" ht="15" customHeight="1" x14ac:dyDescent="0.25">
      <c r="A33" s="12" t="s">
        <v>28</v>
      </c>
      <c r="B33" s="13" t="s">
        <v>42</v>
      </c>
      <c r="C33" s="18">
        <v>0</v>
      </c>
      <c r="D33" s="18">
        <v>0</v>
      </c>
      <c r="E33" s="18">
        <v>0</v>
      </c>
      <c r="F33" s="25">
        <v>1</v>
      </c>
      <c r="G33" s="18">
        <v>0</v>
      </c>
      <c r="H33" s="18">
        <v>0</v>
      </c>
      <c r="I33" s="18">
        <v>0</v>
      </c>
      <c r="J33" s="18">
        <v>0</v>
      </c>
    </row>
    <row r="34" spans="1:10" ht="15" customHeight="1" x14ac:dyDescent="0.25">
      <c r="A34" s="12">
        <v>1100</v>
      </c>
      <c r="B34" s="13" t="s">
        <v>43</v>
      </c>
      <c r="C34" s="18">
        <v>0</v>
      </c>
      <c r="D34" s="18">
        <v>0</v>
      </c>
      <c r="E34" s="25">
        <v>1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</row>
    <row r="35" spans="1:10" ht="15" customHeight="1" x14ac:dyDescent="0.25">
      <c r="A35" s="38" t="s">
        <v>73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 ht="15" customHeight="1" x14ac:dyDescent="0.25">
      <c r="A36" s="10" t="s">
        <v>0</v>
      </c>
      <c r="B36" s="11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6" t="s">
        <v>8</v>
      </c>
      <c r="J36" s="6" t="s">
        <v>9</v>
      </c>
    </row>
    <row r="37" spans="1:10" ht="15" customHeight="1" x14ac:dyDescent="0.25">
      <c r="A37" s="12">
        <v>6800</v>
      </c>
      <c r="B37" s="13" t="s">
        <v>44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5" customHeight="1" x14ac:dyDescent="0.25">
      <c r="A38" s="36"/>
      <c r="B38" s="36"/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</row>
    <row r="39" spans="1:10" ht="15" customHeight="1" x14ac:dyDescent="0.25">
      <c r="A39" s="16" t="s">
        <v>54</v>
      </c>
      <c r="B39" s="17">
        <f>SUM(C39:J39)</f>
        <v>44</v>
      </c>
      <c r="C39" s="7">
        <f>SUM(C8:C37)</f>
        <v>0</v>
      </c>
      <c r="D39" s="7">
        <f t="shared" ref="D39:J39" si="1">SUM(D8:D37)</f>
        <v>0</v>
      </c>
      <c r="E39" s="7">
        <f t="shared" si="1"/>
        <v>4</v>
      </c>
      <c r="F39" s="7">
        <f t="shared" si="1"/>
        <v>21</v>
      </c>
      <c r="G39" s="7">
        <f t="shared" si="1"/>
        <v>1</v>
      </c>
      <c r="H39" s="7">
        <f t="shared" si="1"/>
        <v>17</v>
      </c>
      <c r="I39" s="7">
        <f t="shared" si="1"/>
        <v>1</v>
      </c>
      <c r="J39" s="7">
        <f t="shared" si="1"/>
        <v>0</v>
      </c>
    </row>
  </sheetData>
  <mergeCells count="6">
    <mergeCell ref="A38:B38"/>
    <mergeCell ref="A1:B1"/>
    <mergeCell ref="A2:B2"/>
    <mergeCell ref="A5:J5"/>
    <mergeCell ref="A6:J6"/>
    <mergeCell ref="A35:J35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2" sqref="A2:B2"/>
    </sheetView>
  </sheetViews>
  <sheetFormatPr defaultRowHeight="15.75" x14ac:dyDescent="0.25"/>
  <cols>
    <col min="1" max="1" width="11.85546875" style="8" customWidth="1"/>
    <col min="2" max="2" width="19.28515625" style="9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9"/>
  </cols>
  <sheetData>
    <row r="1" spans="1:10" ht="15" customHeight="1" x14ac:dyDescent="0.25">
      <c r="A1" s="36" t="s">
        <v>50</v>
      </c>
      <c r="B1" s="36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5" customHeight="1" x14ac:dyDescent="0.25">
      <c r="A2" s="41" t="s">
        <v>82</v>
      </c>
      <c r="B2" s="41"/>
      <c r="C2" s="7">
        <f>C39</f>
        <v>0</v>
      </c>
      <c r="D2" s="7">
        <f t="shared" ref="D2:J2" si="0">D39</f>
        <v>0</v>
      </c>
      <c r="E2" s="7">
        <f t="shared" si="0"/>
        <v>5</v>
      </c>
      <c r="F2" s="7">
        <f t="shared" si="0"/>
        <v>10</v>
      </c>
      <c r="G2" s="7">
        <f t="shared" si="0"/>
        <v>1</v>
      </c>
      <c r="H2" s="7">
        <f t="shared" si="0"/>
        <v>4</v>
      </c>
      <c r="I2" s="7">
        <f t="shared" si="0"/>
        <v>1</v>
      </c>
      <c r="J2" s="7">
        <f t="shared" si="0"/>
        <v>1</v>
      </c>
    </row>
    <row r="5" spans="1:10" x14ac:dyDescent="0.25">
      <c r="A5" s="37" t="s">
        <v>45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ht="15" customHeight="1" x14ac:dyDescent="0.25">
      <c r="A6" s="38" t="s">
        <v>72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" customHeight="1" x14ac:dyDescent="0.25">
      <c r="A7" s="10" t="s">
        <v>0</v>
      </c>
      <c r="B7" s="11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1:10" ht="15" customHeight="1" x14ac:dyDescent="0.25">
      <c r="A8" s="12">
        <v>1000</v>
      </c>
      <c r="B8" s="13" t="s">
        <v>57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" customHeight="1" x14ac:dyDescent="0.25">
      <c r="A9" s="12" t="s">
        <v>10</v>
      </c>
      <c r="B9" s="13" t="s">
        <v>11</v>
      </c>
      <c r="C9" s="18">
        <v>0</v>
      </c>
      <c r="D9" s="18">
        <v>0</v>
      </c>
      <c r="E9" s="26">
        <v>1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</row>
    <row r="10" spans="1:10" ht="15" customHeight="1" x14ac:dyDescent="0.25">
      <c r="A10" s="12" t="s">
        <v>12</v>
      </c>
      <c r="B10" s="13" t="s">
        <v>13</v>
      </c>
      <c r="C10" s="18">
        <v>0</v>
      </c>
      <c r="D10" s="18">
        <v>0</v>
      </c>
      <c r="E10" s="26">
        <v>1</v>
      </c>
      <c r="F10" s="26">
        <v>1</v>
      </c>
      <c r="G10" s="18">
        <v>0</v>
      </c>
      <c r="H10" s="18">
        <v>0</v>
      </c>
      <c r="I10" s="18">
        <v>0</v>
      </c>
      <c r="J10" s="18">
        <v>0</v>
      </c>
    </row>
    <row r="11" spans="1:10" ht="15" customHeight="1" x14ac:dyDescent="0.25">
      <c r="A11" s="12" t="s">
        <v>14</v>
      </c>
      <c r="B11" s="13" t="s">
        <v>15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" customHeight="1" x14ac:dyDescent="0.25">
      <c r="A12" s="12">
        <v>1100</v>
      </c>
      <c r="B12" s="13" t="s">
        <v>16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</row>
    <row r="13" spans="1:10" ht="15" customHeight="1" x14ac:dyDescent="0.25">
      <c r="A13" s="12" t="s">
        <v>17</v>
      </c>
      <c r="B13" s="13" t="s">
        <v>18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</row>
    <row r="14" spans="1:10" ht="15" customHeight="1" x14ac:dyDescent="0.25">
      <c r="A14" s="12">
        <v>1000</v>
      </c>
      <c r="B14" s="13" t="s">
        <v>19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26">
        <v>1</v>
      </c>
      <c r="I14" s="18">
        <v>0</v>
      </c>
      <c r="J14" s="18">
        <v>0</v>
      </c>
    </row>
    <row r="15" spans="1:10" ht="15" customHeight="1" x14ac:dyDescent="0.25">
      <c r="A15" s="12" t="s">
        <v>17</v>
      </c>
      <c r="B15" s="13" t="s">
        <v>20</v>
      </c>
      <c r="C15" s="18">
        <v>0</v>
      </c>
      <c r="D15" s="18">
        <v>0</v>
      </c>
      <c r="E15" s="26">
        <v>1</v>
      </c>
      <c r="F15" s="18">
        <v>0</v>
      </c>
      <c r="G15" s="18">
        <v>0</v>
      </c>
      <c r="H15" s="26">
        <v>2</v>
      </c>
      <c r="I15" s="18">
        <v>0</v>
      </c>
      <c r="J15" s="18">
        <v>0</v>
      </c>
    </row>
    <row r="16" spans="1:10" ht="15" customHeight="1" x14ac:dyDescent="0.25">
      <c r="A16" s="12" t="s">
        <v>63</v>
      </c>
      <c r="B16" s="13" t="s">
        <v>21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</row>
    <row r="17" spans="1:10" ht="15" customHeight="1" x14ac:dyDescent="0.25">
      <c r="A17" s="12">
        <v>1000</v>
      </c>
      <c r="B17" s="13" t="s">
        <v>22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</row>
    <row r="18" spans="1:10" ht="15" customHeight="1" x14ac:dyDescent="0.25">
      <c r="A18" s="12" t="s">
        <v>12</v>
      </c>
      <c r="B18" s="13" t="s">
        <v>23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26">
        <v>1</v>
      </c>
      <c r="J18" s="18">
        <v>0</v>
      </c>
    </row>
    <row r="19" spans="1:10" ht="15" customHeight="1" x14ac:dyDescent="0.25">
      <c r="A19" s="12" t="s">
        <v>24</v>
      </c>
      <c r="B19" s="13" t="s">
        <v>25</v>
      </c>
      <c r="C19" s="18">
        <v>0</v>
      </c>
      <c r="D19" s="18">
        <v>0</v>
      </c>
      <c r="E19" s="18">
        <v>0</v>
      </c>
      <c r="F19" s="26">
        <v>1</v>
      </c>
      <c r="G19" s="18">
        <v>0</v>
      </c>
      <c r="H19" s="18">
        <v>0</v>
      </c>
      <c r="I19" s="18">
        <v>0</v>
      </c>
      <c r="J19" s="18">
        <v>0</v>
      </c>
    </row>
    <row r="20" spans="1:10" ht="15" customHeight="1" x14ac:dyDescent="0.25">
      <c r="A20" s="12">
        <v>1000</v>
      </c>
      <c r="B20" s="13" t="s">
        <v>26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</row>
    <row r="21" spans="1:10" ht="15" customHeight="1" x14ac:dyDescent="0.25">
      <c r="A21" s="12" t="s">
        <v>12</v>
      </c>
      <c r="B21" s="13" t="s">
        <v>27</v>
      </c>
      <c r="C21" s="18">
        <v>0</v>
      </c>
      <c r="D21" s="18">
        <v>0</v>
      </c>
      <c r="E21" s="26">
        <v>1</v>
      </c>
      <c r="F21" s="26">
        <v>1</v>
      </c>
      <c r="G21" s="18">
        <v>0</v>
      </c>
      <c r="H21" s="18">
        <v>0</v>
      </c>
      <c r="I21" s="18">
        <v>0</v>
      </c>
      <c r="J21" s="18">
        <v>0</v>
      </c>
    </row>
    <row r="22" spans="1:10" ht="15" customHeight="1" x14ac:dyDescent="0.25">
      <c r="A22" s="12" t="s">
        <v>28</v>
      </c>
      <c r="B22" s="13" t="s">
        <v>29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</row>
    <row r="23" spans="1:10" ht="15" customHeight="1" x14ac:dyDescent="0.25">
      <c r="A23" s="12" t="s">
        <v>14</v>
      </c>
      <c r="B23" s="13" t="s">
        <v>30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0" ht="15" customHeight="1" x14ac:dyDescent="0.25">
      <c r="A24" s="12" t="s">
        <v>31</v>
      </c>
      <c r="B24" s="13" t="s">
        <v>32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</row>
    <row r="25" spans="1:10" ht="15" customHeight="1" x14ac:dyDescent="0.25">
      <c r="A25" s="12" t="s">
        <v>33</v>
      </c>
      <c r="B25" s="15" t="s">
        <v>34</v>
      </c>
      <c r="C25" s="18">
        <v>0</v>
      </c>
      <c r="D25" s="18">
        <v>0</v>
      </c>
      <c r="E25" s="18">
        <v>0</v>
      </c>
      <c r="F25" s="26">
        <v>7</v>
      </c>
      <c r="G25" s="18">
        <v>0</v>
      </c>
      <c r="H25" s="18">
        <v>0</v>
      </c>
      <c r="I25" s="18">
        <v>0</v>
      </c>
      <c r="J25" s="18">
        <v>0</v>
      </c>
    </row>
    <row r="26" spans="1:10" ht="15" customHeight="1" x14ac:dyDescent="0.25">
      <c r="A26" s="12" t="s">
        <v>24</v>
      </c>
      <c r="B26" s="13" t="s">
        <v>35</v>
      </c>
      <c r="C26" s="18">
        <v>0</v>
      </c>
      <c r="D26" s="18">
        <v>0</v>
      </c>
      <c r="E26" s="18">
        <v>0</v>
      </c>
      <c r="F26" s="18">
        <v>0</v>
      </c>
      <c r="G26" s="26">
        <v>1</v>
      </c>
      <c r="H26" s="18">
        <v>0</v>
      </c>
      <c r="I26" s="18">
        <v>0</v>
      </c>
      <c r="J26" s="18">
        <v>0</v>
      </c>
    </row>
    <row r="27" spans="1:10" ht="15" customHeight="1" x14ac:dyDescent="0.25">
      <c r="A27" s="12" t="s">
        <v>12</v>
      </c>
      <c r="B27" s="13" t="s">
        <v>36</v>
      </c>
      <c r="C27" s="18">
        <v>0</v>
      </c>
      <c r="D27" s="18">
        <v>0</v>
      </c>
      <c r="E27" s="26">
        <v>1</v>
      </c>
      <c r="F27" s="18">
        <v>0</v>
      </c>
      <c r="G27" s="18">
        <v>0</v>
      </c>
      <c r="H27" s="26">
        <v>1</v>
      </c>
      <c r="I27" s="18">
        <v>0</v>
      </c>
      <c r="J27" s="18">
        <v>0</v>
      </c>
    </row>
    <row r="28" spans="1:10" ht="15" customHeight="1" x14ac:dyDescent="0.25">
      <c r="A28" s="12">
        <v>1000</v>
      </c>
      <c r="B28" s="13" t="s">
        <v>37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</row>
    <row r="29" spans="1:10" ht="15" customHeight="1" x14ac:dyDescent="0.25">
      <c r="A29" s="12" t="s">
        <v>31</v>
      </c>
      <c r="B29" s="13" t="s">
        <v>38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</row>
    <row r="30" spans="1:10" ht="15" customHeight="1" x14ac:dyDescent="0.25">
      <c r="A30" s="12" t="s">
        <v>31</v>
      </c>
      <c r="B30" s="13" t="s">
        <v>39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</row>
    <row r="31" spans="1:10" ht="15" customHeight="1" x14ac:dyDescent="0.25">
      <c r="A31" s="12">
        <v>1000</v>
      </c>
      <c r="B31" s="13" t="s">
        <v>40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</row>
    <row r="32" spans="1:10" ht="15" customHeight="1" x14ac:dyDescent="0.25">
      <c r="A32" s="12">
        <v>1000</v>
      </c>
      <c r="B32" s="13" t="s">
        <v>41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</row>
    <row r="33" spans="1:10" ht="15" customHeight="1" x14ac:dyDescent="0.25">
      <c r="A33" s="12" t="s">
        <v>28</v>
      </c>
      <c r="B33" s="13" t="s">
        <v>42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26">
        <v>1</v>
      </c>
    </row>
    <row r="34" spans="1:10" ht="15" customHeight="1" x14ac:dyDescent="0.25">
      <c r="A34" s="12">
        <v>1100</v>
      </c>
      <c r="B34" s="13" t="s">
        <v>43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</row>
    <row r="35" spans="1:10" ht="15" customHeight="1" x14ac:dyDescent="0.25">
      <c r="A35" s="38" t="s">
        <v>72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 ht="15" customHeight="1" x14ac:dyDescent="0.25">
      <c r="A36" s="10" t="s">
        <v>0</v>
      </c>
      <c r="B36" s="11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6" t="s">
        <v>8</v>
      </c>
      <c r="J36" s="6" t="s">
        <v>9</v>
      </c>
    </row>
    <row r="37" spans="1:10" ht="15" customHeight="1" x14ac:dyDescent="0.25">
      <c r="A37" s="12">
        <v>6800</v>
      </c>
      <c r="B37" s="13" t="s">
        <v>44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5" customHeight="1" x14ac:dyDescent="0.25">
      <c r="A38" s="36"/>
      <c r="B38" s="36"/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</row>
    <row r="39" spans="1:10" ht="15" customHeight="1" x14ac:dyDescent="0.25">
      <c r="A39" s="16" t="s">
        <v>54</v>
      </c>
      <c r="B39" s="17">
        <f>SUM(C39:J39)</f>
        <v>22</v>
      </c>
      <c r="C39" s="7">
        <f>SUM(C8:C37)</f>
        <v>0</v>
      </c>
      <c r="D39" s="7">
        <f t="shared" ref="D39:J39" si="1">SUM(D8:D37)</f>
        <v>0</v>
      </c>
      <c r="E39" s="7">
        <f t="shared" si="1"/>
        <v>5</v>
      </c>
      <c r="F39" s="7">
        <f t="shared" si="1"/>
        <v>10</v>
      </c>
      <c r="G39" s="7">
        <f t="shared" si="1"/>
        <v>1</v>
      </c>
      <c r="H39" s="7">
        <f t="shared" si="1"/>
        <v>4</v>
      </c>
      <c r="I39" s="7">
        <f t="shared" si="1"/>
        <v>1</v>
      </c>
      <c r="J39" s="7">
        <f t="shared" si="1"/>
        <v>1</v>
      </c>
    </row>
  </sheetData>
  <mergeCells count="6">
    <mergeCell ref="A38:B38"/>
    <mergeCell ref="A1:B1"/>
    <mergeCell ref="A2:B2"/>
    <mergeCell ref="A5:J5"/>
    <mergeCell ref="A6:J6"/>
    <mergeCell ref="A35:J35"/>
  </mergeCells>
  <pageMargins left="0.7" right="0.7" top="0.75" bottom="0.75" header="0.3" footer="0.3"/>
  <pageSetup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5" sqref="A5:J5"/>
    </sheetView>
  </sheetViews>
  <sheetFormatPr defaultRowHeight="15.75" x14ac:dyDescent="0.25"/>
  <cols>
    <col min="1" max="1" width="11.85546875" style="8" customWidth="1"/>
    <col min="2" max="2" width="19.28515625" style="9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9"/>
  </cols>
  <sheetData>
    <row r="1" spans="1:10" ht="15" customHeight="1" x14ac:dyDescent="0.25">
      <c r="A1" s="36" t="s">
        <v>51</v>
      </c>
      <c r="B1" s="36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5" customHeight="1" x14ac:dyDescent="0.25">
      <c r="A2" s="41" t="s">
        <v>83</v>
      </c>
      <c r="B2" s="41"/>
      <c r="C2" s="7">
        <f>C39</f>
        <v>0</v>
      </c>
      <c r="D2" s="7">
        <f t="shared" ref="D2:J2" si="0">D39</f>
        <v>0</v>
      </c>
      <c r="E2" s="7">
        <f t="shared" si="0"/>
        <v>3</v>
      </c>
      <c r="F2" s="7">
        <f t="shared" si="0"/>
        <v>7</v>
      </c>
      <c r="G2" s="7">
        <f t="shared" si="0"/>
        <v>3</v>
      </c>
      <c r="H2" s="7">
        <f t="shared" si="0"/>
        <v>6</v>
      </c>
      <c r="I2" s="7">
        <f t="shared" si="0"/>
        <v>1</v>
      </c>
      <c r="J2" s="7">
        <f t="shared" si="0"/>
        <v>0</v>
      </c>
    </row>
    <row r="5" spans="1:10" x14ac:dyDescent="0.25">
      <c r="A5" s="37" t="s">
        <v>45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ht="15" customHeight="1" x14ac:dyDescent="0.25">
      <c r="A6" s="38" t="s">
        <v>71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" customHeight="1" x14ac:dyDescent="0.25">
      <c r="A7" s="10" t="s">
        <v>0</v>
      </c>
      <c r="B7" s="11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1:10" ht="15" customHeight="1" x14ac:dyDescent="0.25">
      <c r="A8" s="12">
        <v>1000</v>
      </c>
      <c r="B8" s="13" t="s">
        <v>57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" customHeight="1" x14ac:dyDescent="0.25">
      <c r="A9" s="12" t="s">
        <v>10</v>
      </c>
      <c r="B9" s="13" t="s">
        <v>11</v>
      </c>
      <c r="C9" s="18">
        <v>0</v>
      </c>
      <c r="D9" s="18">
        <v>0</v>
      </c>
      <c r="E9" s="18">
        <v>0</v>
      </c>
      <c r="F9" s="27">
        <v>1</v>
      </c>
      <c r="G9" s="18">
        <v>0</v>
      </c>
      <c r="H9" s="18">
        <v>0</v>
      </c>
      <c r="I9" s="18">
        <v>0</v>
      </c>
      <c r="J9" s="18">
        <v>0</v>
      </c>
    </row>
    <row r="10" spans="1:10" ht="15" customHeight="1" x14ac:dyDescent="0.25">
      <c r="A10" s="12" t="s">
        <v>12</v>
      </c>
      <c r="B10" s="13" t="s">
        <v>13</v>
      </c>
      <c r="C10" s="18">
        <v>0</v>
      </c>
      <c r="D10" s="18">
        <v>0</v>
      </c>
      <c r="E10" s="27">
        <v>1</v>
      </c>
      <c r="F10" s="27">
        <v>1</v>
      </c>
      <c r="G10" s="18">
        <v>0</v>
      </c>
      <c r="H10" s="18">
        <v>0</v>
      </c>
      <c r="I10" s="18">
        <v>0</v>
      </c>
      <c r="J10" s="18">
        <v>0</v>
      </c>
    </row>
    <row r="11" spans="1:10" ht="15" customHeight="1" x14ac:dyDescent="0.25">
      <c r="A11" s="12" t="s">
        <v>14</v>
      </c>
      <c r="B11" s="13" t="s">
        <v>15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" customHeight="1" x14ac:dyDescent="0.25">
      <c r="A12" s="12">
        <v>1100</v>
      </c>
      <c r="B12" s="13" t="s">
        <v>16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27">
        <v>1</v>
      </c>
      <c r="I12" s="18">
        <v>0</v>
      </c>
      <c r="J12" s="18">
        <v>0</v>
      </c>
    </row>
    <row r="13" spans="1:10" ht="15" customHeight="1" x14ac:dyDescent="0.25">
      <c r="A13" s="12" t="s">
        <v>17</v>
      </c>
      <c r="B13" s="13" t="s">
        <v>18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27">
        <v>3</v>
      </c>
      <c r="I13" s="18">
        <v>0</v>
      </c>
      <c r="J13" s="18">
        <v>0</v>
      </c>
    </row>
    <row r="14" spans="1:10" ht="15" customHeight="1" x14ac:dyDescent="0.25">
      <c r="A14" s="12">
        <v>1000</v>
      </c>
      <c r="B14" s="13" t="s">
        <v>19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</row>
    <row r="15" spans="1:10" ht="15" customHeight="1" x14ac:dyDescent="0.25">
      <c r="A15" s="12" t="s">
        <v>17</v>
      </c>
      <c r="B15" s="13" t="s">
        <v>20</v>
      </c>
      <c r="C15" s="18">
        <v>0</v>
      </c>
      <c r="D15" s="18">
        <v>0</v>
      </c>
      <c r="E15" s="18">
        <v>0</v>
      </c>
      <c r="F15" s="18">
        <v>0</v>
      </c>
      <c r="G15" s="27">
        <v>1</v>
      </c>
      <c r="H15" s="27">
        <v>1</v>
      </c>
      <c r="I15" s="18">
        <v>0</v>
      </c>
      <c r="J15" s="18">
        <v>0</v>
      </c>
    </row>
    <row r="16" spans="1:10" ht="15" customHeight="1" x14ac:dyDescent="0.25">
      <c r="A16" s="12" t="s">
        <v>63</v>
      </c>
      <c r="B16" s="13" t="s">
        <v>21</v>
      </c>
      <c r="C16" s="18">
        <v>0</v>
      </c>
      <c r="D16" s="18">
        <v>0</v>
      </c>
      <c r="E16" s="27">
        <v>1</v>
      </c>
      <c r="F16" s="18">
        <v>0</v>
      </c>
      <c r="G16" s="18">
        <v>0</v>
      </c>
      <c r="H16" s="27">
        <v>1</v>
      </c>
      <c r="I16" s="18">
        <v>0</v>
      </c>
      <c r="J16" s="18">
        <v>0</v>
      </c>
    </row>
    <row r="17" spans="1:10" ht="15" customHeight="1" x14ac:dyDescent="0.25">
      <c r="A17" s="12">
        <v>1000</v>
      </c>
      <c r="B17" s="13" t="s">
        <v>22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</row>
    <row r="18" spans="1:10" ht="15" customHeight="1" x14ac:dyDescent="0.25">
      <c r="A18" s="12" t="s">
        <v>12</v>
      </c>
      <c r="B18" s="13" t="s">
        <v>23</v>
      </c>
      <c r="C18" s="18">
        <v>0</v>
      </c>
      <c r="D18" s="18">
        <v>0</v>
      </c>
      <c r="E18" s="18">
        <v>0</v>
      </c>
      <c r="F18" s="27">
        <v>1</v>
      </c>
      <c r="G18" s="18">
        <v>0</v>
      </c>
      <c r="H18" s="18">
        <v>0</v>
      </c>
      <c r="I18" s="18">
        <v>0</v>
      </c>
      <c r="J18" s="18">
        <v>0</v>
      </c>
    </row>
    <row r="19" spans="1:10" ht="15" customHeight="1" x14ac:dyDescent="0.25">
      <c r="A19" s="12" t="s">
        <v>24</v>
      </c>
      <c r="B19" s="13" t="s">
        <v>25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</row>
    <row r="20" spans="1:10" ht="15" customHeight="1" x14ac:dyDescent="0.25">
      <c r="A20" s="12">
        <v>1000</v>
      </c>
      <c r="B20" s="13" t="s">
        <v>26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</row>
    <row r="21" spans="1:10" ht="15" customHeight="1" x14ac:dyDescent="0.25">
      <c r="A21" s="12" t="s">
        <v>12</v>
      </c>
      <c r="B21" s="13" t="s">
        <v>27</v>
      </c>
      <c r="C21" s="18">
        <v>0</v>
      </c>
      <c r="D21" s="18">
        <v>0</v>
      </c>
      <c r="E21" s="18">
        <v>0</v>
      </c>
      <c r="F21" s="18">
        <v>0</v>
      </c>
      <c r="G21" s="27">
        <v>1</v>
      </c>
      <c r="H21" s="18">
        <v>0</v>
      </c>
      <c r="I21" s="18">
        <v>0</v>
      </c>
      <c r="J21" s="18">
        <v>0</v>
      </c>
    </row>
    <row r="22" spans="1:10" ht="15" customHeight="1" x14ac:dyDescent="0.25">
      <c r="A22" s="12" t="s">
        <v>28</v>
      </c>
      <c r="B22" s="13" t="s">
        <v>29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</row>
    <row r="23" spans="1:10" ht="15" customHeight="1" x14ac:dyDescent="0.25">
      <c r="A23" s="12" t="s">
        <v>14</v>
      </c>
      <c r="B23" s="13" t="s">
        <v>30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0" ht="15" customHeight="1" x14ac:dyDescent="0.25">
      <c r="A24" s="12" t="s">
        <v>31</v>
      </c>
      <c r="B24" s="13" t="s">
        <v>32</v>
      </c>
      <c r="C24" s="18">
        <v>0</v>
      </c>
      <c r="D24" s="18">
        <v>0</v>
      </c>
      <c r="E24" s="27">
        <v>1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</row>
    <row r="25" spans="1:10" ht="15" customHeight="1" x14ac:dyDescent="0.25">
      <c r="A25" s="12" t="s">
        <v>33</v>
      </c>
      <c r="B25" s="15" t="s">
        <v>34</v>
      </c>
      <c r="C25" s="18">
        <v>0</v>
      </c>
      <c r="D25" s="18">
        <v>0</v>
      </c>
      <c r="E25" s="18">
        <v>0</v>
      </c>
      <c r="F25" s="27">
        <v>4</v>
      </c>
      <c r="G25" s="27">
        <v>1</v>
      </c>
      <c r="H25" s="18">
        <v>0</v>
      </c>
      <c r="I25" s="18">
        <v>0</v>
      </c>
      <c r="J25" s="18">
        <v>0</v>
      </c>
    </row>
    <row r="26" spans="1:10" ht="15" customHeight="1" x14ac:dyDescent="0.25">
      <c r="A26" s="12" t="s">
        <v>24</v>
      </c>
      <c r="B26" s="13" t="s">
        <v>35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</row>
    <row r="27" spans="1:10" ht="15" customHeight="1" x14ac:dyDescent="0.25">
      <c r="A27" s="12" t="s">
        <v>12</v>
      </c>
      <c r="B27" s="13" t="s">
        <v>36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</row>
    <row r="28" spans="1:10" ht="15" customHeight="1" x14ac:dyDescent="0.25">
      <c r="A28" s="12">
        <v>1000</v>
      </c>
      <c r="B28" s="13" t="s">
        <v>37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</row>
    <row r="29" spans="1:10" ht="15" customHeight="1" x14ac:dyDescent="0.25">
      <c r="A29" s="12" t="s">
        <v>31</v>
      </c>
      <c r="B29" s="13" t="s">
        <v>38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</row>
    <row r="30" spans="1:10" ht="15" customHeight="1" x14ac:dyDescent="0.25">
      <c r="A30" s="12" t="s">
        <v>31</v>
      </c>
      <c r="B30" s="13" t="s">
        <v>39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27">
        <v>1</v>
      </c>
      <c r="J30" s="18">
        <v>0</v>
      </c>
    </row>
    <row r="31" spans="1:10" ht="15" customHeight="1" x14ac:dyDescent="0.25">
      <c r="A31" s="12">
        <v>1000</v>
      </c>
      <c r="B31" s="13" t="s">
        <v>40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</row>
    <row r="32" spans="1:10" ht="15" customHeight="1" x14ac:dyDescent="0.25">
      <c r="A32" s="12">
        <v>1000</v>
      </c>
      <c r="B32" s="13" t="s">
        <v>41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</row>
    <row r="33" spans="1:10" ht="15" customHeight="1" x14ac:dyDescent="0.25">
      <c r="A33" s="12" t="s">
        <v>28</v>
      </c>
      <c r="B33" s="13" t="s">
        <v>42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</row>
    <row r="34" spans="1:10" ht="15" customHeight="1" x14ac:dyDescent="0.25">
      <c r="A34" s="12">
        <v>1100</v>
      </c>
      <c r="B34" s="13" t="s">
        <v>43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</row>
    <row r="35" spans="1:10" ht="15" customHeight="1" x14ac:dyDescent="0.25">
      <c r="A35" s="38" t="s">
        <v>71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 ht="15" customHeight="1" x14ac:dyDescent="0.25">
      <c r="A36" s="10" t="s">
        <v>0</v>
      </c>
      <c r="B36" s="11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6" t="s">
        <v>8</v>
      </c>
      <c r="J36" s="6" t="s">
        <v>9</v>
      </c>
    </row>
    <row r="37" spans="1:10" ht="15" customHeight="1" x14ac:dyDescent="0.25">
      <c r="A37" s="12">
        <v>6800</v>
      </c>
      <c r="B37" s="13" t="s">
        <v>44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5" customHeight="1" x14ac:dyDescent="0.25">
      <c r="A38" s="36"/>
      <c r="B38" s="36"/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</row>
    <row r="39" spans="1:10" ht="15" customHeight="1" x14ac:dyDescent="0.25">
      <c r="A39" s="16" t="s">
        <v>54</v>
      </c>
      <c r="B39" s="17">
        <f>SUM(C39:J39)</f>
        <v>20</v>
      </c>
      <c r="C39" s="7">
        <f>SUM(C8:C37)</f>
        <v>0</v>
      </c>
      <c r="D39" s="7">
        <f t="shared" ref="D39:J39" si="1">SUM(D8:D37)</f>
        <v>0</v>
      </c>
      <c r="E39" s="7">
        <f t="shared" si="1"/>
        <v>3</v>
      </c>
      <c r="F39" s="7">
        <f t="shared" si="1"/>
        <v>7</v>
      </c>
      <c r="G39" s="7">
        <f t="shared" si="1"/>
        <v>3</v>
      </c>
      <c r="H39" s="7">
        <f t="shared" si="1"/>
        <v>6</v>
      </c>
      <c r="I39" s="7">
        <f t="shared" si="1"/>
        <v>1</v>
      </c>
      <c r="J39" s="7">
        <f t="shared" si="1"/>
        <v>0</v>
      </c>
    </row>
  </sheetData>
  <mergeCells count="6">
    <mergeCell ref="A38:B38"/>
    <mergeCell ref="A1:B1"/>
    <mergeCell ref="A2:B2"/>
    <mergeCell ref="A5:J5"/>
    <mergeCell ref="A6:J6"/>
    <mergeCell ref="A35:J35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5" sqref="A5:J5"/>
    </sheetView>
  </sheetViews>
  <sheetFormatPr defaultRowHeight="15.75" x14ac:dyDescent="0.25"/>
  <cols>
    <col min="1" max="1" width="11.85546875" style="8" customWidth="1"/>
    <col min="2" max="2" width="19.28515625" style="9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9"/>
  </cols>
  <sheetData>
    <row r="1" spans="1:10" ht="15" customHeight="1" x14ac:dyDescent="0.25">
      <c r="A1" s="36" t="s">
        <v>52</v>
      </c>
      <c r="B1" s="36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5" customHeight="1" x14ac:dyDescent="0.25">
      <c r="A2" s="41" t="s">
        <v>78</v>
      </c>
      <c r="B2" s="41"/>
      <c r="C2" s="7">
        <f>C39</f>
        <v>0</v>
      </c>
      <c r="D2" s="7">
        <f t="shared" ref="D2:J2" si="0">D39</f>
        <v>0</v>
      </c>
      <c r="E2" s="7">
        <f t="shared" si="0"/>
        <v>3</v>
      </c>
      <c r="F2" s="7">
        <f t="shared" si="0"/>
        <v>17</v>
      </c>
      <c r="G2" s="7">
        <f t="shared" si="0"/>
        <v>6</v>
      </c>
      <c r="H2" s="7">
        <f t="shared" si="0"/>
        <v>3</v>
      </c>
      <c r="I2" s="7">
        <f t="shared" si="0"/>
        <v>1</v>
      </c>
      <c r="J2" s="7">
        <f t="shared" si="0"/>
        <v>0</v>
      </c>
    </row>
    <row r="5" spans="1:10" x14ac:dyDescent="0.25">
      <c r="A5" s="37" t="s">
        <v>45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ht="15" customHeight="1" x14ac:dyDescent="0.25">
      <c r="A6" s="38" t="s">
        <v>70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" customHeight="1" x14ac:dyDescent="0.25">
      <c r="A7" s="10" t="s">
        <v>0</v>
      </c>
      <c r="B7" s="11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1:10" ht="15" customHeight="1" x14ac:dyDescent="0.25">
      <c r="A8" s="12">
        <v>1000</v>
      </c>
      <c r="B8" s="13" t="s">
        <v>57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" customHeight="1" x14ac:dyDescent="0.25">
      <c r="A9" s="12" t="s">
        <v>10</v>
      </c>
      <c r="B9" s="13" t="s">
        <v>11</v>
      </c>
      <c r="C9" s="18">
        <v>0</v>
      </c>
      <c r="D9" s="18">
        <v>0</v>
      </c>
      <c r="E9" s="28">
        <v>2</v>
      </c>
      <c r="F9" s="18">
        <v>0</v>
      </c>
      <c r="G9" s="18">
        <v>0</v>
      </c>
      <c r="H9" s="28">
        <v>1</v>
      </c>
      <c r="I9" s="18">
        <v>0</v>
      </c>
      <c r="J9" s="18">
        <v>0</v>
      </c>
    </row>
    <row r="10" spans="1:10" ht="15" customHeight="1" x14ac:dyDescent="0.25">
      <c r="A10" s="12" t="s">
        <v>12</v>
      </c>
      <c r="B10" s="13" t="s">
        <v>13</v>
      </c>
      <c r="C10" s="18">
        <v>0</v>
      </c>
      <c r="D10" s="18">
        <v>0</v>
      </c>
      <c r="E10" s="18">
        <v>0</v>
      </c>
      <c r="F10" s="28">
        <v>5</v>
      </c>
      <c r="G10" s="18">
        <v>0</v>
      </c>
      <c r="H10" s="18">
        <v>0</v>
      </c>
      <c r="I10" s="28">
        <v>1</v>
      </c>
      <c r="J10" s="18">
        <v>0</v>
      </c>
    </row>
    <row r="11" spans="1:10" ht="15" customHeight="1" x14ac:dyDescent="0.25">
      <c r="A11" s="12" t="s">
        <v>14</v>
      </c>
      <c r="B11" s="13" t="s">
        <v>15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" customHeight="1" x14ac:dyDescent="0.25">
      <c r="A12" s="12">
        <v>1100</v>
      </c>
      <c r="B12" s="13" t="s">
        <v>16</v>
      </c>
      <c r="C12" s="18">
        <v>0</v>
      </c>
      <c r="D12" s="18">
        <v>0</v>
      </c>
      <c r="E12" s="18">
        <v>0</v>
      </c>
      <c r="F12" s="18">
        <v>0</v>
      </c>
      <c r="G12" s="28">
        <v>1</v>
      </c>
      <c r="H12" s="18">
        <v>0</v>
      </c>
      <c r="I12" s="18">
        <v>0</v>
      </c>
      <c r="J12" s="18">
        <v>0</v>
      </c>
    </row>
    <row r="13" spans="1:10" ht="15" customHeight="1" x14ac:dyDescent="0.25">
      <c r="A13" s="12" t="s">
        <v>17</v>
      </c>
      <c r="B13" s="13" t="s">
        <v>18</v>
      </c>
      <c r="C13" s="18">
        <v>0</v>
      </c>
      <c r="D13" s="18">
        <v>0</v>
      </c>
      <c r="E13" s="18">
        <v>0</v>
      </c>
      <c r="F13" s="28">
        <v>2</v>
      </c>
      <c r="G13" s="28">
        <v>3</v>
      </c>
      <c r="H13" s="18">
        <v>0</v>
      </c>
      <c r="I13" s="18">
        <v>0</v>
      </c>
      <c r="J13" s="18">
        <v>0</v>
      </c>
    </row>
    <row r="14" spans="1:10" ht="15" customHeight="1" x14ac:dyDescent="0.25">
      <c r="A14" s="12">
        <v>1000</v>
      </c>
      <c r="B14" s="13" t="s">
        <v>19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</row>
    <row r="15" spans="1:10" ht="15" customHeight="1" x14ac:dyDescent="0.25">
      <c r="A15" s="12" t="s">
        <v>17</v>
      </c>
      <c r="B15" s="13" t="s">
        <v>20</v>
      </c>
      <c r="C15" s="18">
        <v>0</v>
      </c>
      <c r="D15" s="18">
        <v>0</v>
      </c>
      <c r="E15" s="18">
        <v>0</v>
      </c>
      <c r="F15" s="28">
        <v>3</v>
      </c>
      <c r="G15" s="28">
        <v>1</v>
      </c>
      <c r="H15" s="18">
        <v>0</v>
      </c>
      <c r="I15" s="18">
        <v>0</v>
      </c>
      <c r="J15" s="18">
        <v>0</v>
      </c>
    </row>
    <row r="16" spans="1:10" ht="15" customHeight="1" x14ac:dyDescent="0.25">
      <c r="A16" s="12" t="s">
        <v>63</v>
      </c>
      <c r="B16" s="13" t="s">
        <v>21</v>
      </c>
      <c r="C16" s="18">
        <v>0</v>
      </c>
      <c r="D16" s="18">
        <v>0</v>
      </c>
      <c r="E16" s="18">
        <v>0</v>
      </c>
      <c r="F16" s="28">
        <v>1</v>
      </c>
      <c r="G16" s="18">
        <v>0</v>
      </c>
      <c r="H16" s="18">
        <v>0</v>
      </c>
      <c r="I16" s="18">
        <v>0</v>
      </c>
      <c r="J16" s="18">
        <v>0</v>
      </c>
    </row>
    <row r="17" spans="1:10" ht="15" customHeight="1" x14ac:dyDescent="0.25">
      <c r="A17" s="12">
        <v>1000</v>
      </c>
      <c r="B17" s="13" t="s">
        <v>22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</row>
    <row r="18" spans="1:10" ht="15" customHeight="1" x14ac:dyDescent="0.25">
      <c r="A18" s="12" t="s">
        <v>12</v>
      </c>
      <c r="B18" s="13" t="s">
        <v>23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</row>
    <row r="19" spans="1:10" ht="15" customHeight="1" x14ac:dyDescent="0.25">
      <c r="A19" s="12" t="s">
        <v>24</v>
      </c>
      <c r="B19" s="13" t="s">
        <v>25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</row>
    <row r="20" spans="1:10" ht="15" customHeight="1" x14ac:dyDescent="0.25">
      <c r="A20" s="12">
        <v>1000</v>
      </c>
      <c r="B20" s="13" t="s">
        <v>26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</row>
    <row r="21" spans="1:10" ht="15" customHeight="1" x14ac:dyDescent="0.25">
      <c r="A21" s="12" t="s">
        <v>12</v>
      </c>
      <c r="B21" s="13" t="s">
        <v>27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</row>
    <row r="22" spans="1:10" ht="15" customHeight="1" x14ac:dyDescent="0.25">
      <c r="A22" s="12" t="s">
        <v>28</v>
      </c>
      <c r="B22" s="13" t="s">
        <v>29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</row>
    <row r="23" spans="1:10" ht="15" customHeight="1" x14ac:dyDescent="0.25">
      <c r="A23" s="12" t="s">
        <v>14</v>
      </c>
      <c r="B23" s="13" t="s">
        <v>30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0" ht="15" customHeight="1" x14ac:dyDescent="0.25">
      <c r="A24" s="12" t="s">
        <v>31</v>
      </c>
      <c r="B24" s="13" t="s">
        <v>32</v>
      </c>
      <c r="C24" s="18">
        <v>0</v>
      </c>
      <c r="D24" s="18">
        <v>0</v>
      </c>
      <c r="E24" s="28">
        <v>1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</row>
    <row r="25" spans="1:10" ht="15" customHeight="1" x14ac:dyDescent="0.25">
      <c r="A25" s="12" t="s">
        <v>33</v>
      </c>
      <c r="B25" s="15" t="s">
        <v>34</v>
      </c>
      <c r="C25" s="18">
        <v>0</v>
      </c>
      <c r="D25" s="18">
        <v>0</v>
      </c>
      <c r="E25" s="18">
        <v>0</v>
      </c>
      <c r="F25" s="28">
        <v>4</v>
      </c>
      <c r="G25" s="18">
        <v>0</v>
      </c>
      <c r="H25" s="28">
        <v>1</v>
      </c>
      <c r="I25" s="18">
        <v>0</v>
      </c>
      <c r="J25" s="18">
        <v>0</v>
      </c>
    </row>
    <row r="26" spans="1:10" ht="15" customHeight="1" x14ac:dyDescent="0.25">
      <c r="A26" s="12" t="s">
        <v>24</v>
      </c>
      <c r="B26" s="13" t="s">
        <v>35</v>
      </c>
      <c r="C26" s="18">
        <v>0</v>
      </c>
      <c r="D26" s="18">
        <v>0</v>
      </c>
      <c r="E26" s="18">
        <v>0</v>
      </c>
      <c r="F26" s="28">
        <v>1</v>
      </c>
      <c r="G26" s="18">
        <v>0</v>
      </c>
      <c r="H26" s="28">
        <v>1</v>
      </c>
      <c r="I26" s="18">
        <v>0</v>
      </c>
      <c r="J26" s="18">
        <v>0</v>
      </c>
    </row>
    <row r="27" spans="1:10" ht="15" customHeight="1" x14ac:dyDescent="0.25">
      <c r="A27" s="12" t="s">
        <v>12</v>
      </c>
      <c r="B27" s="13" t="s">
        <v>36</v>
      </c>
      <c r="C27" s="18">
        <v>0</v>
      </c>
      <c r="D27" s="18">
        <v>0</v>
      </c>
      <c r="E27" s="18">
        <v>0</v>
      </c>
      <c r="F27" s="28">
        <v>1</v>
      </c>
      <c r="G27" s="18">
        <v>0</v>
      </c>
      <c r="H27" s="18">
        <v>0</v>
      </c>
      <c r="I27" s="18">
        <v>0</v>
      </c>
      <c r="J27" s="18">
        <v>0</v>
      </c>
    </row>
    <row r="28" spans="1:10" ht="15" customHeight="1" x14ac:dyDescent="0.25">
      <c r="A28" s="12">
        <v>1000</v>
      </c>
      <c r="B28" s="13" t="s">
        <v>37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</row>
    <row r="29" spans="1:10" ht="15" customHeight="1" x14ac:dyDescent="0.25">
      <c r="A29" s="12" t="s">
        <v>31</v>
      </c>
      <c r="B29" s="13" t="s">
        <v>38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</row>
    <row r="30" spans="1:10" ht="15" customHeight="1" x14ac:dyDescent="0.25">
      <c r="A30" s="12" t="s">
        <v>31</v>
      </c>
      <c r="B30" s="13" t="s">
        <v>39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</row>
    <row r="31" spans="1:10" ht="15" customHeight="1" x14ac:dyDescent="0.25">
      <c r="A31" s="12">
        <v>1000</v>
      </c>
      <c r="B31" s="13" t="s">
        <v>40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</row>
    <row r="32" spans="1:10" ht="15" customHeight="1" x14ac:dyDescent="0.25">
      <c r="A32" s="12">
        <v>1000</v>
      </c>
      <c r="B32" s="13" t="s">
        <v>41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</row>
    <row r="33" spans="1:10" ht="15" customHeight="1" x14ac:dyDescent="0.25">
      <c r="A33" s="12" t="s">
        <v>28</v>
      </c>
      <c r="B33" s="13" t="s">
        <v>42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</row>
    <row r="34" spans="1:10" ht="15" customHeight="1" x14ac:dyDescent="0.25">
      <c r="A34" s="12">
        <v>1100</v>
      </c>
      <c r="B34" s="13" t="s">
        <v>43</v>
      </c>
      <c r="C34" s="18">
        <v>0</v>
      </c>
      <c r="D34" s="18">
        <v>0</v>
      </c>
      <c r="E34" s="18">
        <v>0</v>
      </c>
      <c r="F34" s="18">
        <v>0</v>
      </c>
      <c r="G34" s="28">
        <v>1</v>
      </c>
      <c r="H34" s="18">
        <v>0</v>
      </c>
      <c r="I34" s="18">
        <v>0</v>
      </c>
      <c r="J34" s="18">
        <v>0</v>
      </c>
    </row>
    <row r="35" spans="1:10" ht="15" customHeight="1" x14ac:dyDescent="0.25">
      <c r="A35" s="38" t="s">
        <v>70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 ht="15" customHeight="1" x14ac:dyDescent="0.25">
      <c r="A36" s="10" t="s">
        <v>0</v>
      </c>
      <c r="B36" s="11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6" t="s">
        <v>8</v>
      </c>
      <c r="J36" s="6" t="s">
        <v>9</v>
      </c>
    </row>
    <row r="37" spans="1:10" ht="15" customHeight="1" x14ac:dyDescent="0.25">
      <c r="A37" s="12">
        <v>6800</v>
      </c>
      <c r="B37" s="13" t="s">
        <v>44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8">
        <v>0</v>
      </c>
      <c r="I37" s="14">
        <v>0</v>
      </c>
      <c r="J37" s="14">
        <v>0</v>
      </c>
    </row>
    <row r="38" spans="1:10" ht="15" customHeight="1" x14ac:dyDescent="0.25">
      <c r="A38" s="36"/>
      <c r="B38" s="36"/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</row>
    <row r="39" spans="1:10" ht="15" customHeight="1" x14ac:dyDescent="0.25">
      <c r="A39" s="16" t="s">
        <v>54</v>
      </c>
      <c r="B39" s="17">
        <f>SUM(C39:J39)</f>
        <v>30</v>
      </c>
      <c r="C39" s="7">
        <f>SUM(C8:C37)</f>
        <v>0</v>
      </c>
      <c r="D39" s="7">
        <f t="shared" ref="D39:J39" si="1">SUM(D8:D37)</f>
        <v>0</v>
      </c>
      <c r="E39" s="7">
        <f t="shared" si="1"/>
        <v>3</v>
      </c>
      <c r="F39" s="7">
        <f t="shared" si="1"/>
        <v>17</v>
      </c>
      <c r="G39" s="7">
        <f t="shared" si="1"/>
        <v>6</v>
      </c>
      <c r="H39" s="7">
        <f t="shared" si="1"/>
        <v>3</v>
      </c>
      <c r="I39" s="7">
        <f t="shared" si="1"/>
        <v>1</v>
      </c>
      <c r="J39" s="7">
        <f t="shared" si="1"/>
        <v>0</v>
      </c>
    </row>
  </sheetData>
  <mergeCells count="6">
    <mergeCell ref="A38:B38"/>
    <mergeCell ref="A1:B1"/>
    <mergeCell ref="A2:B2"/>
    <mergeCell ref="A5:J5"/>
    <mergeCell ref="A6:J6"/>
    <mergeCell ref="A35:J3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Annual Data</vt:lpstr>
      <vt:lpstr>Annual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January!_GoBack</vt:lpstr>
    </vt:vector>
  </TitlesOfParts>
  <Company>UCPD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rcory</dc:creator>
  <cp:lastModifiedBy>Windows User</cp:lastModifiedBy>
  <cp:lastPrinted>2015-09-01T20:40:53Z</cp:lastPrinted>
  <dcterms:created xsi:type="dcterms:W3CDTF">2011-09-30T20:45:15Z</dcterms:created>
  <dcterms:modified xsi:type="dcterms:W3CDTF">2017-01-19T22:17:26Z</dcterms:modified>
</cp:coreProperties>
</file>