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1295" windowHeight="5325" tabRatio="878" activeTab="6"/>
  </bookViews>
  <sheets>
    <sheet name="Annual Data" sheetId="29" r:id="rId1"/>
    <sheet name="Annual Totals" sheetId="28" r:id="rId2"/>
    <sheet name="January" sheetId="5" r:id="rId3"/>
    <sheet name="February" sheetId="13" r:id="rId4"/>
    <sheet name="March" sheetId="14" r:id="rId5"/>
    <sheet name="April" sheetId="15" r:id="rId6"/>
    <sheet name="May" sheetId="16" r:id="rId7"/>
    <sheet name="June" sheetId="17" r:id="rId8"/>
    <sheet name="July" sheetId="18" r:id="rId9"/>
    <sheet name="August" sheetId="19" r:id="rId10"/>
    <sheet name="September" sheetId="20" r:id="rId11"/>
    <sheet name="October" sheetId="21" r:id="rId12"/>
    <sheet name="November" sheetId="22" r:id="rId13"/>
    <sheet name="December" sheetId="23" r:id="rId14"/>
  </sheets>
  <definedNames>
    <definedName name="agtotal">#REF!</definedName>
    <definedName name="atotal">#REF!</definedName>
    <definedName name="ftotal">February!$C$41:$J$41</definedName>
    <definedName name="jntotal">#REF!</definedName>
    <definedName name="jtotal">January!#REF!</definedName>
    <definedName name="jytotal">#REF!</definedName>
    <definedName name="mtotal">March!$C$41:$J$41</definedName>
    <definedName name="mytotal">#REF!</definedName>
  </definedNames>
  <calcPr calcId="145621"/>
</workbook>
</file>

<file path=xl/calcChain.xml><?xml version="1.0" encoding="utf-8"?>
<calcChain xmlns="http://schemas.openxmlformats.org/spreadsheetml/2006/main">
  <c r="I36" i="28" l="1"/>
  <c r="I37" i="28"/>
  <c r="I38" i="28"/>
  <c r="I39" i="28"/>
  <c r="I40" i="28"/>
  <c r="H36" i="28"/>
  <c r="H37" i="28"/>
  <c r="H38" i="28"/>
  <c r="H39" i="28"/>
  <c r="H40" i="28"/>
  <c r="H41" i="28"/>
  <c r="H42" i="28"/>
  <c r="H43" i="28"/>
  <c r="H44" i="28"/>
  <c r="H35" i="28"/>
  <c r="G36" i="28"/>
  <c r="G37" i="28"/>
  <c r="G38" i="28"/>
  <c r="G39" i="28"/>
  <c r="G40" i="28"/>
  <c r="G41" i="28"/>
  <c r="G42" i="28"/>
  <c r="G43" i="28"/>
  <c r="J15" i="28"/>
  <c r="J16" i="28"/>
  <c r="J17" i="28"/>
  <c r="H28" i="28"/>
  <c r="H29" i="28"/>
  <c r="H30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F36" i="28"/>
  <c r="F37" i="28"/>
  <c r="F38" i="28"/>
  <c r="F39" i="28"/>
  <c r="F40" i="28"/>
  <c r="F41" i="28"/>
  <c r="F42" i="28"/>
  <c r="F43" i="28"/>
  <c r="F44" i="28"/>
  <c r="D44" i="28" l="1"/>
  <c r="E44" i="28"/>
  <c r="G44" i="28"/>
  <c r="I44" i="28"/>
  <c r="J44" i="28"/>
  <c r="D43" i="28"/>
  <c r="E43" i="28"/>
  <c r="I43" i="28"/>
  <c r="J43" i="28"/>
  <c r="D42" i="28"/>
  <c r="E42" i="28"/>
  <c r="I42" i="28"/>
  <c r="J42" i="28"/>
  <c r="D41" i="28"/>
  <c r="E41" i="28"/>
  <c r="I41" i="28"/>
  <c r="J41" i="28"/>
  <c r="D40" i="28"/>
  <c r="E40" i="28"/>
  <c r="J40" i="28"/>
  <c r="D39" i="28"/>
  <c r="E39" i="28"/>
  <c r="J39" i="28"/>
  <c r="D38" i="28"/>
  <c r="E38" i="28"/>
  <c r="J38" i="28"/>
  <c r="D37" i="28"/>
  <c r="E37" i="28"/>
  <c r="J37" i="28"/>
  <c r="D36" i="28"/>
  <c r="E36" i="28"/>
  <c r="J36" i="28"/>
  <c r="D35" i="28"/>
  <c r="E35" i="28"/>
  <c r="F35" i="28"/>
  <c r="G35" i="28"/>
  <c r="I35" i="28"/>
  <c r="J35" i="28"/>
  <c r="D32" i="28"/>
  <c r="E32" i="28"/>
  <c r="F32" i="28"/>
  <c r="G32" i="28"/>
  <c r="H32" i="28"/>
  <c r="I32" i="28"/>
  <c r="J32" i="28"/>
  <c r="D31" i="28"/>
  <c r="E31" i="28"/>
  <c r="H31" i="28"/>
  <c r="I31" i="28"/>
  <c r="J31" i="28"/>
  <c r="D30" i="28"/>
  <c r="E30" i="28"/>
  <c r="J30" i="28"/>
  <c r="D29" i="28"/>
  <c r="E29" i="28"/>
  <c r="J29" i="28"/>
  <c r="D28" i="28"/>
  <c r="E28" i="28"/>
  <c r="J28" i="28"/>
  <c r="D27" i="28"/>
  <c r="J27" i="28"/>
  <c r="D26" i="28"/>
  <c r="J26" i="28"/>
  <c r="D25" i="28"/>
  <c r="J25" i="28"/>
  <c r="D24" i="28"/>
  <c r="J24" i="28"/>
  <c r="D23" i="28"/>
  <c r="J23" i="28"/>
  <c r="J22" i="28"/>
  <c r="J21" i="28"/>
  <c r="J20" i="28"/>
  <c r="J19" i="28"/>
  <c r="J18" i="28"/>
  <c r="J14" i="28"/>
  <c r="J13" i="28"/>
  <c r="E12" i="28"/>
  <c r="J12" i="28"/>
  <c r="E11" i="28"/>
  <c r="G11" i="28"/>
  <c r="J11" i="28"/>
  <c r="E10" i="28"/>
  <c r="G10" i="28"/>
  <c r="J10" i="28"/>
  <c r="E9" i="28"/>
  <c r="G9" i="28"/>
  <c r="J9" i="28"/>
  <c r="D8" i="28"/>
  <c r="E8" i="28"/>
  <c r="F8" i="28"/>
  <c r="G8" i="28"/>
  <c r="H8" i="28"/>
  <c r="I8" i="28"/>
  <c r="J8" i="28"/>
  <c r="C44" i="28"/>
  <c r="C43" i="28"/>
  <c r="C42" i="28"/>
  <c r="C41" i="28"/>
  <c r="C40" i="28"/>
  <c r="C39" i="28"/>
  <c r="C38" i="28"/>
  <c r="C37" i="28"/>
  <c r="C36" i="28"/>
  <c r="C35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H46" i="28" l="1"/>
  <c r="J46" i="23"/>
  <c r="I46" i="23"/>
  <c r="I2" i="23" s="1"/>
  <c r="H46" i="23"/>
  <c r="H2" i="23" s="1"/>
  <c r="G46" i="23"/>
  <c r="G2" i="23" s="1"/>
  <c r="F46" i="23"/>
  <c r="F2" i="23" s="1"/>
  <c r="E46" i="23"/>
  <c r="E2" i="23" s="1"/>
  <c r="D46" i="23"/>
  <c r="C46" i="23"/>
  <c r="J2" i="23"/>
  <c r="D2" i="23"/>
  <c r="C2" i="23"/>
  <c r="J46" i="22"/>
  <c r="I46" i="22"/>
  <c r="I2" i="22" s="1"/>
  <c r="H46" i="22"/>
  <c r="H2" i="22" s="1"/>
  <c r="G46" i="22"/>
  <c r="G2" i="22" s="1"/>
  <c r="F46" i="22"/>
  <c r="F2" i="22" s="1"/>
  <c r="E46" i="22"/>
  <c r="E2" i="22" s="1"/>
  <c r="D46" i="22"/>
  <c r="D2" i="22" s="1"/>
  <c r="C46" i="22"/>
  <c r="C2" i="22" s="1"/>
  <c r="J2" i="22"/>
  <c r="J46" i="21"/>
  <c r="I46" i="21"/>
  <c r="I2" i="21" s="1"/>
  <c r="H46" i="21"/>
  <c r="H2" i="21" s="1"/>
  <c r="G46" i="21"/>
  <c r="G2" i="21" s="1"/>
  <c r="F46" i="21"/>
  <c r="F2" i="21" s="1"/>
  <c r="E46" i="21"/>
  <c r="E2" i="21" s="1"/>
  <c r="D46" i="21"/>
  <c r="D2" i="21" s="1"/>
  <c r="C46" i="21"/>
  <c r="J2" i="21"/>
  <c r="C2" i="21"/>
  <c r="J46" i="20"/>
  <c r="I46" i="20"/>
  <c r="I2" i="20" s="1"/>
  <c r="H46" i="20"/>
  <c r="H2" i="20" s="1"/>
  <c r="G46" i="20"/>
  <c r="G2" i="20" s="1"/>
  <c r="F46" i="20"/>
  <c r="F2" i="20" s="1"/>
  <c r="E46" i="20"/>
  <c r="E2" i="20" s="1"/>
  <c r="D46" i="20"/>
  <c r="D2" i="20" s="1"/>
  <c r="C46" i="20"/>
  <c r="J2" i="20"/>
  <c r="C2" i="20"/>
  <c r="J46" i="19"/>
  <c r="J2" i="19" s="1"/>
  <c r="I46" i="19"/>
  <c r="I2" i="19" s="1"/>
  <c r="H46" i="19"/>
  <c r="H2" i="19" s="1"/>
  <c r="G46" i="19"/>
  <c r="G2" i="19" s="1"/>
  <c r="F46" i="19"/>
  <c r="F2" i="19" s="1"/>
  <c r="E46" i="19"/>
  <c r="E2" i="19" s="1"/>
  <c r="D46" i="19"/>
  <c r="D2" i="19" s="1"/>
  <c r="C46" i="19"/>
  <c r="C2" i="19" s="1"/>
  <c r="J46" i="18"/>
  <c r="J2" i="18" s="1"/>
  <c r="I46" i="18"/>
  <c r="I2" i="18" s="1"/>
  <c r="H46" i="18"/>
  <c r="H2" i="18" s="1"/>
  <c r="G46" i="18"/>
  <c r="G2" i="18" s="1"/>
  <c r="F46" i="18"/>
  <c r="F2" i="18" s="1"/>
  <c r="E46" i="18"/>
  <c r="E2" i="18" s="1"/>
  <c r="D46" i="18"/>
  <c r="D2" i="18" s="1"/>
  <c r="C46" i="18"/>
  <c r="C2" i="18" s="1"/>
  <c r="J46" i="17"/>
  <c r="I46" i="17"/>
  <c r="I2" i="17" s="1"/>
  <c r="H46" i="17"/>
  <c r="H2" i="17" s="1"/>
  <c r="G46" i="17"/>
  <c r="G2" i="17" s="1"/>
  <c r="F46" i="17"/>
  <c r="F2" i="17" s="1"/>
  <c r="E46" i="17"/>
  <c r="E2" i="17" s="1"/>
  <c r="D46" i="17"/>
  <c r="D2" i="17" s="1"/>
  <c r="C46" i="17"/>
  <c r="C2" i="17" s="1"/>
  <c r="J2" i="17"/>
  <c r="J46" i="16"/>
  <c r="I46" i="16"/>
  <c r="I2" i="16" s="1"/>
  <c r="H46" i="16"/>
  <c r="H2" i="16" s="1"/>
  <c r="G46" i="16"/>
  <c r="G2" i="16" s="1"/>
  <c r="F46" i="16"/>
  <c r="F2" i="16" s="1"/>
  <c r="E46" i="16"/>
  <c r="E2" i="16" s="1"/>
  <c r="D46" i="16"/>
  <c r="D2" i="16" s="1"/>
  <c r="C46" i="16"/>
  <c r="C2" i="16" s="1"/>
  <c r="J2" i="16"/>
  <c r="J46" i="15"/>
  <c r="I46" i="15"/>
  <c r="I2" i="15" s="1"/>
  <c r="H46" i="15"/>
  <c r="H2" i="15" s="1"/>
  <c r="G46" i="15"/>
  <c r="G2" i="15" s="1"/>
  <c r="F46" i="15"/>
  <c r="F2" i="15" s="1"/>
  <c r="E46" i="15"/>
  <c r="E2" i="15" s="1"/>
  <c r="D46" i="15"/>
  <c r="D2" i="15" s="1"/>
  <c r="C46" i="15"/>
  <c r="J2" i="15"/>
  <c r="C2" i="15"/>
  <c r="J46" i="14"/>
  <c r="I46" i="14"/>
  <c r="I2" i="14" s="1"/>
  <c r="H46" i="14"/>
  <c r="H2" i="14" s="1"/>
  <c r="G46" i="14"/>
  <c r="G2" i="14" s="1"/>
  <c r="F46" i="14"/>
  <c r="F2" i="14" s="1"/>
  <c r="E46" i="14"/>
  <c r="E2" i="14" s="1"/>
  <c r="D46" i="14"/>
  <c r="D2" i="14" s="1"/>
  <c r="C46" i="14"/>
  <c r="C2" i="14" s="1"/>
  <c r="J2" i="14"/>
  <c r="J46" i="13"/>
  <c r="I46" i="13"/>
  <c r="I2" i="13" s="1"/>
  <c r="H46" i="13"/>
  <c r="H2" i="13" s="1"/>
  <c r="G46" i="13"/>
  <c r="G2" i="13" s="1"/>
  <c r="F46" i="13"/>
  <c r="F2" i="13" s="1"/>
  <c r="E46" i="13"/>
  <c r="E2" i="13" s="1"/>
  <c r="D46" i="13"/>
  <c r="D2" i="13" s="1"/>
  <c r="C46" i="13"/>
  <c r="J2" i="13"/>
  <c r="C2" i="13"/>
  <c r="B46" i="23" l="1"/>
  <c r="B46" i="22"/>
  <c r="B46" i="21"/>
  <c r="B46" i="20"/>
  <c r="B46" i="19"/>
  <c r="B46" i="18"/>
  <c r="B46" i="17"/>
  <c r="B46" i="16"/>
  <c r="B46" i="15"/>
  <c r="B46" i="14"/>
  <c r="B46" i="13"/>
  <c r="J46" i="28" l="1"/>
  <c r="J2" i="28" s="1"/>
  <c r="J2" i="29" s="1"/>
  <c r="I46" i="28"/>
  <c r="I2" i="28" s="1"/>
  <c r="I2" i="29" s="1"/>
  <c r="H2" i="28"/>
  <c r="H2" i="29" s="1"/>
  <c r="G46" i="28"/>
  <c r="G2" i="28" s="1"/>
  <c r="G2" i="29" s="1"/>
  <c r="F46" i="28"/>
  <c r="F2" i="28" s="1"/>
  <c r="F2" i="29" s="1"/>
  <c r="E46" i="28"/>
  <c r="E2" i="28" s="1"/>
  <c r="E2" i="29" s="1"/>
  <c r="D46" i="28"/>
  <c r="D2" i="28" s="1"/>
  <c r="D2" i="29" s="1"/>
  <c r="C46" i="28"/>
  <c r="C2" i="28" s="1"/>
  <c r="C2" i="29" s="1"/>
  <c r="C46" i="5"/>
  <c r="C2" i="5" s="1"/>
  <c r="D46" i="5"/>
  <c r="E46" i="5"/>
  <c r="E2" i="5" s="1"/>
  <c r="F46" i="5"/>
  <c r="F2" i="5" s="1"/>
  <c r="H46" i="5"/>
  <c r="H2" i="5" s="1"/>
  <c r="I46" i="5"/>
  <c r="I2" i="5" s="1"/>
  <c r="J46" i="5"/>
  <c r="J2" i="5" s="1"/>
  <c r="G46" i="5"/>
  <c r="G2" i="5" s="1"/>
  <c r="B46" i="5" l="1"/>
  <c r="D2" i="5"/>
  <c r="B46" i="28"/>
  <c r="B2" i="29"/>
</calcChain>
</file>

<file path=xl/sharedStrings.xml><?xml version="1.0" encoding="utf-8"?>
<sst xmlns="http://schemas.openxmlformats.org/spreadsheetml/2006/main" count="1336" uniqueCount="98">
  <si>
    <t>LOCATION</t>
  </si>
  <si>
    <t>ARSON</t>
  </si>
  <si>
    <t>ASSAULT</t>
  </si>
  <si>
    <t>LARCENY</t>
  </si>
  <si>
    <t>MV THEFT</t>
  </si>
  <si>
    <t>BURGLARY</t>
  </si>
  <si>
    <t>ROBBERY</t>
  </si>
  <si>
    <t>RAPE</t>
  </si>
  <si>
    <t>HOMICIDE</t>
  </si>
  <si>
    <t>STREET</t>
  </si>
  <si>
    <t>Olive Blvd</t>
  </si>
  <si>
    <t>6200-6800</t>
  </si>
  <si>
    <t>600-900</t>
  </si>
  <si>
    <t>6200-6500</t>
  </si>
  <si>
    <t>Syracuse</t>
  </si>
  <si>
    <t>600-1000</t>
  </si>
  <si>
    <t>Vernon Ave</t>
  </si>
  <si>
    <t>North Dr</t>
  </si>
  <si>
    <t>Cabanne Ave</t>
  </si>
  <si>
    <t>Eastgate Ave</t>
  </si>
  <si>
    <t>Cates Ave</t>
  </si>
  <si>
    <t>Enright Ave</t>
  </si>
  <si>
    <t>Heman Ave</t>
  </si>
  <si>
    <t>Limit Ave</t>
  </si>
  <si>
    <t>Leland Ave</t>
  </si>
  <si>
    <t>Kingsland Ave</t>
  </si>
  <si>
    <t>Westgate Ave</t>
  </si>
  <si>
    <t>Westminster Ave</t>
  </si>
  <si>
    <t>Pershing Ave</t>
  </si>
  <si>
    <t>Waterman Ave</t>
  </si>
  <si>
    <t>Washington Ave</t>
  </si>
  <si>
    <t>Forest Park Pkwy</t>
  </si>
  <si>
    <t>300-600</t>
  </si>
  <si>
    <t>Melville Ave</t>
  </si>
  <si>
    <t>300-1000</t>
  </si>
  <si>
    <t>Interdrive Ave</t>
  </si>
  <si>
    <t>500-950</t>
  </si>
  <si>
    <t>Clemens Ave</t>
  </si>
  <si>
    <t>6200-7000</t>
  </si>
  <si>
    <t>6200-6400</t>
  </si>
  <si>
    <t xml:space="preserve">6200-7000 </t>
  </si>
  <si>
    <t>600-800</t>
  </si>
  <si>
    <t>Kingsbury Blvd</t>
  </si>
  <si>
    <t>6500-7000</t>
  </si>
  <si>
    <t>6500-6600</t>
  </si>
  <si>
    <t>University Dr</t>
  </si>
  <si>
    <t>Delmar Blvd</t>
  </si>
  <si>
    <t>Amherst</t>
  </si>
  <si>
    <t xml:space="preserve">0-700 </t>
  </si>
  <si>
    <t>Yale Ave</t>
  </si>
  <si>
    <t>Columbia</t>
  </si>
  <si>
    <t>0-6900</t>
  </si>
  <si>
    <t>Princeton</t>
  </si>
  <si>
    <t>Radcliff Ave</t>
  </si>
  <si>
    <t>Cornell</t>
  </si>
  <si>
    <t>6800-6900</t>
  </si>
  <si>
    <t>Dartmouth</t>
  </si>
  <si>
    <t>Loop South</t>
  </si>
  <si>
    <t>Greenway Walk</t>
  </si>
  <si>
    <t>Trinity</t>
  </si>
  <si>
    <t>McPherson</t>
  </si>
  <si>
    <t>SOUTH EAST REGION</t>
  </si>
  <si>
    <t>INCIDENTS:</t>
  </si>
  <si>
    <t>Total Incidents:</t>
  </si>
  <si>
    <t xml:space="preserve">South East Region Annual Totals: </t>
  </si>
  <si>
    <t xml:space="preserve">TOTAL INCIDENTS - </t>
  </si>
  <si>
    <t>6200-6600</t>
  </si>
  <si>
    <t>6200-6300</t>
  </si>
  <si>
    <t xml:space="preserve">South East Region August Totals: </t>
  </si>
  <si>
    <t xml:space="preserve">South East Region January Totals: </t>
  </si>
  <si>
    <t xml:space="preserve">South East Region February Totals: </t>
  </si>
  <si>
    <t xml:space="preserve">South East Region March Totals: </t>
  </si>
  <si>
    <t xml:space="preserve">South East Region April Totals: </t>
  </si>
  <si>
    <t xml:space="preserve">South East Region May Totals: </t>
  </si>
  <si>
    <t xml:space="preserve">South East Region June Totals: </t>
  </si>
  <si>
    <t xml:space="preserve">South East Region July Totals: </t>
  </si>
  <si>
    <t xml:space="preserve">South East Region September Totals: </t>
  </si>
  <si>
    <t xml:space="preserve">South East Region October Totals: </t>
  </si>
  <si>
    <t xml:space="preserve">South East Region November Totals: </t>
  </si>
  <si>
    <t>South East Region December Totals: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</si>
  <si>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</si>
  <si>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</si>
  <si>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</si>
  <si>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</si>
  <si>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</si>
  <si>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</si>
  <si>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</si>
  <si>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</si>
  <si>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</si>
  <si>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</si>
  <si>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</si>
  <si>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</si>
  <si>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</si>
  <si>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TOTAL INCIDENTS - 18</t>
  </si>
  <si>
    <t>TOTAL INCIDENTS - 23</t>
  </si>
  <si>
    <t>TOTAL INCIDENTS - 32</t>
  </si>
  <si>
    <t>TOTAL INCIDENTS - 22</t>
  </si>
  <si>
    <t>TOTAL INCIDENTS - 34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</si>
</sst>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/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East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2016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1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16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0842466376290784E-2"/>
                  <c:y val="-6.17820030779508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87</c:v>
                </c:pt>
                <c:pt idx="4">
                  <c:v>11</c:v>
                </c:pt>
                <c:pt idx="5">
                  <c:v>10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293"/>
          <c:w val="0.10350138132375032"/>
          <c:h val="0.31878074074021318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41" t="s">
        <v>64</v>
      </c>
      <c r="B1" s="42"/>
      <c r="C1" s="21" t="s">
        <v>8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30" t="s">
        <v>7</v>
      </c>
    </row>
    <row r="2" spans="1:10" ht="22.5" customHeight="1" x14ac:dyDescent="0.25">
      <c r="A2" s="22" t="s">
        <v>63</v>
      </c>
      <c r="B2" s="23">
        <f>SUM(C2:J2)</f>
        <v>129</v>
      </c>
      <c r="C2" s="21">
        <f>'Annual Totals'!C2</f>
        <v>0</v>
      </c>
      <c r="D2" s="21">
        <f>'Annual Totals'!D2</f>
        <v>1</v>
      </c>
      <c r="E2" s="21">
        <f>'Annual Totals'!E2</f>
        <v>6</v>
      </c>
      <c r="F2" s="21">
        <f>'Annual Totals'!F2</f>
        <v>87</v>
      </c>
      <c r="G2" s="21">
        <f>'Annual Totals'!G2</f>
        <v>11</v>
      </c>
      <c r="H2" s="21">
        <f>'Annual Totals'!H2</f>
        <v>10</v>
      </c>
      <c r="I2" s="21">
        <f>'Annual Totals'!I2</f>
        <v>14</v>
      </c>
      <c r="J2" s="30">
        <f>'Annual Totals'!J2</f>
        <v>0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G31" sqref="G31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68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65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0</v>
      </c>
      <c r="G2" s="24">
        <f t="shared" si="0"/>
        <v>0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84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31">
        <v>0</v>
      </c>
      <c r="I32" s="26">
        <v>0</v>
      </c>
      <c r="J32" s="26">
        <v>0</v>
      </c>
    </row>
    <row r="33" spans="1:10" x14ac:dyDescent="0.25">
      <c r="A33" s="45" t="s">
        <v>84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</row>
    <row r="37" spans="1:10" x14ac:dyDescent="0.25">
      <c r="A37" s="10" t="s">
        <v>32</v>
      </c>
      <c r="B37" s="11" t="s">
        <v>59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0</v>
      </c>
      <c r="G46" s="24">
        <f>SUM(G8:G44)</f>
        <v>0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H43" sqref="H43:H44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43" t="s">
        <v>76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65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0</v>
      </c>
      <c r="G2" s="24">
        <f t="shared" si="0"/>
        <v>0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83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31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45" t="s">
        <v>83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34">
        <v>0</v>
      </c>
      <c r="G35" s="34">
        <v>0</v>
      </c>
      <c r="H35" s="34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6">
        <v>0</v>
      </c>
      <c r="F36" s="34">
        <v>0</v>
      </c>
      <c r="G36" s="34">
        <v>0</v>
      </c>
      <c r="H36" s="34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6">
        <v>0</v>
      </c>
      <c r="F37" s="34">
        <v>0</v>
      </c>
      <c r="G37" s="34">
        <v>0</v>
      </c>
      <c r="H37" s="34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26">
        <v>0</v>
      </c>
      <c r="F38" s="34">
        <v>0</v>
      </c>
      <c r="G38" s="34">
        <v>0</v>
      </c>
      <c r="H38" s="34">
        <v>0</v>
      </c>
      <c r="I38" s="26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26">
        <v>0</v>
      </c>
      <c r="F39" s="34">
        <v>0</v>
      </c>
      <c r="G39" s="34">
        <v>0</v>
      </c>
      <c r="H39" s="34">
        <v>0</v>
      </c>
      <c r="I39" s="12">
        <v>0</v>
      </c>
      <c r="J39" s="12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12">
        <v>0</v>
      </c>
      <c r="J42" s="12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34">
        <v>0</v>
      </c>
      <c r="G44" s="34">
        <v>0</v>
      </c>
      <c r="H44" s="35">
        <v>0</v>
      </c>
      <c r="I44" s="26">
        <v>0</v>
      </c>
      <c r="J44" s="26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0</v>
      </c>
      <c r="G46" s="24">
        <f>SUM(G8:G44)</f>
        <v>0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C8" sqref="C8:J31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43" t="s">
        <v>77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65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0</v>
      </c>
      <c r="G2" s="24">
        <f t="shared" si="0"/>
        <v>0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82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</row>
    <row r="33" spans="1:10" x14ac:dyDescent="0.25">
      <c r="A33" s="45" t="s">
        <v>82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26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26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0</v>
      </c>
      <c r="G46" s="24">
        <f>SUM(G8:G44)</f>
        <v>0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C8" sqref="C8:J30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43" t="s">
        <v>78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65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0</v>
      </c>
      <c r="G2" s="24">
        <f t="shared" si="0"/>
        <v>0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81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31">
        <v>0</v>
      </c>
      <c r="E9" s="28">
        <v>0</v>
      </c>
      <c r="F9" s="31">
        <v>0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28">
        <v>0</v>
      </c>
      <c r="F10" s="31">
        <v>0</v>
      </c>
      <c r="G10" s="28">
        <v>0</v>
      </c>
      <c r="H10" s="28">
        <v>0</v>
      </c>
      <c r="I10" s="26">
        <v>0</v>
      </c>
      <c r="J10" s="26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6">
        <v>0</v>
      </c>
      <c r="E31" s="26">
        <v>0</v>
      </c>
      <c r="F31" s="31">
        <v>0</v>
      </c>
      <c r="G31" s="31">
        <v>0</v>
      </c>
      <c r="H31" s="26">
        <v>0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45" t="s">
        <v>81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34">
        <v>0</v>
      </c>
      <c r="F36" s="34">
        <v>0</v>
      </c>
      <c r="G36" s="34">
        <v>0</v>
      </c>
      <c r="H36" s="34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34">
        <v>0</v>
      </c>
      <c r="F37" s="34">
        <v>0</v>
      </c>
      <c r="G37" s="34">
        <v>0</v>
      </c>
      <c r="H37" s="34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26">
        <v>0</v>
      </c>
      <c r="F43" s="31">
        <v>0</v>
      </c>
      <c r="G43" s="26">
        <v>0</v>
      </c>
      <c r="H43" s="26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31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0</v>
      </c>
      <c r="G46" s="24">
        <f>SUM(G8:G44)</f>
        <v>0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33" sqref="A33:J33"/>
    </sheetView>
  </sheetViews>
  <sheetFormatPr defaultColWidth="9.140625" defaultRowHeight="15.75" x14ac:dyDescent="0.25"/>
  <cols>
    <col min="1" max="1" width="11.85546875" style="4" customWidth="1"/>
    <col min="2" max="2" width="25.710937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" style="6" customWidth="1"/>
    <col min="11" max="16384" width="9.140625" style="1"/>
  </cols>
  <sheetData>
    <row r="1" spans="1:10" x14ac:dyDescent="0.25">
      <c r="A1" s="43" t="s">
        <v>79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65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0</v>
      </c>
      <c r="G2" s="24">
        <f t="shared" si="0"/>
        <v>0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80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28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28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28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28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28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28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28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28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28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28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28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28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28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28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28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28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28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28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28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</row>
    <row r="33" spans="1:10" x14ac:dyDescent="0.25">
      <c r="A33" s="45" t="s">
        <v>80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6">
        <v>0</v>
      </c>
      <c r="F36" s="28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6">
        <v>0</v>
      </c>
      <c r="F37" s="28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0</v>
      </c>
      <c r="G46" s="24">
        <f>SUM(G8:G44)</f>
        <v>0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3" sqref="A33:J33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64</v>
      </c>
      <c r="B1" s="43"/>
      <c r="C1" s="19" t="s">
        <v>8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</row>
    <row r="2" spans="1:10" x14ac:dyDescent="0.25">
      <c r="A2" s="47" t="s">
        <v>65</v>
      </c>
      <c r="B2" s="48"/>
      <c r="C2" s="18">
        <f>C46</f>
        <v>0</v>
      </c>
      <c r="D2" s="18">
        <f t="shared" ref="D2:J2" si="0">D46</f>
        <v>1</v>
      </c>
      <c r="E2" s="18">
        <f t="shared" si="0"/>
        <v>6</v>
      </c>
      <c r="F2" s="18">
        <f t="shared" si="0"/>
        <v>87</v>
      </c>
      <c r="G2" s="18">
        <f t="shared" si="0"/>
        <v>11</v>
      </c>
      <c r="H2" s="18">
        <f t="shared" si="0"/>
        <v>10</v>
      </c>
      <c r="I2" s="18">
        <f t="shared" si="0"/>
        <v>14</v>
      </c>
      <c r="J2" s="18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92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19" t="s">
        <v>8</v>
      </c>
      <c r="D7" s="19" t="s">
        <v>1</v>
      </c>
      <c r="E7" s="19" t="s">
        <v>2</v>
      </c>
      <c r="F7" s="19" t="s">
        <v>3</v>
      </c>
      <c r="G7" s="19" t="s">
        <v>4</v>
      </c>
      <c r="H7" s="19" t="s">
        <v>5</v>
      </c>
      <c r="I7" s="19" t="s">
        <v>6</v>
      </c>
      <c r="J7" s="19" t="s">
        <v>7</v>
      </c>
    </row>
    <row r="8" spans="1:10" x14ac:dyDescent="0.25">
      <c r="A8" s="10">
        <v>6900</v>
      </c>
      <c r="B8" s="11" t="s">
        <v>47</v>
      </c>
      <c r="C8" s="12">
        <f>SUM(January:December!C8)</f>
        <v>0</v>
      </c>
      <c r="D8" s="12">
        <f>SUM(January:December!D8)</f>
        <v>0</v>
      </c>
      <c r="E8" s="12">
        <f>SUM(January:December!E8)</f>
        <v>0</v>
      </c>
      <c r="F8" s="12">
        <f>SUM(January:December!F8)</f>
        <v>0</v>
      </c>
      <c r="G8" s="12">
        <f>SUM(January:December!G8)</f>
        <v>0</v>
      </c>
      <c r="H8" s="12">
        <f>SUM(January:December!H8)</f>
        <v>0</v>
      </c>
      <c r="I8" s="12">
        <f>SUM(January:December!I8)</f>
        <v>0</v>
      </c>
      <c r="J8" s="12">
        <f>SUM(January:December!J8)</f>
        <v>0</v>
      </c>
    </row>
    <row r="9" spans="1:10" x14ac:dyDescent="0.25">
      <c r="A9" s="10" t="s">
        <v>39</v>
      </c>
      <c r="B9" s="11" t="s">
        <v>18</v>
      </c>
      <c r="C9" s="12">
        <f>SUM(January:December!C9)</f>
        <v>0</v>
      </c>
      <c r="D9" s="12">
        <f>SUM(January:December!D9)</f>
        <v>1</v>
      </c>
      <c r="E9" s="12">
        <f>SUM(January:December!E9)</f>
        <v>0</v>
      </c>
      <c r="F9" s="12">
        <f>SUM(January:December!F9)</f>
        <v>1</v>
      </c>
      <c r="G9" s="12">
        <f>SUM(January:December!G9)</f>
        <v>0</v>
      </c>
      <c r="H9" s="12">
        <f>SUM(January:December!H9)</f>
        <v>0</v>
      </c>
      <c r="I9" s="12">
        <f>SUM(January:December!I9)</f>
        <v>1</v>
      </c>
      <c r="J9" s="12">
        <f>SUM(January:December!J9)</f>
        <v>0</v>
      </c>
    </row>
    <row r="10" spans="1:10" x14ac:dyDescent="0.25">
      <c r="A10" s="10" t="s">
        <v>13</v>
      </c>
      <c r="B10" s="11" t="s">
        <v>20</v>
      </c>
      <c r="C10" s="12">
        <f>SUM(January:December!C10)</f>
        <v>0</v>
      </c>
      <c r="D10" s="12">
        <f>SUM(January:December!D10)</f>
        <v>0</v>
      </c>
      <c r="E10" s="12">
        <f>SUM(January:December!E10)</f>
        <v>0</v>
      </c>
      <c r="F10" s="12">
        <f>SUM(January:December!F10)</f>
        <v>1</v>
      </c>
      <c r="G10" s="12">
        <f>SUM(January:December!G10)</f>
        <v>3</v>
      </c>
      <c r="H10" s="12">
        <f>SUM(January:December!H10)</f>
        <v>0</v>
      </c>
      <c r="I10" s="12">
        <f>SUM(January:December!I10)</f>
        <v>2</v>
      </c>
      <c r="J10" s="12">
        <f>SUM(January:December!J10)</f>
        <v>0</v>
      </c>
    </row>
    <row r="11" spans="1:10" x14ac:dyDescent="0.25">
      <c r="A11" s="10" t="s">
        <v>36</v>
      </c>
      <c r="B11" s="11" t="s">
        <v>37</v>
      </c>
      <c r="C11" s="12">
        <f>SUM(January:December!C11)</f>
        <v>0</v>
      </c>
      <c r="D11" s="12">
        <f>SUM(January:December!D11)</f>
        <v>0</v>
      </c>
      <c r="E11" s="12">
        <f>SUM(January:December!E11)</f>
        <v>1</v>
      </c>
      <c r="F11" s="12">
        <f>SUM(January:December!F11)</f>
        <v>6</v>
      </c>
      <c r="G11" s="12">
        <f>SUM(January:December!G11)</f>
        <v>0</v>
      </c>
      <c r="H11" s="12">
        <f>SUM(January:December!H11)</f>
        <v>0</v>
      </c>
      <c r="I11" s="12">
        <f>SUM(January:December!I11)</f>
        <v>1</v>
      </c>
      <c r="J11" s="12">
        <f>SUM(January:December!J11)</f>
        <v>0</v>
      </c>
    </row>
    <row r="12" spans="1:10" x14ac:dyDescent="0.25">
      <c r="A12" s="10">
        <v>6900</v>
      </c>
      <c r="B12" s="11" t="s">
        <v>50</v>
      </c>
      <c r="C12" s="12">
        <f>SUM(January:December!C12)</f>
        <v>0</v>
      </c>
      <c r="D12" s="12">
        <f>SUM(January:December!D12)</f>
        <v>0</v>
      </c>
      <c r="E12" s="12">
        <f>SUM(January:December!E12)</f>
        <v>0</v>
      </c>
      <c r="F12" s="12">
        <f>SUM(January:December!F12)</f>
        <v>1</v>
      </c>
      <c r="G12" s="12">
        <f>SUM(January:December!G12)</f>
        <v>0</v>
      </c>
      <c r="H12" s="12">
        <f>SUM(January:December!H12)</f>
        <v>0</v>
      </c>
      <c r="I12" s="12">
        <f>SUM(January:December!I12)</f>
        <v>0</v>
      </c>
      <c r="J12" s="12">
        <f>SUM(January:December!J12)</f>
        <v>0</v>
      </c>
    </row>
    <row r="13" spans="1:10" x14ac:dyDescent="0.25">
      <c r="A13" s="10">
        <v>6900</v>
      </c>
      <c r="B13" s="11" t="s">
        <v>54</v>
      </c>
      <c r="C13" s="12">
        <f>SUM(January:December!C13)</f>
        <v>0</v>
      </c>
      <c r="D13" s="12">
        <f>SUM(January:December!D13)</f>
        <v>0</v>
      </c>
      <c r="E13" s="12">
        <f>SUM(January:December!E13)</f>
        <v>0</v>
      </c>
      <c r="F13" s="12">
        <f>SUM(January:December!F13)</f>
        <v>0</v>
      </c>
      <c r="G13" s="12">
        <f>SUM(January:December!G13)</f>
        <v>0</v>
      </c>
      <c r="H13" s="12">
        <f>SUM(January:December!H13)</f>
        <v>0</v>
      </c>
      <c r="I13" s="12">
        <f>SUM(January:December!I13)</f>
        <v>0</v>
      </c>
      <c r="J13" s="12">
        <f>SUM(January:December!J13)</f>
        <v>0</v>
      </c>
    </row>
    <row r="14" spans="1:10" x14ac:dyDescent="0.25">
      <c r="A14" s="10" t="s">
        <v>55</v>
      </c>
      <c r="B14" s="11" t="s">
        <v>56</v>
      </c>
      <c r="C14" s="12">
        <f>SUM(January:December!C14)</f>
        <v>0</v>
      </c>
      <c r="D14" s="12">
        <f>SUM(January:December!D14)</f>
        <v>0</v>
      </c>
      <c r="E14" s="12">
        <f>SUM(January:December!E14)</f>
        <v>0</v>
      </c>
      <c r="F14" s="12">
        <f>SUM(January:December!F14)</f>
        <v>0</v>
      </c>
      <c r="G14" s="12">
        <f>SUM(January:December!G14)</f>
        <v>0</v>
      </c>
      <c r="H14" s="12">
        <f>SUM(January:December!H14)</f>
        <v>0</v>
      </c>
      <c r="I14" s="12">
        <f>SUM(January:December!I14)</f>
        <v>0</v>
      </c>
      <c r="J14" s="12">
        <f>SUM(January:December!J14)</f>
        <v>0</v>
      </c>
    </row>
    <row r="15" spans="1:10" x14ac:dyDescent="0.25">
      <c r="A15" s="10" t="s">
        <v>38</v>
      </c>
      <c r="B15" s="11" t="s">
        <v>46</v>
      </c>
      <c r="C15" s="12">
        <f>SUM(January:December!C15)</f>
        <v>0</v>
      </c>
      <c r="D15" s="12">
        <f>SUM(January:December!D15)</f>
        <v>0</v>
      </c>
      <c r="E15" s="12">
        <f>SUM(January:December!E15)</f>
        <v>2</v>
      </c>
      <c r="F15" s="12">
        <f>SUM(January:December!F15)</f>
        <v>32</v>
      </c>
      <c r="G15" s="12">
        <f>SUM(January:December!G15)</f>
        <v>1</v>
      </c>
      <c r="H15" s="12">
        <f>SUM(January:December!H15)</f>
        <v>0</v>
      </c>
      <c r="I15" s="12">
        <f>SUM(January:December!I15)</f>
        <v>2</v>
      </c>
      <c r="J15" s="12">
        <f>SUM(January:December!J15)</f>
        <v>0</v>
      </c>
    </row>
    <row r="16" spans="1:10" x14ac:dyDescent="0.25">
      <c r="A16" s="10" t="s">
        <v>12</v>
      </c>
      <c r="B16" s="11" t="s">
        <v>19</v>
      </c>
      <c r="C16" s="12">
        <f>SUM(January:December!C16)</f>
        <v>0</v>
      </c>
      <c r="D16" s="12">
        <f>SUM(January:December!D16)</f>
        <v>0</v>
      </c>
      <c r="E16" s="12">
        <f>SUM(January:December!E16)</f>
        <v>0</v>
      </c>
      <c r="F16" s="12">
        <f>SUM(January:December!F16)</f>
        <v>1</v>
      </c>
      <c r="G16" s="12">
        <f>SUM(January:December!G16)</f>
        <v>0</v>
      </c>
      <c r="H16" s="12">
        <f>SUM(January:December!H16)</f>
        <v>1</v>
      </c>
      <c r="I16" s="12">
        <f>SUM(January:December!I16)</f>
        <v>1</v>
      </c>
      <c r="J16" s="12">
        <f>SUM(January:December!J16)</f>
        <v>0</v>
      </c>
    </row>
    <row r="17" spans="1:10" x14ac:dyDescent="0.25">
      <c r="A17" s="10" t="s">
        <v>66</v>
      </c>
      <c r="B17" s="11" t="s">
        <v>21</v>
      </c>
      <c r="C17" s="12">
        <f>SUM(January:December!C17)</f>
        <v>0</v>
      </c>
      <c r="D17" s="12">
        <f>SUM(January:December!D17)</f>
        <v>0</v>
      </c>
      <c r="E17" s="12">
        <f>SUM(January:December!E17)</f>
        <v>1</v>
      </c>
      <c r="F17" s="12">
        <f>SUM(January:December!F17)</f>
        <v>8</v>
      </c>
      <c r="G17" s="12">
        <f>SUM(January:December!G17)</f>
        <v>3</v>
      </c>
      <c r="H17" s="12">
        <f>SUM(January:December!H17)</f>
        <v>0</v>
      </c>
      <c r="I17" s="12">
        <f>SUM(January:December!I17)</f>
        <v>2</v>
      </c>
      <c r="J17" s="12">
        <f>SUM(January:December!J17)</f>
        <v>0</v>
      </c>
    </row>
    <row r="18" spans="1:10" x14ac:dyDescent="0.25">
      <c r="A18" s="10" t="s">
        <v>38</v>
      </c>
      <c r="B18" s="11" t="s">
        <v>31</v>
      </c>
      <c r="C18" s="12">
        <f>SUM(January:December!C18)</f>
        <v>0</v>
      </c>
      <c r="D18" s="12">
        <f>SUM(January:December!D18)</f>
        <v>0</v>
      </c>
      <c r="E18" s="12">
        <f>SUM(January:December!E18)</f>
        <v>0</v>
      </c>
      <c r="F18" s="12">
        <f>SUM(January:December!F18)</f>
        <v>0</v>
      </c>
      <c r="G18" s="12">
        <f>SUM(January:December!G18)</f>
        <v>0</v>
      </c>
      <c r="H18" s="12">
        <f>SUM(January:December!H18)</f>
        <v>0</v>
      </c>
      <c r="I18" s="12">
        <f>SUM(January:December!I18)</f>
        <v>0</v>
      </c>
      <c r="J18" s="12">
        <f>SUM(January:December!J18)</f>
        <v>0</v>
      </c>
    </row>
    <row r="19" spans="1:10" x14ac:dyDescent="0.25">
      <c r="A19" s="10">
        <v>0</v>
      </c>
      <c r="B19" s="11" t="s">
        <v>58</v>
      </c>
      <c r="C19" s="12">
        <f>SUM(January:December!C19)</f>
        <v>0</v>
      </c>
      <c r="D19" s="12">
        <f>SUM(January:December!D19)</f>
        <v>0</v>
      </c>
      <c r="E19" s="12">
        <f>SUM(January:December!E19)</f>
        <v>0</v>
      </c>
      <c r="F19" s="12">
        <f>SUM(January:December!F19)</f>
        <v>0</v>
      </c>
      <c r="G19" s="12">
        <f>SUM(January:December!G19)</f>
        <v>0</v>
      </c>
      <c r="H19" s="12">
        <f>SUM(January:December!H19)</f>
        <v>0</v>
      </c>
      <c r="I19" s="12">
        <f>SUM(January:December!I19)</f>
        <v>0</v>
      </c>
      <c r="J19" s="12">
        <f>SUM(January:December!J19)</f>
        <v>0</v>
      </c>
    </row>
    <row r="20" spans="1:10" x14ac:dyDescent="0.25">
      <c r="A20" s="10">
        <v>700</v>
      </c>
      <c r="B20" s="11" t="s">
        <v>22</v>
      </c>
      <c r="C20" s="12">
        <f>SUM(January:December!C20)</f>
        <v>0</v>
      </c>
      <c r="D20" s="12">
        <f>SUM(January:December!D20)</f>
        <v>0</v>
      </c>
      <c r="E20" s="12">
        <f>SUM(January:December!E20)</f>
        <v>0</v>
      </c>
      <c r="F20" s="12">
        <f>SUM(January:December!F20)</f>
        <v>1</v>
      </c>
      <c r="G20" s="12">
        <f>SUM(January:December!G20)</f>
        <v>0</v>
      </c>
      <c r="H20" s="12">
        <f>SUM(January:December!H20)</f>
        <v>0</v>
      </c>
      <c r="I20" s="12">
        <f>SUM(January:December!I20)</f>
        <v>0</v>
      </c>
      <c r="J20" s="12">
        <f>SUM(January:December!J20)</f>
        <v>0</v>
      </c>
    </row>
    <row r="21" spans="1:10" x14ac:dyDescent="0.25">
      <c r="A21" s="10">
        <v>700</v>
      </c>
      <c r="B21" s="11" t="s">
        <v>35</v>
      </c>
      <c r="C21" s="12">
        <f>SUM(January:December!C21)</f>
        <v>0</v>
      </c>
      <c r="D21" s="12">
        <f>SUM(January:December!D21)</f>
        <v>0</v>
      </c>
      <c r="E21" s="12">
        <f>SUM(January:December!E21)</f>
        <v>0</v>
      </c>
      <c r="F21" s="12">
        <f>SUM(January:December!F21)</f>
        <v>2</v>
      </c>
      <c r="G21" s="12">
        <f>SUM(January:December!G21)</f>
        <v>0</v>
      </c>
      <c r="H21" s="12">
        <f>SUM(January:December!H21)</f>
        <v>0</v>
      </c>
      <c r="I21" s="12">
        <f>SUM(January:December!I21)</f>
        <v>0</v>
      </c>
      <c r="J21" s="12">
        <f>SUM(January:December!J21)</f>
        <v>0</v>
      </c>
    </row>
    <row r="22" spans="1:10" x14ac:dyDescent="0.25">
      <c r="A22" s="10" t="s">
        <v>43</v>
      </c>
      <c r="B22" s="11" t="s">
        <v>42</v>
      </c>
      <c r="C22" s="12">
        <f>SUM(January:December!C22)</f>
        <v>0</v>
      </c>
      <c r="D22" s="12">
        <f>SUM(January:December!D22)</f>
        <v>0</v>
      </c>
      <c r="E22" s="12">
        <f>SUM(January:December!E22)</f>
        <v>0</v>
      </c>
      <c r="F22" s="12">
        <f>SUM(January:December!F22)</f>
        <v>3</v>
      </c>
      <c r="G22" s="12">
        <f>SUM(January:December!G22)</f>
        <v>0</v>
      </c>
      <c r="H22" s="12">
        <f>SUM(January:December!H22)</f>
        <v>2</v>
      </c>
      <c r="I22" s="12">
        <f>SUM(January:December!I22)</f>
        <v>1</v>
      </c>
      <c r="J22" s="12">
        <f>SUM(January:December!J22)</f>
        <v>0</v>
      </c>
    </row>
    <row r="23" spans="1:10" x14ac:dyDescent="0.25">
      <c r="A23" s="10" t="s">
        <v>15</v>
      </c>
      <c r="B23" s="11" t="s">
        <v>25</v>
      </c>
      <c r="C23" s="12">
        <f>SUM(January:December!C23)</f>
        <v>0</v>
      </c>
      <c r="D23" s="12">
        <f>SUM(January:December!D23)</f>
        <v>0</v>
      </c>
      <c r="E23" s="12">
        <f>SUM(January:December!E23)</f>
        <v>0</v>
      </c>
      <c r="F23" s="12">
        <f>SUM(January:December!F23)</f>
        <v>4</v>
      </c>
      <c r="G23" s="12">
        <f>SUM(January:December!G23)</f>
        <v>0</v>
      </c>
      <c r="H23" s="12">
        <f>SUM(January:December!H23)</f>
        <v>0</v>
      </c>
      <c r="I23" s="12">
        <f>SUM(January:December!I23)</f>
        <v>0</v>
      </c>
      <c r="J23" s="12">
        <f>SUM(January:December!J23)</f>
        <v>0</v>
      </c>
    </row>
    <row r="24" spans="1:10" x14ac:dyDescent="0.25">
      <c r="A24" s="10" t="s">
        <v>41</v>
      </c>
      <c r="B24" s="11" t="s">
        <v>24</v>
      </c>
      <c r="C24" s="12">
        <f>SUM(January:December!C24)</f>
        <v>0</v>
      </c>
      <c r="D24" s="12">
        <f>SUM(January:December!D24)</f>
        <v>0</v>
      </c>
      <c r="E24" s="12">
        <f>SUM(January:December!E24)</f>
        <v>0</v>
      </c>
      <c r="F24" s="12">
        <f>SUM(January:December!F24)</f>
        <v>0</v>
      </c>
      <c r="G24" s="12">
        <f>SUM(January:December!G24)</f>
        <v>0</v>
      </c>
      <c r="H24" s="12">
        <f>SUM(January:December!H24)</f>
        <v>0</v>
      </c>
      <c r="I24" s="12">
        <f>SUM(January:December!I24)</f>
        <v>0</v>
      </c>
      <c r="J24" s="12">
        <f>SUM(January:December!J24)</f>
        <v>0</v>
      </c>
    </row>
    <row r="25" spans="1:10" x14ac:dyDescent="0.25">
      <c r="A25" s="10">
        <v>700</v>
      </c>
      <c r="B25" s="11" t="s">
        <v>23</v>
      </c>
      <c r="C25" s="12">
        <f>SUM(January:December!C25)</f>
        <v>0</v>
      </c>
      <c r="D25" s="12">
        <f>SUM(January:December!D25)</f>
        <v>0</v>
      </c>
      <c r="E25" s="12">
        <f>SUM(January:December!E25)</f>
        <v>0</v>
      </c>
      <c r="F25" s="12">
        <f>SUM(January:December!F25)</f>
        <v>1</v>
      </c>
      <c r="G25" s="12">
        <f>SUM(January:December!G25)</f>
        <v>0</v>
      </c>
      <c r="H25" s="12">
        <f>SUM(January:December!H25)</f>
        <v>0</v>
      </c>
      <c r="I25" s="12">
        <f>SUM(January:December!I25)</f>
        <v>0</v>
      </c>
      <c r="J25" s="12">
        <f>SUM(January:December!J25)</f>
        <v>0</v>
      </c>
    </row>
    <row r="26" spans="1:10" x14ac:dyDescent="0.25">
      <c r="A26" s="10">
        <v>0</v>
      </c>
      <c r="B26" s="11" t="s">
        <v>57</v>
      </c>
      <c r="C26" s="12">
        <f>SUM(January:December!C26)</f>
        <v>0</v>
      </c>
      <c r="D26" s="12">
        <f>SUM(January:December!D26)</f>
        <v>0</v>
      </c>
      <c r="E26" s="12">
        <f>SUM(January:December!E26)</f>
        <v>0</v>
      </c>
      <c r="F26" s="12">
        <f>SUM(January:December!F26)</f>
        <v>0</v>
      </c>
      <c r="G26" s="12">
        <f>SUM(January:December!G26)</f>
        <v>0</v>
      </c>
      <c r="H26" s="12">
        <f>SUM(January:December!H26)</f>
        <v>0</v>
      </c>
      <c r="I26" s="12">
        <f>SUM(January:December!I26)</f>
        <v>0</v>
      </c>
      <c r="J26" s="12">
        <f>SUM(January:December!J26)</f>
        <v>0</v>
      </c>
    </row>
    <row r="27" spans="1:10" x14ac:dyDescent="0.25">
      <c r="A27" s="10" t="s">
        <v>39</v>
      </c>
      <c r="B27" s="11" t="s">
        <v>60</v>
      </c>
      <c r="C27" s="12">
        <f>SUM(January:December!C27)</f>
        <v>0</v>
      </c>
      <c r="D27" s="12">
        <f>SUM(January:December!D27)</f>
        <v>0</v>
      </c>
      <c r="E27" s="12">
        <f>SUM(January:December!E27)</f>
        <v>0</v>
      </c>
      <c r="F27" s="12">
        <f>SUM(January:December!F27)</f>
        <v>0</v>
      </c>
      <c r="G27" s="12">
        <f>SUM(January:December!G27)</f>
        <v>0</v>
      </c>
      <c r="H27" s="12">
        <f>SUM(January:December!H27)</f>
        <v>0</v>
      </c>
      <c r="I27" s="12">
        <f>SUM(January:December!I27)</f>
        <v>0</v>
      </c>
      <c r="J27" s="12">
        <f>SUM(January:December!J27)</f>
        <v>0</v>
      </c>
    </row>
    <row r="28" spans="1:10" x14ac:dyDescent="0.25">
      <c r="A28" s="10" t="s">
        <v>32</v>
      </c>
      <c r="B28" s="11" t="s">
        <v>33</v>
      </c>
      <c r="C28" s="12">
        <f>SUM(January:December!C28)</f>
        <v>0</v>
      </c>
      <c r="D28" s="12">
        <f>SUM(January:December!D28)</f>
        <v>0</v>
      </c>
      <c r="E28" s="12">
        <f>SUM(January:December!E28)</f>
        <v>0</v>
      </c>
      <c r="F28" s="12">
        <f>SUM(January:December!F28)</f>
        <v>0</v>
      </c>
      <c r="G28" s="12">
        <f>SUM(January:December!G28)</f>
        <v>0</v>
      </c>
      <c r="H28" s="12">
        <f>SUM(January:December!H28)</f>
        <v>0</v>
      </c>
      <c r="I28" s="12">
        <f>SUM(January:December!I28)</f>
        <v>1</v>
      </c>
      <c r="J28" s="12">
        <f>SUM(January:December!J28)</f>
        <v>0</v>
      </c>
    </row>
    <row r="29" spans="1:10" x14ac:dyDescent="0.25">
      <c r="A29" s="10" t="s">
        <v>67</v>
      </c>
      <c r="B29" s="11" t="s">
        <v>17</v>
      </c>
      <c r="C29" s="12">
        <f>SUM(January:December!C29)</f>
        <v>0</v>
      </c>
      <c r="D29" s="12">
        <f>SUM(January:December!D29)</f>
        <v>0</v>
      </c>
      <c r="E29" s="12">
        <f>SUM(January:December!E29)</f>
        <v>1</v>
      </c>
      <c r="F29" s="12">
        <f>SUM(January:December!F29)</f>
        <v>1</v>
      </c>
      <c r="G29" s="12">
        <f>SUM(January:December!G29)</f>
        <v>1</v>
      </c>
      <c r="H29" s="12">
        <f>SUM(January:December!H29)</f>
        <v>0</v>
      </c>
      <c r="I29" s="12">
        <f>SUM(January:December!I29)</f>
        <v>0</v>
      </c>
      <c r="J29" s="12">
        <f>SUM(January:December!J29)</f>
        <v>0</v>
      </c>
    </row>
    <row r="30" spans="1:10" x14ac:dyDescent="0.25">
      <c r="A30" s="10" t="s">
        <v>11</v>
      </c>
      <c r="B30" s="11" t="s">
        <v>10</v>
      </c>
      <c r="C30" s="12">
        <f>SUM(January:December!C30)</f>
        <v>0</v>
      </c>
      <c r="D30" s="12">
        <f>SUM(January:December!D30)</f>
        <v>0</v>
      </c>
      <c r="E30" s="12">
        <f>SUM(January:December!E30)</f>
        <v>0</v>
      </c>
      <c r="F30" s="12">
        <f>SUM(January:December!F30)</f>
        <v>3</v>
      </c>
      <c r="G30" s="12">
        <f>SUM(January:December!G30)</f>
        <v>1</v>
      </c>
      <c r="H30" s="12">
        <f>SUM(January:December!H30)</f>
        <v>1</v>
      </c>
      <c r="I30" s="12">
        <f>SUM(January:December!I30)</f>
        <v>1</v>
      </c>
      <c r="J30" s="12">
        <f>SUM(January:December!J30)</f>
        <v>0</v>
      </c>
    </row>
    <row r="31" spans="1:10" x14ac:dyDescent="0.25">
      <c r="A31" s="10" t="s">
        <v>38</v>
      </c>
      <c r="B31" s="11" t="s">
        <v>28</v>
      </c>
      <c r="C31" s="12">
        <f>SUM(January:December!C31)</f>
        <v>0</v>
      </c>
      <c r="D31" s="12">
        <f>SUM(January:December!D31)</f>
        <v>0</v>
      </c>
      <c r="E31" s="12">
        <f>SUM(January:December!E31)</f>
        <v>0</v>
      </c>
      <c r="F31" s="12">
        <f>SUM(January:December!F31)</f>
        <v>6</v>
      </c>
      <c r="G31" s="12">
        <f>SUM(January:December!G31)</f>
        <v>0</v>
      </c>
      <c r="H31" s="12">
        <f>SUM(January:December!H31)</f>
        <v>1</v>
      </c>
      <c r="I31" s="12">
        <f>SUM(January:December!I31)</f>
        <v>0</v>
      </c>
      <c r="J31" s="12">
        <f>SUM(January:December!J31)</f>
        <v>0</v>
      </c>
    </row>
    <row r="32" spans="1:10" x14ac:dyDescent="0.25">
      <c r="A32" s="10" t="s">
        <v>51</v>
      </c>
      <c r="B32" s="11" t="s">
        <v>52</v>
      </c>
      <c r="C32" s="12">
        <f>SUM(January:December!C32)</f>
        <v>0</v>
      </c>
      <c r="D32" s="12">
        <f>SUM(January:December!D32)</f>
        <v>0</v>
      </c>
      <c r="E32" s="12">
        <f>SUM(January:December!E32)</f>
        <v>0</v>
      </c>
      <c r="F32" s="12">
        <f>SUM(January:December!F32)</f>
        <v>0</v>
      </c>
      <c r="G32" s="12">
        <f>SUM(January:December!G32)</f>
        <v>0</v>
      </c>
      <c r="H32" s="12">
        <f>SUM(January:December!H32)</f>
        <v>0</v>
      </c>
      <c r="I32" s="12">
        <f>SUM(January:December!I32)</f>
        <v>0</v>
      </c>
      <c r="J32" s="12">
        <f>SUM(January:December!J32)</f>
        <v>0</v>
      </c>
    </row>
    <row r="33" spans="1:10" x14ac:dyDescent="0.25">
      <c r="A33" s="45" t="s">
        <v>92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19" t="s">
        <v>8</v>
      </c>
      <c r="D34" s="19" t="s">
        <v>1</v>
      </c>
      <c r="E34" s="19" t="s">
        <v>2</v>
      </c>
      <c r="F34" s="19" t="s">
        <v>3</v>
      </c>
      <c r="G34" s="19" t="s">
        <v>4</v>
      </c>
      <c r="H34" s="19" t="s">
        <v>5</v>
      </c>
      <c r="I34" s="19" t="s">
        <v>6</v>
      </c>
      <c r="J34" s="19" t="s">
        <v>7</v>
      </c>
    </row>
    <row r="35" spans="1:10" x14ac:dyDescent="0.25">
      <c r="A35" s="10">
        <v>700</v>
      </c>
      <c r="B35" s="11" t="s">
        <v>53</v>
      </c>
      <c r="C35" s="12">
        <f>SUM(January:December!C35)</f>
        <v>0</v>
      </c>
      <c r="D35" s="12">
        <f>SUM(January:December!D35)</f>
        <v>0</v>
      </c>
      <c r="E35" s="12">
        <f>SUM(January:December!E35)</f>
        <v>0</v>
      </c>
      <c r="F35" s="12">
        <f>SUM(January:December!F35)</f>
        <v>1</v>
      </c>
      <c r="G35" s="12">
        <f>SUM(January:December!G35)</f>
        <v>1</v>
      </c>
      <c r="H35" s="12">
        <f>SUM(January:December!H35)</f>
        <v>0</v>
      </c>
      <c r="I35" s="12">
        <f>SUM(January:December!I35)</f>
        <v>0</v>
      </c>
      <c r="J35" s="12">
        <f>SUM(January:December!J35)</f>
        <v>0</v>
      </c>
    </row>
    <row r="36" spans="1:10" x14ac:dyDescent="0.25">
      <c r="A36" s="10">
        <v>700</v>
      </c>
      <c r="B36" s="11" t="s">
        <v>14</v>
      </c>
      <c r="C36" s="12">
        <f>SUM(January:December!C36)</f>
        <v>0</v>
      </c>
      <c r="D36" s="12">
        <f>SUM(January:December!D36)</f>
        <v>0</v>
      </c>
      <c r="E36" s="12">
        <f>SUM(January:December!E36)</f>
        <v>0</v>
      </c>
      <c r="F36" s="12">
        <f>SUM(January:December!F36)</f>
        <v>0</v>
      </c>
      <c r="G36" s="12">
        <f>SUM(January:December!G36)</f>
        <v>0</v>
      </c>
      <c r="H36" s="12">
        <f>SUM(January:December!H36)</f>
        <v>0</v>
      </c>
      <c r="I36" s="12">
        <f>SUM(January:December!I36)</f>
        <v>0</v>
      </c>
      <c r="J36" s="12">
        <f>SUM(January:December!J36)</f>
        <v>0</v>
      </c>
    </row>
    <row r="37" spans="1:10" x14ac:dyDescent="0.25">
      <c r="A37" s="10" t="s">
        <v>32</v>
      </c>
      <c r="B37" s="11" t="s">
        <v>59</v>
      </c>
      <c r="C37" s="12">
        <f>SUM(January:December!C37)</f>
        <v>0</v>
      </c>
      <c r="D37" s="12">
        <f>SUM(January:December!D37)</f>
        <v>0</v>
      </c>
      <c r="E37" s="12">
        <f>SUM(January:December!E37)</f>
        <v>0</v>
      </c>
      <c r="F37" s="12">
        <f>SUM(January:December!F37)</f>
        <v>0</v>
      </c>
      <c r="G37" s="12">
        <f>SUM(January:December!G37)</f>
        <v>0</v>
      </c>
      <c r="H37" s="12">
        <f>SUM(January:December!H37)</f>
        <v>0</v>
      </c>
      <c r="I37" s="12">
        <f>SUM(January:December!I37)</f>
        <v>0</v>
      </c>
      <c r="J37" s="12">
        <f>SUM(January:December!J37)</f>
        <v>0</v>
      </c>
    </row>
    <row r="38" spans="1:10" x14ac:dyDescent="0.25">
      <c r="A38" s="10" t="s">
        <v>44</v>
      </c>
      <c r="B38" s="11" t="s">
        <v>45</v>
      </c>
      <c r="C38" s="12">
        <f>SUM(January:December!C38)</f>
        <v>0</v>
      </c>
      <c r="D38" s="12">
        <f>SUM(January:December!D38)</f>
        <v>0</v>
      </c>
      <c r="E38" s="12">
        <f>SUM(January:December!E38)</f>
        <v>0</v>
      </c>
      <c r="F38" s="12">
        <f>SUM(January:December!F38)</f>
        <v>0</v>
      </c>
      <c r="G38" s="12">
        <f>SUM(January:December!G38)</f>
        <v>0</v>
      </c>
      <c r="H38" s="12">
        <f>SUM(January:December!H38)</f>
        <v>0</v>
      </c>
      <c r="I38" s="12">
        <f>SUM(January:December!I38)</f>
        <v>0</v>
      </c>
      <c r="J38" s="12">
        <f>SUM(January:December!J38)</f>
        <v>0</v>
      </c>
    </row>
    <row r="39" spans="1:10" x14ac:dyDescent="0.25">
      <c r="A39" s="10" t="s">
        <v>11</v>
      </c>
      <c r="B39" s="11" t="s">
        <v>16</v>
      </c>
      <c r="C39" s="12">
        <f>SUM(January:December!C39)</f>
        <v>0</v>
      </c>
      <c r="D39" s="12">
        <f>SUM(January:December!D39)</f>
        <v>0</v>
      </c>
      <c r="E39" s="12">
        <f>SUM(January:December!E39)</f>
        <v>1</v>
      </c>
      <c r="F39" s="12">
        <f>SUM(January:December!F39)</f>
        <v>1</v>
      </c>
      <c r="G39" s="12">
        <f>SUM(January:December!G39)</f>
        <v>0</v>
      </c>
      <c r="H39" s="12">
        <f>SUM(January:December!H39)</f>
        <v>2</v>
      </c>
      <c r="I39" s="12">
        <f>SUM(January:December!I39)</f>
        <v>0</v>
      </c>
      <c r="J39" s="12">
        <f>SUM(January:December!J39)</f>
        <v>0</v>
      </c>
    </row>
    <row r="40" spans="1:10" x14ac:dyDescent="0.25">
      <c r="A40" s="10" t="s">
        <v>40</v>
      </c>
      <c r="B40" s="11" t="s">
        <v>30</v>
      </c>
      <c r="C40" s="12">
        <f>SUM(January:December!C40)</f>
        <v>0</v>
      </c>
      <c r="D40" s="12">
        <f>SUM(January:December!D40)</f>
        <v>0</v>
      </c>
      <c r="E40" s="12">
        <f>SUM(January:December!E40)</f>
        <v>0</v>
      </c>
      <c r="F40" s="12">
        <f>SUM(January:December!F40)</f>
        <v>5</v>
      </c>
      <c r="G40" s="12">
        <f>SUM(January:December!G40)</f>
        <v>0</v>
      </c>
      <c r="H40" s="12">
        <f>SUM(January:December!H40)</f>
        <v>1</v>
      </c>
      <c r="I40" s="12">
        <f>SUM(January:December!I40)</f>
        <v>0</v>
      </c>
      <c r="J40" s="12">
        <f>SUM(January:December!J40)</f>
        <v>0</v>
      </c>
    </row>
    <row r="41" spans="1:10" x14ac:dyDescent="0.25">
      <c r="A41" s="10" t="s">
        <v>38</v>
      </c>
      <c r="B41" s="11" t="s">
        <v>29</v>
      </c>
      <c r="C41" s="12">
        <f>SUM(January:December!C41)</f>
        <v>0</v>
      </c>
      <c r="D41" s="12">
        <f>SUM(January:December!D41)</f>
        <v>0</v>
      </c>
      <c r="E41" s="12">
        <f>SUM(January:December!E41)</f>
        <v>0</v>
      </c>
      <c r="F41" s="12">
        <f>SUM(January:December!F41)</f>
        <v>4</v>
      </c>
      <c r="G41" s="12">
        <f>SUM(January:December!G41)</f>
        <v>0</v>
      </c>
      <c r="H41" s="12">
        <f>SUM(January:December!H41)</f>
        <v>1</v>
      </c>
      <c r="I41" s="12">
        <f>SUM(January:December!I41)</f>
        <v>0</v>
      </c>
      <c r="J41" s="12">
        <f>SUM(January:December!J41)</f>
        <v>0</v>
      </c>
    </row>
    <row r="42" spans="1:10" x14ac:dyDescent="0.25">
      <c r="A42" s="10" t="s">
        <v>34</v>
      </c>
      <c r="B42" s="11" t="s">
        <v>26</v>
      </c>
      <c r="C42" s="12">
        <f>SUM(January:December!C42)</f>
        <v>0</v>
      </c>
      <c r="D42" s="12">
        <f>SUM(January:December!D42)</f>
        <v>0</v>
      </c>
      <c r="E42" s="12">
        <f>SUM(January:December!E42)</f>
        <v>0</v>
      </c>
      <c r="F42" s="12">
        <f>SUM(January:December!F42)</f>
        <v>4</v>
      </c>
      <c r="G42" s="12">
        <f>SUM(January:December!G42)</f>
        <v>1</v>
      </c>
      <c r="H42" s="12">
        <f>SUM(January:December!H42)</f>
        <v>1</v>
      </c>
      <c r="I42" s="12">
        <f>SUM(January:December!I42)</f>
        <v>2</v>
      </c>
      <c r="J42" s="12">
        <f>SUM(January:December!J42)</f>
        <v>0</v>
      </c>
    </row>
    <row r="43" spans="1:10" x14ac:dyDescent="0.25">
      <c r="A43" s="10" t="s">
        <v>39</v>
      </c>
      <c r="B43" s="11" t="s">
        <v>27</v>
      </c>
      <c r="C43" s="12">
        <f>SUM(January:December!C43)</f>
        <v>0</v>
      </c>
      <c r="D43" s="12">
        <f>SUM(January:December!D43)</f>
        <v>0</v>
      </c>
      <c r="E43" s="12">
        <f>SUM(January:December!E43)</f>
        <v>0</v>
      </c>
      <c r="F43" s="12">
        <f>SUM(January:December!F43)</f>
        <v>1</v>
      </c>
      <c r="G43" s="12">
        <f>SUM(January:December!G43)</f>
        <v>0</v>
      </c>
      <c r="H43" s="12">
        <f>SUM(January:December!H43)</f>
        <v>0</v>
      </c>
      <c r="I43" s="12">
        <f>SUM(January:December!I43)</f>
        <v>0</v>
      </c>
      <c r="J43" s="12">
        <f>SUM(January:December!J43)</f>
        <v>0</v>
      </c>
    </row>
    <row r="44" spans="1:10" s="3" customFormat="1" x14ac:dyDescent="0.25">
      <c r="A44" s="10" t="s">
        <v>48</v>
      </c>
      <c r="B44" s="11" t="s">
        <v>49</v>
      </c>
      <c r="C44" s="12">
        <f>SUM(January:December!C44)</f>
        <v>0</v>
      </c>
      <c r="D44" s="12">
        <f>SUM(January:December!D44)</f>
        <v>0</v>
      </c>
      <c r="E44" s="12">
        <f>SUM(January:December!E44)</f>
        <v>0</v>
      </c>
      <c r="F44" s="12">
        <f>SUM(January:December!F44)</f>
        <v>0</v>
      </c>
      <c r="G44" s="12">
        <f>SUM(January:December!G44)</f>
        <v>0</v>
      </c>
      <c r="H44" s="12">
        <f>SUM(January:December!H44)</f>
        <v>0</v>
      </c>
      <c r="I44" s="12">
        <f>SUM(January:December!I44)</f>
        <v>0</v>
      </c>
      <c r="J44" s="12">
        <f>SUM(January:December!J44)</f>
        <v>0</v>
      </c>
    </row>
    <row r="45" spans="1:10" x14ac:dyDescent="0.25">
      <c r="A45" s="46"/>
      <c r="B45" s="46"/>
      <c r="C45" s="19" t="s">
        <v>8</v>
      </c>
      <c r="D45" s="19" t="s">
        <v>1</v>
      </c>
      <c r="E45" s="19" t="s">
        <v>2</v>
      </c>
      <c r="F45" s="19" t="s">
        <v>3</v>
      </c>
      <c r="G45" s="19" t="s">
        <v>4</v>
      </c>
      <c r="H45" s="33" t="s">
        <v>5</v>
      </c>
      <c r="I45" s="19" t="s">
        <v>6</v>
      </c>
      <c r="J45" s="19" t="s">
        <v>7</v>
      </c>
    </row>
    <row r="46" spans="1:10" x14ac:dyDescent="0.25">
      <c r="A46" s="20" t="s">
        <v>62</v>
      </c>
      <c r="B46" s="27">
        <f>SUM(C46:J46)</f>
        <v>129</v>
      </c>
      <c r="C46" s="18">
        <f>SUM(C8:C44)</f>
        <v>0</v>
      </c>
      <c r="D46" s="18">
        <f t="shared" ref="D46:J46" si="1">SUM(D8:D44)</f>
        <v>1</v>
      </c>
      <c r="E46" s="18">
        <f t="shared" si="1"/>
        <v>6</v>
      </c>
      <c r="F46" s="18">
        <f t="shared" si="1"/>
        <v>87</v>
      </c>
      <c r="G46" s="18">
        <f t="shared" si="1"/>
        <v>11</v>
      </c>
      <c r="H46" s="32">
        <f>SUM(H8:H44)</f>
        <v>10</v>
      </c>
      <c r="I46" s="18">
        <f t="shared" si="1"/>
        <v>14</v>
      </c>
      <c r="J46" s="18">
        <f t="shared" si="1"/>
        <v>0</v>
      </c>
    </row>
  </sheetData>
  <mergeCells count="6">
    <mergeCell ref="A1:B1"/>
    <mergeCell ref="A5:J5"/>
    <mergeCell ref="A6:J6"/>
    <mergeCell ref="A33:J33"/>
    <mergeCell ref="A45:B45"/>
    <mergeCell ref="A2:B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69</v>
      </c>
      <c r="B1" s="43"/>
      <c r="C1" s="9" t="s">
        <v>8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49" t="s">
        <v>93</v>
      </c>
      <c r="B2" s="49"/>
      <c r="C2" s="13">
        <f t="shared" ref="C2:J2" si="0">C46</f>
        <v>0</v>
      </c>
      <c r="D2" s="13">
        <f t="shared" si="0"/>
        <v>0</v>
      </c>
      <c r="E2" s="13">
        <f t="shared" si="0"/>
        <v>1</v>
      </c>
      <c r="F2" s="13">
        <f t="shared" si="0"/>
        <v>15</v>
      </c>
      <c r="G2" s="13">
        <f t="shared" si="0"/>
        <v>1</v>
      </c>
      <c r="H2" s="13">
        <f t="shared" si="0"/>
        <v>0</v>
      </c>
      <c r="I2" s="13">
        <f t="shared" si="0"/>
        <v>1</v>
      </c>
      <c r="J2" s="13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91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16" t="s">
        <v>8</v>
      </c>
      <c r="D7" s="16" t="s">
        <v>1</v>
      </c>
      <c r="E7" s="16" t="s">
        <v>2</v>
      </c>
      <c r="F7" s="16" t="s">
        <v>3</v>
      </c>
      <c r="G7" s="16" t="s">
        <v>4</v>
      </c>
      <c r="H7" s="16" t="s">
        <v>5</v>
      </c>
      <c r="I7" s="16" t="s">
        <v>6</v>
      </c>
      <c r="J7" s="16" t="s">
        <v>7</v>
      </c>
    </row>
    <row r="8" spans="1:10" x14ac:dyDescent="0.25">
      <c r="A8" s="10">
        <v>6900</v>
      </c>
      <c r="B8" s="11" t="s">
        <v>47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6">
        <v>1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6">
        <v>1</v>
      </c>
      <c r="F15" s="36">
        <v>5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6">
        <v>3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6">
        <v>1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6">
        <v>1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15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15">
        <v>0</v>
      </c>
      <c r="J32" s="15">
        <v>0</v>
      </c>
    </row>
    <row r="33" spans="1:10" x14ac:dyDescent="0.25">
      <c r="A33" s="45" t="s">
        <v>91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16" t="s">
        <v>8</v>
      </c>
      <c r="D34" s="16" t="s">
        <v>1</v>
      </c>
      <c r="E34" s="16" t="s">
        <v>2</v>
      </c>
      <c r="F34" s="16" t="s">
        <v>3</v>
      </c>
      <c r="G34" s="16" t="s">
        <v>4</v>
      </c>
      <c r="H34" s="16" t="s">
        <v>5</v>
      </c>
      <c r="I34" s="16" t="s">
        <v>6</v>
      </c>
      <c r="J34" s="16" t="s">
        <v>7</v>
      </c>
    </row>
    <row r="35" spans="1:10" x14ac:dyDescent="0.25">
      <c r="A35" s="10">
        <v>700</v>
      </c>
      <c r="B35" s="11" t="s">
        <v>53</v>
      </c>
      <c r="C35" s="15">
        <v>0</v>
      </c>
      <c r="D35" s="15">
        <v>0</v>
      </c>
      <c r="E35" s="15">
        <v>0</v>
      </c>
      <c r="F35" s="36">
        <v>1</v>
      </c>
      <c r="G35" s="15">
        <v>0</v>
      </c>
      <c r="H35" s="15">
        <v>0</v>
      </c>
      <c r="I35" s="15">
        <v>0</v>
      </c>
      <c r="J35" s="15">
        <v>0</v>
      </c>
    </row>
    <row r="36" spans="1:10" x14ac:dyDescent="0.25">
      <c r="A36" s="10">
        <v>700</v>
      </c>
      <c r="B36" s="11" t="s">
        <v>14</v>
      </c>
      <c r="C36" s="15">
        <v>0</v>
      </c>
      <c r="D36" s="15">
        <v>0</v>
      </c>
      <c r="E36" s="15">
        <v>0</v>
      </c>
      <c r="F36" s="15">
        <v>0</v>
      </c>
      <c r="G36" s="28">
        <v>0</v>
      </c>
      <c r="H36" s="15">
        <v>0</v>
      </c>
      <c r="I36" s="15">
        <v>0</v>
      </c>
      <c r="J36" s="15">
        <v>0</v>
      </c>
    </row>
    <row r="37" spans="1:10" x14ac:dyDescent="0.25">
      <c r="A37" s="10" t="s">
        <v>32</v>
      </c>
      <c r="B37" s="11" t="s">
        <v>59</v>
      </c>
      <c r="C37" s="15">
        <v>0</v>
      </c>
      <c r="D37" s="15">
        <v>0</v>
      </c>
      <c r="E37" s="15">
        <v>0</v>
      </c>
      <c r="F37" s="31">
        <v>0</v>
      </c>
      <c r="G37" s="28">
        <v>0</v>
      </c>
      <c r="H37" s="28">
        <v>0</v>
      </c>
      <c r="I37" s="15">
        <v>0</v>
      </c>
      <c r="J37" s="15">
        <v>0</v>
      </c>
    </row>
    <row r="38" spans="1:10" x14ac:dyDescent="0.25">
      <c r="A38" s="10" t="s">
        <v>44</v>
      </c>
      <c r="B38" s="11" t="s">
        <v>45</v>
      </c>
      <c r="C38" s="15">
        <v>0</v>
      </c>
      <c r="D38" s="15">
        <v>0</v>
      </c>
      <c r="E38" s="15">
        <v>0</v>
      </c>
      <c r="F38" s="31">
        <v>0</v>
      </c>
      <c r="G38" s="28">
        <v>0</v>
      </c>
      <c r="H38" s="28">
        <v>0</v>
      </c>
      <c r="I38" s="15">
        <v>0</v>
      </c>
      <c r="J38" s="15">
        <v>0</v>
      </c>
    </row>
    <row r="39" spans="1:10" x14ac:dyDescent="0.25">
      <c r="A39" s="10" t="s">
        <v>11</v>
      </c>
      <c r="B39" s="11" t="s">
        <v>16</v>
      </c>
      <c r="C39" s="15">
        <v>0</v>
      </c>
      <c r="D39" s="15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36">
        <v>1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6">
        <v>1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6">
        <v>2</v>
      </c>
      <c r="G42" s="35">
        <v>0</v>
      </c>
      <c r="H42" s="35">
        <v>0</v>
      </c>
      <c r="I42" s="36">
        <v>1</v>
      </c>
      <c r="J42" s="35">
        <v>0</v>
      </c>
    </row>
    <row r="43" spans="1:10" x14ac:dyDescent="0.25">
      <c r="A43" s="10" t="s">
        <v>39</v>
      </c>
      <c r="B43" s="11" t="s">
        <v>27</v>
      </c>
      <c r="C43" s="15">
        <v>0</v>
      </c>
      <c r="D43" s="15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15">
        <v>0</v>
      </c>
      <c r="D44" s="15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46"/>
      <c r="B45" s="46"/>
      <c r="C45" s="16" t="s">
        <v>8</v>
      </c>
      <c r="D45" s="16" t="s">
        <v>1</v>
      </c>
      <c r="E45" s="16" t="s">
        <v>2</v>
      </c>
      <c r="F45" s="29" t="s">
        <v>3</v>
      </c>
      <c r="G45" s="29" t="s">
        <v>4</v>
      </c>
      <c r="H45" s="29" t="s">
        <v>5</v>
      </c>
      <c r="I45" s="16" t="s">
        <v>6</v>
      </c>
      <c r="J45" s="16" t="s">
        <v>7</v>
      </c>
    </row>
    <row r="46" spans="1:10" x14ac:dyDescent="0.25">
      <c r="A46" s="20" t="s">
        <v>62</v>
      </c>
      <c r="B46" s="27">
        <f>SUM(C46:J46)</f>
        <v>18</v>
      </c>
      <c r="C46" s="17">
        <f t="shared" ref="C46:F46" si="1">SUM(C8:C44)</f>
        <v>0</v>
      </c>
      <c r="D46" s="17">
        <f t="shared" si="1"/>
        <v>0</v>
      </c>
      <c r="E46" s="17">
        <f t="shared" si="1"/>
        <v>1</v>
      </c>
      <c r="F46" s="17">
        <f t="shared" si="1"/>
        <v>15</v>
      </c>
      <c r="G46" s="14">
        <f>SUM(G8:G44)</f>
        <v>1</v>
      </c>
      <c r="H46" s="17">
        <f t="shared" ref="H46:J46" si="2">SUM(H8:H44)</f>
        <v>0</v>
      </c>
      <c r="I46" s="17">
        <f t="shared" si="2"/>
        <v>1</v>
      </c>
      <c r="J46" s="17">
        <f t="shared" si="2"/>
        <v>0</v>
      </c>
    </row>
  </sheetData>
  <sortState ref="A2:J25">
    <sortCondition ref="B2:B25"/>
  </sortState>
  <mergeCells count="6">
    <mergeCell ref="A6:J6"/>
    <mergeCell ref="A5:J5"/>
    <mergeCell ref="A45:B45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5" sqref="A5:J5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70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94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20</v>
      </c>
      <c r="G2" s="24">
        <f t="shared" si="0"/>
        <v>3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90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35">
        <v>0</v>
      </c>
      <c r="E10" s="35">
        <v>0</v>
      </c>
      <c r="F10" s="35">
        <v>0</v>
      </c>
      <c r="G10" s="37">
        <v>1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35">
        <v>0</v>
      </c>
      <c r="E15" s="35">
        <v>0</v>
      </c>
      <c r="F15" s="37">
        <v>5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35">
        <v>0</v>
      </c>
      <c r="E17" s="35">
        <v>0</v>
      </c>
      <c r="F17" s="37">
        <v>3</v>
      </c>
      <c r="G17" s="37">
        <v>1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35">
        <v>0</v>
      </c>
      <c r="E20" s="35">
        <v>0</v>
      </c>
      <c r="F20" s="37">
        <v>1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35">
        <v>0</v>
      </c>
      <c r="E22" s="35">
        <v>0</v>
      </c>
      <c r="F22" s="37">
        <v>1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35">
        <v>0</v>
      </c>
      <c r="E23" s="35">
        <v>0</v>
      </c>
      <c r="F23" s="37">
        <v>3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35">
        <v>0</v>
      </c>
      <c r="E30" s="35">
        <v>0</v>
      </c>
      <c r="F30" s="35">
        <v>0</v>
      </c>
      <c r="G30" s="37">
        <v>1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6">
        <v>0</v>
      </c>
      <c r="E31" s="26">
        <v>0</v>
      </c>
      <c r="F31" s="37">
        <v>3</v>
      </c>
      <c r="G31" s="26">
        <v>0</v>
      </c>
      <c r="H31" s="26">
        <v>0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45" t="s">
        <v>90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28">
        <v>0</v>
      </c>
      <c r="G36" s="28">
        <v>0</v>
      </c>
      <c r="H36" s="28">
        <v>0</v>
      </c>
      <c r="I36" s="31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28">
        <v>0</v>
      </c>
      <c r="G37" s="28">
        <v>0</v>
      </c>
      <c r="H37" s="28">
        <v>0</v>
      </c>
      <c r="I37" s="31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6">
        <v>0</v>
      </c>
      <c r="E38" s="28">
        <v>0</v>
      </c>
      <c r="F38" s="28">
        <v>0</v>
      </c>
      <c r="G38" s="28">
        <v>0</v>
      </c>
      <c r="H38" s="28">
        <v>0</v>
      </c>
      <c r="I38" s="26">
        <v>0</v>
      </c>
      <c r="J38" s="26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6">
        <v>0</v>
      </c>
      <c r="E39" s="28">
        <v>0</v>
      </c>
      <c r="F39" s="28">
        <v>0</v>
      </c>
      <c r="G39" s="28">
        <v>0</v>
      </c>
      <c r="H39" s="28">
        <v>0</v>
      </c>
      <c r="I39" s="12">
        <v>0</v>
      </c>
      <c r="J39" s="26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26">
        <v>0</v>
      </c>
      <c r="E40" s="35">
        <v>0</v>
      </c>
      <c r="F40" s="37">
        <v>1</v>
      </c>
      <c r="G40" s="35">
        <v>0</v>
      </c>
      <c r="H40" s="34">
        <v>0</v>
      </c>
      <c r="I40" s="26">
        <v>0</v>
      </c>
      <c r="J40" s="26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26">
        <v>0</v>
      </c>
      <c r="E41" s="35">
        <v>0</v>
      </c>
      <c r="F41" s="37">
        <v>2</v>
      </c>
      <c r="G41" s="35">
        <v>0</v>
      </c>
      <c r="H41" s="34">
        <v>0</v>
      </c>
      <c r="I41" s="26">
        <v>0</v>
      </c>
      <c r="J41" s="26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26">
        <v>0</v>
      </c>
      <c r="E42" s="35">
        <v>0</v>
      </c>
      <c r="F42" s="37">
        <v>1</v>
      </c>
      <c r="G42" s="35">
        <v>0</v>
      </c>
      <c r="H42" s="34">
        <v>0</v>
      </c>
      <c r="I42" s="26">
        <v>0</v>
      </c>
      <c r="J42" s="26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26">
        <v>0</v>
      </c>
      <c r="E43" s="35">
        <v>0</v>
      </c>
      <c r="F43" s="35">
        <v>0</v>
      </c>
      <c r="G43" s="35">
        <v>0</v>
      </c>
      <c r="H43" s="28">
        <v>0</v>
      </c>
      <c r="I43" s="26">
        <v>0</v>
      </c>
      <c r="J43" s="26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23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20</v>
      </c>
      <c r="G46" s="24">
        <f>SUM(G8:G44)</f>
        <v>3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6:J6"/>
    <mergeCell ref="A1:B1"/>
    <mergeCell ref="A2:B2"/>
    <mergeCell ref="A5:J5"/>
    <mergeCell ref="A33:J3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71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95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2</v>
      </c>
      <c r="F2" s="24">
        <f t="shared" si="0"/>
        <v>20</v>
      </c>
      <c r="G2" s="24">
        <f t="shared" si="0"/>
        <v>1</v>
      </c>
      <c r="H2" s="24">
        <f t="shared" si="0"/>
        <v>3</v>
      </c>
      <c r="I2" s="24">
        <f t="shared" si="0"/>
        <v>6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89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8">
        <v>1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8">
        <v>1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8">
        <v>1</v>
      </c>
      <c r="F15" s="38">
        <v>9</v>
      </c>
      <c r="G15" s="35">
        <v>0</v>
      </c>
      <c r="H15" s="35">
        <v>0</v>
      </c>
      <c r="I15" s="38">
        <v>2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8">
        <v>1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8">
        <v>1</v>
      </c>
      <c r="F17" s="38">
        <v>1</v>
      </c>
      <c r="G17" s="38">
        <v>1</v>
      </c>
      <c r="H17" s="35">
        <v>0</v>
      </c>
      <c r="I17" s="38">
        <v>1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8">
        <v>1</v>
      </c>
      <c r="G22" s="35">
        <v>0</v>
      </c>
      <c r="H22" s="38">
        <v>1</v>
      </c>
      <c r="I22" s="38">
        <v>1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8">
        <v>1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8">
        <v>1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8">
        <v>1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28">
        <v>0</v>
      </c>
      <c r="F31" s="38">
        <v>3</v>
      </c>
      <c r="G31" s="28">
        <v>0</v>
      </c>
      <c r="H31" s="28">
        <v>0</v>
      </c>
      <c r="I31" s="26">
        <v>0</v>
      </c>
      <c r="J31" s="26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6">
        <v>0</v>
      </c>
      <c r="J32" s="26">
        <v>0</v>
      </c>
    </row>
    <row r="33" spans="1:10" x14ac:dyDescent="0.25">
      <c r="A33" s="45" t="s">
        <v>89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28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28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34">
        <v>0</v>
      </c>
      <c r="D39" s="34">
        <v>0</v>
      </c>
      <c r="E39" s="34">
        <v>0</v>
      </c>
      <c r="F39" s="35">
        <v>0</v>
      </c>
      <c r="G39" s="35">
        <v>0</v>
      </c>
      <c r="H39" s="38">
        <v>1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4">
        <v>0</v>
      </c>
      <c r="D40" s="34">
        <v>0</v>
      </c>
      <c r="E40" s="34">
        <v>0</v>
      </c>
      <c r="F40" s="38">
        <v>2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4">
        <v>0</v>
      </c>
      <c r="D41" s="34">
        <v>0</v>
      </c>
      <c r="E41" s="34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4">
        <v>0</v>
      </c>
      <c r="D42" s="34">
        <v>0</v>
      </c>
      <c r="E42" s="34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34">
        <v>0</v>
      </c>
      <c r="D43" s="34">
        <v>0</v>
      </c>
      <c r="E43" s="34">
        <v>0</v>
      </c>
      <c r="F43" s="38">
        <v>1</v>
      </c>
      <c r="G43" s="34">
        <v>0</v>
      </c>
      <c r="H43" s="34">
        <v>0</v>
      </c>
      <c r="I43" s="34">
        <v>0</v>
      </c>
      <c r="J43" s="34">
        <v>0</v>
      </c>
    </row>
    <row r="44" spans="1:10" s="3" customFormat="1" x14ac:dyDescent="0.25">
      <c r="A44" s="10" t="s">
        <v>48</v>
      </c>
      <c r="B44" s="11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32</v>
      </c>
      <c r="C46" s="24">
        <f t="shared" ref="C46:F46" si="1">SUM(C8:C44)</f>
        <v>0</v>
      </c>
      <c r="D46" s="24">
        <f t="shared" si="1"/>
        <v>0</v>
      </c>
      <c r="E46" s="24">
        <f t="shared" si="1"/>
        <v>2</v>
      </c>
      <c r="F46" s="24">
        <f t="shared" si="1"/>
        <v>20</v>
      </c>
      <c r="G46" s="24">
        <f>SUM(G8:G44)</f>
        <v>1</v>
      </c>
      <c r="H46" s="24">
        <f t="shared" ref="H46:J46" si="2">SUM(H8:H44)</f>
        <v>3</v>
      </c>
      <c r="I46" s="24">
        <f t="shared" si="2"/>
        <v>6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5" sqref="A5:J5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72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96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2</v>
      </c>
      <c r="F2" s="24">
        <f t="shared" si="0"/>
        <v>12</v>
      </c>
      <c r="G2" s="24">
        <f t="shared" si="0"/>
        <v>2</v>
      </c>
      <c r="H2" s="24">
        <f t="shared" si="0"/>
        <v>2</v>
      </c>
      <c r="I2" s="24">
        <f t="shared" si="0"/>
        <v>4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88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34">
        <v>0</v>
      </c>
      <c r="E9" s="34">
        <v>0</v>
      </c>
      <c r="F9" s="39">
        <v>1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34">
        <v>0</v>
      </c>
      <c r="E10" s="34">
        <v>0</v>
      </c>
      <c r="F10" s="34">
        <v>0</v>
      </c>
      <c r="G10" s="39">
        <v>2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26">
        <v>0</v>
      </c>
      <c r="D11" s="34">
        <v>0</v>
      </c>
      <c r="E11" s="39">
        <v>1</v>
      </c>
      <c r="F11" s="39">
        <v>6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10">
        <v>6900</v>
      </c>
      <c r="B12" s="11" t="s">
        <v>50</v>
      </c>
      <c r="C12" s="26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10">
        <v>6900</v>
      </c>
      <c r="B13" s="11" t="s">
        <v>54</v>
      </c>
      <c r="C13" s="26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26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26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26">
        <v>0</v>
      </c>
      <c r="D16" s="35">
        <v>0</v>
      </c>
      <c r="E16" s="35">
        <v>0</v>
      </c>
      <c r="F16" s="39">
        <v>1</v>
      </c>
      <c r="G16" s="35">
        <v>0</v>
      </c>
      <c r="H16" s="35">
        <v>0</v>
      </c>
      <c r="I16" s="39">
        <v>1</v>
      </c>
      <c r="J16" s="35">
        <v>0</v>
      </c>
    </row>
    <row r="17" spans="1:10" x14ac:dyDescent="0.25">
      <c r="A17" s="10" t="s">
        <v>66</v>
      </c>
      <c r="B17" s="11" t="s">
        <v>21</v>
      </c>
      <c r="C17" s="26">
        <v>0</v>
      </c>
      <c r="D17" s="35">
        <v>0</v>
      </c>
      <c r="E17" s="35">
        <v>0</v>
      </c>
      <c r="F17" s="39">
        <v>1</v>
      </c>
      <c r="G17" s="35">
        <v>0</v>
      </c>
      <c r="H17" s="35">
        <v>0</v>
      </c>
      <c r="I17" s="39">
        <v>1</v>
      </c>
      <c r="J17" s="35">
        <v>0</v>
      </c>
    </row>
    <row r="18" spans="1:10" x14ac:dyDescent="0.25">
      <c r="A18" s="10" t="s">
        <v>38</v>
      </c>
      <c r="B18" s="11" t="s">
        <v>31</v>
      </c>
      <c r="C18" s="26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26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26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26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26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26">
        <v>0</v>
      </c>
      <c r="D23" s="35">
        <v>0</v>
      </c>
      <c r="E23" s="35">
        <v>0</v>
      </c>
      <c r="F23" s="39">
        <v>1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26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26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26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26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26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26">
        <v>0</v>
      </c>
      <c r="D29" s="35">
        <v>0</v>
      </c>
      <c r="E29" s="35">
        <v>0</v>
      </c>
      <c r="F29" s="39">
        <v>1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9">
        <v>1</v>
      </c>
      <c r="J30" s="35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45" t="s">
        <v>88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31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6">
        <v>0</v>
      </c>
      <c r="E37" s="28">
        <v>0</v>
      </c>
      <c r="F37" s="31">
        <v>0</v>
      </c>
      <c r="G37" s="28">
        <v>0</v>
      </c>
      <c r="H37" s="28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9">
        <v>1</v>
      </c>
      <c r="F39" s="35">
        <v>0</v>
      </c>
      <c r="G39" s="35">
        <v>0</v>
      </c>
      <c r="H39" s="39">
        <v>1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9">
        <v>1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9">
        <v>1</v>
      </c>
      <c r="G42" s="35">
        <v>0</v>
      </c>
      <c r="H42" s="35">
        <v>0</v>
      </c>
      <c r="I42" s="39">
        <v>1</v>
      </c>
      <c r="J42" s="35">
        <v>0</v>
      </c>
    </row>
    <row r="43" spans="1:10" x14ac:dyDescent="0.25">
      <c r="A43" s="10" t="s">
        <v>39</v>
      </c>
      <c r="B43" s="11" t="s">
        <v>27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22</v>
      </c>
      <c r="C46" s="24">
        <f t="shared" ref="C46:F46" si="1">SUM(C8:C44)</f>
        <v>0</v>
      </c>
      <c r="D46" s="24">
        <f t="shared" si="1"/>
        <v>0</v>
      </c>
      <c r="E46" s="24">
        <f t="shared" si="1"/>
        <v>2</v>
      </c>
      <c r="F46" s="24">
        <f t="shared" si="1"/>
        <v>12</v>
      </c>
      <c r="G46" s="24">
        <f>SUM(G8:G44)</f>
        <v>2</v>
      </c>
      <c r="H46" s="24">
        <f t="shared" ref="H46:J46" si="2">SUM(H8:H44)</f>
        <v>2</v>
      </c>
      <c r="I46" s="24">
        <f t="shared" si="2"/>
        <v>4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73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97</v>
      </c>
      <c r="B2" s="49"/>
      <c r="C2" s="24">
        <f t="shared" ref="C2:J2" si="0">C46</f>
        <v>0</v>
      </c>
      <c r="D2" s="24">
        <f t="shared" si="0"/>
        <v>1</v>
      </c>
      <c r="E2" s="24">
        <f t="shared" si="0"/>
        <v>1</v>
      </c>
      <c r="F2" s="24">
        <f t="shared" si="0"/>
        <v>20</v>
      </c>
      <c r="G2" s="24">
        <f t="shared" si="0"/>
        <v>4</v>
      </c>
      <c r="H2" s="24">
        <f t="shared" si="0"/>
        <v>5</v>
      </c>
      <c r="I2" s="24">
        <f t="shared" si="0"/>
        <v>3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87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35">
        <v>0</v>
      </c>
      <c r="D9" s="40">
        <v>1</v>
      </c>
      <c r="E9" s="35">
        <v>0</v>
      </c>
      <c r="F9" s="35">
        <v>0</v>
      </c>
      <c r="G9" s="35">
        <v>0</v>
      </c>
      <c r="H9" s="35">
        <v>0</v>
      </c>
      <c r="I9" s="40">
        <v>1</v>
      </c>
      <c r="J9" s="35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40">
        <v>2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40">
        <v>13</v>
      </c>
      <c r="G15" s="40">
        <v>1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40">
        <v>1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40">
        <v>1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40">
        <v>1</v>
      </c>
      <c r="G22" s="35">
        <v>0</v>
      </c>
      <c r="H22" s="40">
        <v>1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40">
        <v>1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40">
        <v>2</v>
      </c>
      <c r="G30" s="35">
        <v>0</v>
      </c>
      <c r="H30" s="40">
        <v>1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40">
        <v>1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8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26">
        <v>0</v>
      </c>
    </row>
    <row r="33" spans="1:10" x14ac:dyDescent="0.25">
      <c r="A33" s="45" t="s">
        <v>87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40">
        <v>1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8">
        <v>0</v>
      </c>
      <c r="E36" s="28">
        <v>0</v>
      </c>
      <c r="F36" s="31">
        <v>0</v>
      </c>
      <c r="G36" s="28">
        <v>0</v>
      </c>
      <c r="H36" s="31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26">
        <v>0</v>
      </c>
      <c r="D37" s="28">
        <v>0</v>
      </c>
      <c r="E37" s="28">
        <v>0</v>
      </c>
      <c r="F37" s="31">
        <v>0</v>
      </c>
      <c r="G37" s="28">
        <v>0</v>
      </c>
      <c r="H37" s="31">
        <v>0</v>
      </c>
      <c r="I37" s="26">
        <v>0</v>
      </c>
      <c r="J37" s="26">
        <v>0</v>
      </c>
    </row>
    <row r="38" spans="1:10" x14ac:dyDescent="0.25">
      <c r="A38" s="10" t="s">
        <v>44</v>
      </c>
      <c r="B38" s="11" t="s">
        <v>45</v>
      </c>
      <c r="C38" s="26">
        <v>0</v>
      </c>
      <c r="D38" s="28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10" t="s">
        <v>11</v>
      </c>
      <c r="B39" s="11" t="s">
        <v>16</v>
      </c>
      <c r="C39" s="26">
        <v>0</v>
      </c>
      <c r="D39" s="28">
        <v>0</v>
      </c>
      <c r="E39" s="34">
        <v>0</v>
      </c>
      <c r="F39" s="40">
        <v>1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10" t="s">
        <v>40</v>
      </c>
      <c r="B40" s="11" t="s">
        <v>30</v>
      </c>
      <c r="C40" s="26">
        <v>0</v>
      </c>
      <c r="D40" s="35">
        <v>0</v>
      </c>
      <c r="E40" s="35">
        <v>0</v>
      </c>
      <c r="F40" s="40">
        <v>1</v>
      </c>
      <c r="G40" s="35">
        <v>0</v>
      </c>
      <c r="H40" s="40">
        <v>1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26">
        <v>0</v>
      </c>
      <c r="D41" s="35">
        <v>0</v>
      </c>
      <c r="E41" s="35">
        <v>0</v>
      </c>
      <c r="F41" s="40">
        <v>1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26">
        <v>0</v>
      </c>
      <c r="D42" s="35">
        <v>0</v>
      </c>
      <c r="E42" s="35">
        <v>0</v>
      </c>
      <c r="F42" s="35">
        <v>0</v>
      </c>
      <c r="G42" s="40">
        <v>1</v>
      </c>
      <c r="H42" s="40">
        <v>1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26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34</v>
      </c>
      <c r="C46" s="24">
        <f t="shared" ref="C46:F46" si="1">SUM(C8:C44)</f>
        <v>0</v>
      </c>
      <c r="D46" s="24">
        <f t="shared" si="1"/>
        <v>1</v>
      </c>
      <c r="E46" s="24">
        <f t="shared" si="1"/>
        <v>1</v>
      </c>
      <c r="F46" s="24">
        <f t="shared" si="1"/>
        <v>20</v>
      </c>
      <c r="G46" s="24">
        <f>SUM(G8:G44)</f>
        <v>4</v>
      </c>
      <c r="H46" s="24">
        <f t="shared" ref="H46:J46" si="2">SUM(H8:H44)</f>
        <v>5</v>
      </c>
      <c r="I46" s="24">
        <f t="shared" si="2"/>
        <v>3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C36" sqref="C36:J44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74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65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0</v>
      </c>
      <c r="G2" s="24">
        <f t="shared" si="0"/>
        <v>0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86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8">
        <v>0</v>
      </c>
      <c r="F8" s="28">
        <v>0</v>
      </c>
      <c r="G8" s="28">
        <v>0</v>
      </c>
      <c r="H8" s="28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31">
        <v>0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26">
        <v>0</v>
      </c>
      <c r="D10" s="28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26">
        <v>0</v>
      </c>
      <c r="D30" s="28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10" t="s">
        <v>38</v>
      </c>
      <c r="B31" s="11" t="s">
        <v>28</v>
      </c>
      <c r="C31" s="26">
        <v>0</v>
      </c>
      <c r="D31" s="28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45" t="s">
        <v>86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31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26">
        <v>0</v>
      </c>
      <c r="D36" s="26">
        <v>0</v>
      </c>
      <c r="E36" s="28">
        <v>0</v>
      </c>
      <c r="F36" s="28">
        <v>0</v>
      </c>
      <c r="G36" s="28">
        <v>0</v>
      </c>
      <c r="H36" s="28">
        <v>0</v>
      </c>
      <c r="I36" s="26">
        <v>0</v>
      </c>
      <c r="J36" s="26">
        <v>0</v>
      </c>
    </row>
    <row r="37" spans="1:10" x14ac:dyDescent="0.25">
      <c r="A37" s="10" t="s">
        <v>32</v>
      </c>
      <c r="B37" s="11" t="s">
        <v>59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0</v>
      </c>
      <c r="G46" s="24">
        <f>SUM(G8:G44)</f>
        <v>0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C35" sqref="C35:J44"/>
    </sheetView>
  </sheetViews>
  <sheetFormatPr defaultColWidth="9.140625" defaultRowHeight="15.75" x14ac:dyDescent="0.25"/>
  <cols>
    <col min="1" max="1" width="11.85546875" style="4" customWidth="1"/>
    <col min="2" max="2" width="22.140625" style="5" customWidth="1"/>
    <col min="3" max="3" width="11.42578125" style="6" customWidth="1"/>
    <col min="4" max="4" width="9.28515625" style="6" customWidth="1"/>
    <col min="5" max="6" width="10.7109375" style="6" customWidth="1"/>
    <col min="7" max="8" width="11.42578125" style="6" customWidth="1"/>
    <col min="9" max="9" width="10.7109375" style="6" customWidth="1"/>
    <col min="10" max="10" width="9.28515625" style="6" customWidth="1"/>
    <col min="11" max="16384" width="9.140625" style="1"/>
  </cols>
  <sheetData>
    <row r="1" spans="1:10" x14ac:dyDescent="0.25">
      <c r="A1" s="43" t="s">
        <v>75</v>
      </c>
      <c r="B1" s="43"/>
      <c r="C1" s="25" t="s">
        <v>8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</row>
    <row r="2" spans="1:10" x14ac:dyDescent="0.25">
      <c r="A2" s="49" t="s">
        <v>65</v>
      </c>
      <c r="B2" s="49"/>
      <c r="C2" s="24">
        <f t="shared" ref="C2:J2" si="0">C46</f>
        <v>0</v>
      </c>
      <c r="D2" s="24">
        <f t="shared" si="0"/>
        <v>0</v>
      </c>
      <c r="E2" s="24">
        <f t="shared" si="0"/>
        <v>0</v>
      </c>
      <c r="F2" s="24">
        <f t="shared" si="0"/>
        <v>0</v>
      </c>
      <c r="G2" s="24">
        <f t="shared" si="0"/>
        <v>0</v>
      </c>
      <c r="H2" s="24">
        <f t="shared" si="0"/>
        <v>0</v>
      </c>
      <c r="I2" s="24">
        <f t="shared" si="0"/>
        <v>0</v>
      </c>
      <c r="J2" s="24">
        <f t="shared" si="0"/>
        <v>0</v>
      </c>
    </row>
    <row r="5" spans="1:10" s="2" customFormat="1" ht="18.75" x14ac:dyDescent="0.3">
      <c r="A5" s="44" t="s">
        <v>61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5" t="s">
        <v>85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7" t="s">
        <v>0</v>
      </c>
      <c r="B7" s="8" t="s">
        <v>9</v>
      </c>
      <c r="C7" s="25" t="s">
        <v>8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</row>
    <row r="8" spans="1:10" x14ac:dyDescent="0.25">
      <c r="A8" s="10">
        <v>6900</v>
      </c>
      <c r="B8" s="11" t="s">
        <v>47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10" t="s">
        <v>39</v>
      </c>
      <c r="B9" s="11" t="s">
        <v>18</v>
      </c>
      <c r="C9" s="26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6">
        <v>0</v>
      </c>
      <c r="J9" s="26">
        <v>0</v>
      </c>
    </row>
    <row r="10" spans="1:10" x14ac:dyDescent="0.25">
      <c r="A10" s="10" t="s">
        <v>13</v>
      </c>
      <c r="B10" s="11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</row>
    <row r="11" spans="1:10" x14ac:dyDescent="0.25">
      <c r="A11" s="10" t="s">
        <v>36</v>
      </c>
      <c r="B11" s="11" t="s">
        <v>37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</row>
    <row r="12" spans="1:10" x14ac:dyDescent="0.25">
      <c r="A12" s="10">
        <v>6900</v>
      </c>
      <c r="B12" s="11" t="s">
        <v>50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3" spans="1:10" x14ac:dyDescent="0.25">
      <c r="A13" s="10">
        <v>6900</v>
      </c>
      <c r="B13" s="11" t="s">
        <v>54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spans="1:10" x14ac:dyDescent="0.25">
      <c r="A14" s="10" t="s">
        <v>55</v>
      </c>
      <c r="B14" s="11" t="s">
        <v>56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</row>
    <row r="15" spans="1:10" x14ac:dyDescent="0.25">
      <c r="A15" s="10" t="s">
        <v>38</v>
      </c>
      <c r="B15" s="11" t="s">
        <v>46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</row>
    <row r="16" spans="1:10" x14ac:dyDescent="0.25">
      <c r="A16" s="10" t="s">
        <v>12</v>
      </c>
      <c r="B16" s="11" t="s">
        <v>19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</row>
    <row r="17" spans="1:10" x14ac:dyDescent="0.25">
      <c r="A17" s="10" t="s">
        <v>66</v>
      </c>
      <c r="B17" s="11" t="s">
        <v>21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spans="1:10" x14ac:dyDescent="0.25">
      <c r="A18" s="10" t="s">
        <v>38</v>
      </c>
      <c r="B18" s="11" t="s">
        <v>31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</row>
    <row r="19" spans="1:10" x14ac:dyDescent="0.25">
      <c r="A19" s="10">
        <v>0</v>
      </c>
      <c r="B19" s="11" t="s">
        <v>58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</row>
    <row r="20" spans="1:10" x14ac:dyDescent="0.25">
      <c r="A20" s="10">
        <v>700</v>
      </c>
      <c r="B20" s="11" t="s">
        <v>22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spans="1:10" x14ac:dyDescent="0.25">
      <c r="A21" s="10">
        <v>700</v>
      </c>
      <c r="B21" s="11" t="s">
        <v>35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spans="1:10" x14ac:dyDescent="0.25">
      <c r="A22" s="10" t="s">
        <v>43</v>
      </c>
      <c r="B22" s="11" t="s">
        <v>42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</row>
    <row r="23" spans="1:10" x14ac:dyDescent="0.25">
      <c r="A23" s="10" t="s">
        <v>15</v>
      </c>
      <c r="B23" s="11" t="s">
        <v>25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spans="1:10" x14ac:dyDescent="0.25">
      <c r="A24" s="10" t="s">
        <v>41</v>
      </c>
      <c r="B24" s="11" t="s">
        <v>24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</row>
    <row r="25" spans="1:10" x14ac:dyDescent="0.25">
      <c r="A25" s="10">
        <v>700</v>
      </c>
      <c r="B25" s="11" t="s">
        <v>23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</row>
    <row r="26" spans="1:10" x14ac:dyDescent="0.25">
      <c r="A26" s="10">
        <v>0</v>
      </c>
      <c r="B26" s="11" t="s">
        <v>57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</row>
    <row r="27" spans="1:10" x14ac:dyDescent="0.25">
      <c r="A27" s="10" t="s">
        <v>39</v>
      </c>
      <c r="B27" s="11" t="s">
        <v>60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</row>
    <row r="28" spans="1:10" x14ac:dyDescent="0.25">
      <c r="A28" s="10" t="s">
        <v>32</v>
      </c>
      <c r="B28" s="11" t="s">
        <v>33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</row>
    <row r="29" spans="1:10" x14ac:dyDescent="0.25">
      <c r="A29" s="10" t="s">
        <v>67</v>
      </c>
      <c r="B29" s="11" t="s">
        <v>17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</row>
    <row r="30" spans="1:10" x14ac:dyDescent="0.25">
      <c r="A30" s="10" t="s">
        <v>11</v>
      </c>
      <c r="B30" s="11" t="s">
        <v>10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</row>
    <row r="31" spans="1:10" x14ac:dyDescent="0.25">
      <c r="A31" s="10" t="s">
        <v>38</v>
      </c>
      <c r="B31" s="11" t="s">
        <v>28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</row>
    <row r="32" spans="1:10" x14ac:dyDescent="0.25">
      <c r="A32" s="10" t="s">
        <v>51</v>
      </c>
      <c r="B32" s="11" t="s">
        <v>52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</row>
    <row r="33" spans="1:10" x14ac:dyDescent="0.25">
      <c r="A33" s="45" t="s">
        <v>85</v>
      </c>
      <c r="B33" s="45"/>
      <c r="C33" s="45"/>
      <c r="D33" s="45"/>
      <c r="E33" s="45"/>
      <c r="F33" s="45"/>
      <c r="G33" s="45"/>
      <c r="H33" s="45"/>
      <c r="I33" s="45"/>
      <c r="J33" s="45"/>
    </row>
    <row r="34" spans="1:10" x14ac:dyDescent="0.25">
      <c r="A34" s="7" t="s">
        <v>0</v>
      </c>
      <c r="B34" s="8" t="s">
        <v>9</v>
      </c>
      <c r="C34" s="25" t="s">
        <v>8</v>
      </c>
      <c r="D34" s="25" t="s">
        <v>1</v>
      </c>
      <c r="E34" s="25" t="s">
        <v>2</v>
      </c>
      <c r="F34" s="25" t="s">
        <v>3</v>
      </c>
      <c r="G34" s="25" t="s">
        <v>4</v>
      </c>
      <c r="H34" s="25" t="s">
        <v>5</v>
      </c>
      <c r="I34" s="25" t="s">
        <v>6</v>
      </c>
      <c r="J34" s="25" t="s">
        <v>7</v>
      </c>
    </row>
    <row r="35" spans="1:10" x14ac:dyDescent="0.25">
      <c r="A35" s="10">
        <v>700</v>
      </c>
      <c r="B35" s="11" t="s">
        <v>53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</row>
    <row r="36" spans="1:10" x14ac:dyDescent="0.25">
      <c r="A36" s="10">
        <v>700</v>
      </c>
      <c r="B36" s="11" t="s">
        <v>14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</row>
    <row r="37" spans="1:10" x14ac:dyDescent="0.25">
      <c r="A37" s="10" t="s">
        <v>32</v>
      </c>
      <c r="B37" s="11" t="s">
        <v>59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</row>
    <row r="38" spans="1:10" x14ac:dyDescent="0.25">
      <c r="A38" s="10" t="s">
        <v>44</v>
      </c>
      <c r="B38" s="11" t="s">
        <v>45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</row>
    <row r="39" spans="1:10" x14ac:dyDescent="0.25">
      <c r="A39" s="10" t="s">
        <v>11</v>
      </c>
      <c r="B39" s="11" t="s">
        <v>16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</row>
    <row r="40" spans="1:10" x14ac:dyDescent="0.25">
      <c r="A40" s="10" t="s">
        <v>40</v>
      </c>
      <c r="B40" s="11" t="s">
        <v>30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</row>
    <row r="41" spans="1:10" x14ac:dyDescent="0.25">
      <c r="A41" s="10" t="s">
        <v>38</v>
      </c>
      <c r="B41" s="11" t="s">
        <v>29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</row>
    <row r="42" spans="1:10" x14ac:dyDescent="0.25">
      <c r="A42" s="10" t="s">
        <v>34</v>
      </c>
      <c r="B42" s="11" t="s">
        <v>26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</row>
    <row r="43" spans="1:10" x14ac:dyDescent="0.25">
      <c r="A43" s="10" t="s">
        <v>39</v>
      </c>
      <c r="B43" s="11" t="s">
        <v>27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</row>
    <row r="44" spans="1:10" s="3" customFormat="1" x14ac:dyDescent="0.25">
      <c r="A44" s="10" t="s">
        <v>48</v>
      </c>
      <c r="B44" s="11" t="s">
        <v>49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</row>
    <row r="45" spans="1:10" x14ac:dyDescent="0.25">
      <c r="A45" s="46"/>
      <c r="B45" s="46"/>
      <c r="C45" s="25" t="s">
        <v>8</v>
      </c>
      <c r="D45" s="25" t="s">
        <v>1</v>
      </c>
      <c r="E45" s="25" t="s">
        <v>2</v>
      </c>
      <c r="F45" s="25" t="s">
        <v>3</v>
      </c>
      <c r="G45" s="25" t="s">
        <v>4</v>
      </c>
      <c r="H45" s="25" t="s">
        <v>5</v>
      </c>
      <c r="I45" s="25" t="s">
        <v>6</v>
      </c>
      <c r="J45" s="25" t="s">
        <v>7</v>
      </c>
    </row>
    <row r="46" spans="1:10" x14ac:dyDescent="0.25">
      <c r="A46" s="20" t="s">
        <v>62</v>
      </c>
      <c r="B46" s="27">
        <f>SUM(C46:J46)</f>
        <v>0</v>
      </c>
      <c r="C46" s="24">
        <f t="shared" ref="C46:F46" si="1">SUM(C8:C44)</f>
        <v>0</v>
      </c>
      <c r="D46" s="24">
        <f t="shared" si="1"/>
        <v>0</v>
      </c>
      <c r="E46" s="24">
        <f t="shared" si="1"/>
        <v>0</v>
      </c>
      <c r="F46" s="24">
        <f t="shared" si="1"/>
        <v>0</v>
      </c>
      <c r="G46" s="24">
        <f>SUM(G8:G44)</f>
        <v>0</v>
      </c>
      <c r="H46" s="24">
        <f t="shared" ref="H46:J46" si="2">SUM(H8:H44)</f>
        <v>0</v>
      </c>
      <c r="I46" s="24">
        <f t="shared" si="2"/>
        <v>0</v>
      </c>
      <c r="J46" s="24">
        <f t="shared" si="2"/>
        <v>0</v>
      </c>
    </row>
  </sheetData>
  <mergeCells count="6">
    <mergeCell ref="A45:B45"/>
    <mergeCell ref="A1:B1"/>
    <mergeCell ref="A2:B2"/>
    <mergeCell ref="A5:J5"/>
    <mergeCell ref="A6:J6"/>
    <mergeCell ref="A33:J33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ftotal</vt:lpstr>
      <vt:lpstr>mtotal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2016-06-28T21:38:05Z</cp:lastPrinted>
  <dcterms:created xsi:type="dcterms:W3CDTF">2009-10-02T19:50:04Z</dcterms:created>
  <dcterms:modified xsi:type="dcterms:W3CDTF">2016-06-28T21:38:08Z</dcterms:modified>
</cp:coreProperties>
</file>