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2055" documentId="11_4669E9524D91413C1C566AE84EAFB5F40377797C" xr6:coauthVersionLast="44" xr6:coauthVersionMax="45" xr10:uidLastSave="{BB9B0BB6-946F-40AD-9220-F166B022C456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tc={A36EDA56-9BB8-4481-8541-35CA7263BBE2}</author>
    <author>tc={214FAD6C-C7E5-485F-8706-D09B002BBC46}</author>
    <author>tc={87DFEB67-927C-442C-956F-66557C9248F0}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L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L8" authorId="4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L13" authorId="5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D52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8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58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Z58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0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6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Z66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8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4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4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<sst xmlns="http://schemas.openxmlformats.org/spreadsheetml/2006/main" count="1049" uniqueCount="330">
  <si>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</si>
  <si>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</si>
  <si>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</si>
  <si>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</si>
  <si>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</si>
  <si>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</si>
  <si>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</si>
  <si>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</si>
  <si>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</si>
  <si>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</si>
  <si>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</si>
  <si>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</si>
  <si>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</si>
  <si>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</si>
  <si>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</si>
  <si>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</si>
  <si>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</si>
  <si>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</si>
  <si>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</si>
  <si>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</si>
  <si>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</si>
  <si>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</si>
  <si>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</si>
  <si>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</si>
  <si>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</si>
  <si>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</si>
  <si>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</si>
  <si>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</si>
  <si>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</si>
  <si>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</si>
  <si>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</si>
  <si>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</si>
  <si>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</si>
  <si>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</si>
  <si>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</si>
  <si>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</si>
  <si>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</si>
  <si>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</si>
  <si>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</si>
  <si>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</si>
  <si>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</si>
  <si>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</si>
  <si>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</si>
  <si>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</si>
  <si>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</si>
  <si>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</si>
  <si>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</si>
  <si>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</si>
  <si>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</si>
  <si>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</si>
  <si>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</si>
  <si>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</si>
  <si>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</si>
  <si>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</si>
  <si>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</si>
  <si>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</si>
  <si>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</si>
  <si>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</si>
  <si>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</si>
  <si>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</si>
  <si>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</si>
  <si>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</si>
  <si>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</si>
  <si>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</si>
  <si>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</si>
  <si>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</si>
  <si>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</si>
  <si>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</si>
  <si>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</si>
  <si>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</si>
  <si>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</si>
  <si>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</si>
  <si>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</si>
  <si>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</si>
  <si>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</si>
  <si>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</si>
  <si>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</si>
  <si>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</si>
  <si>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</si>
  <si>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</t>
  </si>
  <si>
    <t>Inspection</t>
  </si>
  <si>
    <t>as_bad_as_old</t>
  </si>
  <si>
    <t>level_3_inspection</t>
  </si>
  <si>
    <t>yes</t>
  </si>
  <si>
    <t>no</t>
  </si>
  <si>
    <t>max</t>
  </si>
  <si>
    <t>ssf_calc</t>
  </si>
  <si>
    <t>termite_powder</t>
  </si>
  <si>
    <t>repair</t>
  </si>
  <si>
    <t>ConditionTask</t>
  </si>
  <si>
    <t>grp</t>
  </si>
  <si>
    <t>all</t>
  </si>
  <si>
    <t>reduction_factor</t>
  </si>
  <si>
    <t>CAT3/4 replacement</t>
  </si>
  <si>
    <t>replace</t>
  </si>
  <si>
    <t>as_good_as_new</t>
  </si>
  <si>
    <t>CAT1/2 replacement</t>
  </si>
  <si>
    <t>fungal decay _ external</t>
  </si>
  <si>
    <t>fungal decay _ internal</t>
  </si>
  <si>
    <t>pole_saver_rod</t>
  </si>
  <si>
    <t>lightning</t>
  </si>
  <si>
    <t>step</t>
  </si>
  <si>
    <t>assisted_failures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</si>
  <si>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</si>
  <si>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</si>
  <si>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</si>
  <si>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</si>
  <si>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</si>
  <si>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</si>
  <si>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</si>
  <si>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</si>
  <si>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</si>
  <si>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</si>
  <si>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</si>
  <si>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</si>
  <si>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</si>
  <si>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</si>
  <si>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</si>
  <si>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</si>
  <si>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</si>
  <si>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</si>
  <si>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</si>
  <si>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</si>
  <si>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</si>
  <si>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</si>
  <si>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</si>
  <si>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</si>
  <si>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</si>
  <si>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</si>
  <si>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</si>
  <si>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</si>
  <si>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</si>
  <si>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</si>
  <si>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</si>
  <si>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</si>
  <si>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</si>
  <si>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</si>
  <si>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</si>
  <si>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</si>
  <si>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</si>
  <si>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</si>
  <si>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</si>
  <si>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</si>
  <si>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</si>
  <si>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</si>
  <si>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</si>
  <si>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</si>
  <si>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</si>
  <si>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</si>
  <si>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</si>
  <si>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</si>
  <si>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</si>
  <si>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</si>
  <si>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</si>
  <si>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</si>
  <si>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</si>
  <si>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</si>
  <si>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</si>
  <si>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</si>
  <si>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</si>
  <si>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</si>
  <si>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</si>
  <si>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</si>
  <si>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</si>
  <si>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</si>
  <si>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</si>
  <si>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</si>
  <si>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</si>
  <si>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</si>
  <si>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</si>
  <si>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</si>
  <si>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</si>
  <si>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</si>
  <si>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</si>
  <si>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</si>
  <si>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</si>
  <si>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</si>
  <si>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</si>
  <si>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</si>
  <si>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</si>
  <si>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</si>
  <si>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</si>
  <si>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</si>
  <si>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</si>
  <si>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</si>
  <si>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</si>
  <si>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</si>
  <si>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</si>
  <si>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</si>
  <si>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</si>
  <si>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</si>
  <si>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</si>
  <si>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</si>
  <si>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</si>
  <si>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</si>
  <si>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</si>
  <si>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any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</si>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</sst>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7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L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L8" dT="2020-09-09T03:33:43.87" personId="{382B0E3D-8CF3-4AD9-8A08-175DF2A62319}" id="{214FAD6C-C7E5-485F-8706-D09B002BBC46}">
    <text>Confirm with Peter Couch / Greg Toms</text>
  </threadedComment>
  <threadedComment ref="AL13" dT="2020-09-10T03:27:58.22" personId="{382B0E3D-8CF3-4AD9-8A08-175DF2A62319}" id="{87DFEB67-927C-442C-956F-66557C9248F0}">
    <text>add safety factor back</text>
  </threadedComment>
  <threadedComment ref="D52" dT="2020-09-08T22:42:08.98" personId="{382B0E3D-8CF3-4AD9-8A08-175DF2A62319}" id="{2C545A15-58BF-4325-853E-F01A6E2CD754}">
    <text>Change task type to planned / reactive / risk?</text>
  </threadedComment>
  <threadedComment ref="D58" dT="2020-09-08T22:23:06.80" personId="{382B0E3D-8CF3-4AD9-8A08-175DF2A62319}" id="{B6F30610-5DE2-43DC-8686-4075E019810F}">
    <text>How do we deal with failures that accelerate other failure modes?</text>
  </threadedComment>
  <threadedComment ref="I58" dT="2020-09-09T04:27:22.95" personId="{382B0E3D-8CF3-4AD9-8A08-175DF2A62319}" id="{F6470554-740D-4816-85E3-E23C5729D666}">
    <text>Break it out later</text>
  </threadedComment>
  <threadedComment ref="Z58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T60" dT="2020-09-09T04:05:19.09" personId="{382B0E3D-8CF3-4AD9-8A08-175DF2A62319}" id="{BE62B33B-1180-42C8-AE27-EADC70606D7B}">
    <text>Make this a repair task</text>
  </threadedComment>
  <threadedComment ref="D66" dT="2020-09-08T22:23:06.80" personId="{382B0E3D-8CF3-4AD9-8A08-175DF2A62319}" id="{C4841757-EFF4-403A-A229-DD7AF8BE79E4}">
    <text>How do we deal with failures that accelerate other failure modes?</text>
  </threadedComment>
  <threadedComment ref="Z66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T68" dT="2020-09-09T04:05:19.09" personId="{382B0E3D-8CF3-4AD9-8A08-175DF2A62319}" id="{65DC17AD-63E9-433B-A662-056382EECC79}">
    <text>Make this a repair task</text>
  </threadedComment>
  <threadedComment ref="E74" dT="2020-09-15T23:18:34.59" personId="{382B0E3D-8CF3-4AD9-8A08-175DF2A62319}" id="{2A9F7F02-73AD-487F-89D9-8F1E4E03126C}">
    <text>fix method to allow multiple indicators for one component</text>
  </threadedComment>
  <threadedComment ref="I74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 x14ac:dyDescent="0.2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 x14ac:dyDescent="0.25">
      <c r="A3" t="s">
        <v>261</v>
      </c>
      <c r="F3" t="s">
        <v>262</v>
      </c>
    </row>
    <row r="5" spans="1:19" x14ac:dyDescent="0.25">
      <c r="A5" t="s">
        <v>263</v>
      </c>
      <c r="F5" t="s">
        <v>264</v>
      </c>
    </row>
    <row r="6" spans="1:19" x14ac:dyDescent="0.25">
      <c r="A6" t="s">
        <v>265</v>
      </c>
      <c r="N6" t="s">
        <v>266</v>
      </c>
    </row>
    <row r="7" spans="1:19" x14ac:dyDescent="0.25">
      <c r="A7" t="s">
        <v>267</v>
      </c>
    </row>
    <row r="8" spans="1:19" x14ac:dyDescent="0.25">
      <c r="A8" t="s">
        <v>268</v>
      </c>
    </row>
    <row r="12" spans="1:19" x14ac:dyDescent="0.25">
      <c r="O12" s="1" t="s">
        <v>190</v>
      </c>
      <c r="Q12" s="1" t="s">
        <v>269</v>
      </c>
      <c r="S12" s="1" t="s">
        <v>270</v>
      </c>
    </row>
    <row r="13" spans="1:19" x14ac:dyDescent="0.25">
      <c r="F13" s="1" t="s">
        <v>271</v>
      </c>
      <c r="O13" t="s">
        <v>272</v>
      </c>
      <c r="Q13" t="s">
        <v>165</v>
      </c>
      <c r="S13" t="s">
        <v>273</v>
      </c>
    </row>
    <row r="14" spans="1:19" x14ac:dyDescent="0.25">
      <c r="F14" s="12" t="s">
        <v>274</v>
      </c>
      <c r="O14" t="s">
        <v>162</v>
      </c>
      <c r="Q14" t="s">
        <v>275</v>
      </c>
      <c r="S14" t="s">
        <v>276</v>
      </c>
    </row>
    <row r="15" spans="1:19" x14ac:dyDescent="0.25">
      <c r="F15" t="s">
        <v>277</v>
      </c>
      <c r="J15" t="s">
        <v>278</v>
      </c>
      <c r="O15" t="s">
        <v>279</v>
      </c>
      <c r="Q15" t="s">
        <v>280</v>
      </c>
      <c r="S15" t="s">
        <v>126</v>
      </c>
    </row>
    <row r="16" spans="1:19" x14ac:dyDescent="0.25">
      <c r="F16" t="s">
        <v>281</v>
      </c>
      <c r="Q16" t="s">
        <v>95</v>
      </c>
      <c r="S16" t="s">
        <v>282</v>
      </c>
    </row>
    <row r="17" spans="1:19" x14ac:dyDescent="0.25">
      <c r="F17" t="s">
        <v>283</v>
      </c>
      <c r="O17" t="s">
        <v>284</v>
      </c>
      <c r="Q17" t="s">
        <v>285</v>
      </c>
    </row>
    <row r="18" spans="1:19" x14ac:dyDescent="0.25">
      <c r="O18" t="s">
        <v>286</v>
      </c>
    </row>
    <row r="20" spans="1:19" x14ac:dyDescent="0.25">
      <c r="F20" t="s">
        <v>287</v>
      </c>
    </row>
    <row r="27" spans="1:19" x14ac:dyDescent="0.25">
      <c r="A27" t="s">
        <v>288</v>
      </c>
    </row>
    <row r="31" spans="1:19" x14ac:dyDescent="0.25">
      <c r="D31" t="s">
        <v>289</v>
      </c>
      <c r="E31" t="s">
        <v>6</v>
      </c>
      <c r="M31" s="1" t="s">
        <v>79</v>
      </c>
      <c r="N31" s="1" t="s">
        <v>88</v>
      </c>
      <c r="O31" s="1" t="s">
        <v>290</v>
      </c>
      <c r="P31" s="1" t="s">
        <v>94</v>
      </c>
      <c r="R31" s="1" t="s">
        <v>104</v>
      </c>
      <c r="S31" s="1" t="s">
        <v>92</v>
      </c>
    </row>
    <row r="32" spans="1:19" x14ac:dyDescent="0.25">
      <c r="A32" t="s">
        <v>204</v>
      </c>
      <c r="J32" t="s">
        <v>24</v>
      </c>
      <c r="R32" t="s">
        <v>165</v>
      </c>
      <c r="S32" t="s">
        <v>165</v>
      </c>
    </row>
    <row r="33" spans="2:19" x14ac:dyDescent="0.25">
      <c r="B33" t="s">
        <v>190</v>
      </c>
      <c r="K33" t="s">
        <v>51</v>
      </c>
      <c r="R33" t="s">
        <v>275</v>
      </c>
      <c r="S33">
        <v>0</v>
      </c>
    </row>
    <row r="34" spans="2:19" x14ac:dyDescent="0.25">
      <c r="C34" t="s">
        <v>272</v>
      </c>
      <c r="K34" t="s">
        <v>54</v>
      </c>
      <c r="R34" t="s">
        <v>280</v>
      </c>
      <c r="S34">
        <v>0.5</v>
      </c>
    </row>
    <row r="35" spans="2:19" x14ac:dyDescent="0.25">
      <c r="C35" t="s">
        <v>279</v>
      </c>
      <c r="D35" t="s">
        <v>291</v>
      </c>
      <c r="G35" t="s">
        <v>279</v>
      </c>
      <c r="L35" t="s">
        <v>291</v>
      </c>
      <c r="R35" t="s">
        <v>95</v>
      </c>
      <c r="S35">
        <v>1</v>
      </c>
    </row>
    <row r="36" spans="2:19" x14ac:dyDescent="0.25">
      <c r="D36" t="s">
        <v>292</v>
      </c>
      <c r="L36" t="s">
        <v>292</v>
      </c>
      <c r="R36" t="s">
        <v>285</v>
      </c>
      <c r="S36">
        <v>1</v>
      </c>
    </row>
    <row r="37" spans="2:19" x14ac:dyDescent="0.25">
      <c r="D37" s="43" t="s">
        <v>18</v>
      </c>
      <c r="L37" t="s">
        <v>18</v>
      </c>
    </row>
    <row r="38" spans="2:19" x14ac:dyDescent="0.25">
      <c r="C38" t="s">
        <v>286</v>
      </c>
      <c r="E38" t="s">
        <v>162</v>
      </c>
      <c r="K38" t="s">
        <v>2</v>
      </c>
    </row>
    <row r="39" spans="2:19" x14ac:dyDescent="0.25">
      <c r="C39" t="s">
        <v>272</v>
      </c>
      <c r="E39" t="s">
        <v>293</v>
      </c>
      <c r="J39" t="s">
        <v>104</v>
      </c>
    </row>
    <row r="40" spans="2:19" x14ac:dyDescent="0.25">
      <c r="K40" t="s">
        <v>51</v>
      </c>
    </row>
    <row r="41" spans="2:19" x14ac:dyDescent="0.25">
      <c r="K41" t="s">
        <v>54</v>
      </c>
    </row>
    <row r="42" spans="2:19" x14ac:dyDescent="0.25">
      <c r="K42" t="s">
        <v>2</v>
      </c>
    </row>
    <row r="52" spans="1:12" x14ac:dyDescent="0.25">
      <c r="H52" t="s">
        <v>294</v>
      </c>
    </row>
    <row r="53" spans="1:12" x14ac:dyDescent="0.25">
      <c r="A53" s="1" t="s">
        <v>295</v>
      </c>
      <c r="F53" s="1" t="s">
        <v>127</v>
      </c>
      <c r="G53" s="1" t="s">
        <v>128</v>
      </c>
      <c r="H53" s="1" t="s">
        <v>162</v>
      </c>
      <c r="I53" s="1" t="s">
        <v>296</v>
      </c>
    </row>
    <row r="54" spans="1:12" x14ac:dyDescent="0.25">
      <c r="E54" s="1" t="s">
        <v>297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 x14ac:dyDescent="0.25">
      <c r="L55">
        <f>L54/60/60</f>
        <v>8</v>
      </c>
    </row>
    <row r="57" spans="1:12" x14ac:dyDescent="0.25">
      <c r="A57" s="1" t="s">
        <v>298</v>
      </c>
    </row>
    <row r="59" spans="1:12" x14ac:dyDescent="0.25">
      <c r="F59" t="s">
        <v>299</v>
      </c>
    </row>
    <row r="60" spans="1:12" x14ac:dyDescent="0.25">
      <c r="B60" t="s">
        <v>300</v>
      </c>
      <c r="E60" t="s">
        <v>94</v>
      </c>
    </row>
    <row r="61" spans="1:12" x14ac:dyDescent="0.25">
      <c r="E61" t="s">
        <v>301</v>
      </c>
    </row>
    <row r="62" spans="1:12" x14ac:dyDescent="0.25">
      <c r="E62" t="s">
        <v>302</v>
      </c>
    </row>
    <row r="65" spans="1:3" x14ac:dyDescent="0.25">
      <c r="B65" t="s">
        <v>104</v>
      </c>
      <c r="C65" s="15" t="s">
        <v>303</v>
      </c>
    </row>
    <row r="68" spans="1:3" x14ac:dyDescent="0.25">
      <c r="B68" t="s">
        <v>304</v>
      </c>
    </row>
    <row r="69" spans="1:3" x14ac:dyDescent="0.25">
      <c r="A69" t="s">
        <v>305</v>
      </c>
      <c r="B69">
        <v>4</v>
      </c>
      <c r="C69" t="s">
        <v>306</v>
      </c>
    </row>
    <row r="70" spans="1:3" x14ac:dyDescent="0.25">
      <c r="A70" t="s">
        <v>307</v>
      </c>
      <c r="B70">
        <v>250</v>
      </c>
      <c r="C70" t="s">
        <v>308</v>
      </c>
    </row>
    <row r="71" spans="1:3" x14ac:dyDescent="0.25">
      <c r="A71" t="s">
        <v>309</v>
      </c>
      <c r="B71">
        <v>12.5</v>
      </c>
      <c r="C71" t="s">
        <v>310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 x14ac:dyDescent="0.2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 x14ac:dyDescent="0.25">
      <c r="A2" s="1" t="s">
        <v>311</v>
      </c>
    </row>
    <row r="3" spans="1:19" x14ac:dyDescent="0.25">
      <c r="P3" s="1"/>
      <c r="Q3" s="1"/>
      <c r="R3" s="1" t="s">
        <v>312</v>
      </c>
      <c r="S3" s="1" t="s">
        <v>313</v>
      </c>
    </row>
    <row r="4" spans="1:19" x14ac:dyDescent="0.25">
      <c r="B4" t="s">
        <v>314</v>
      </c>
      <c r="I4" t="s">
        <v>312</v>
      </c>
      <c r="J4" t="s">
        <v>313</v>
      </c>
      <c r="P4" s="1" t="s">
        <v>261</v>
      </c>
      <c r="Q4" s="1" t="s">
        <v>315</v>
      </c>
      <c r="R4" t="s">
        <v>316</v>
      </c>
      <c r="S4" t="s">
        <v>316</v>
      </c>
    </row>
    <row r="5" spans="1:19" x14ac:dyDescent="0.25">
      <c r="B5" t="s">
        <v>317</v>
      </c>
      <c r="H5" t="s">
        <v>315</v>
      </c>
      <c r="I5" s="3">
        <v>14</v>
      </c>
      <c r="J5">
        <v>14</v>
      </c>
      <c r="P5" s="1"/>
      <c r="Q5" s="1" t="s">
        <v>318</v>
      </c>
      <c r="R5" s="41" t="s">
        <v>319</v>
      </c>
      <c r="S5" t="s">
        <v>320</v>
      </c>
    </row>
    <row r="6" spans="1:19" x14ac:dyDescent="0.25">
      <c r="H6" t="s">
        <v>321</v>
      </c>
      <c r="I6">
        <f>I5/4</f>
        <v>3.5</v>
      </c>
      <c r="J6" s="5">
        <f>I6/2</f>
        <v>1.75</v>
      </c>
      <c r="P6" s="1"/>
      <c r="Q6" s="1" t="s">
        <v>322</v>
      </c>
      <c r="R6" t="s">
        <v>316</v>
      </c>
      <c r="S6" t="s">
        <v>316</v>
      </c>
    </row>
    <row r="7" spans="1:19" x14ac:dyDescent="0.25">
      <c r="P7" s="1"/>
      <c r="Q7" s="1" t="s">
        <v>323</v>
      </c>
      <c r="R7" t="s">
        <v>316</v>
      </c>
      <c r="S7" t="s">
        <v>316</v>
      </c>
    </row>
    <row r="8" spans="1:19" x14ac:dyDescent="0.25">
      <c r="H8" t="s">
        <v>322</v>
      </c>
      <c r="I8" s="5">
        <v>320</v>
      </c>
      <c r="P8" s="1"/>
      <c r="Q8" s="1" t="s">
        <v>324</v>
      </c>
      <c r="R8" t="s">
        <v>316</v>
      </c>
      <c r="S8" t="s">
        <v>316</v>
      </c>
    </row>
    <row r="9" spans="1:19" x14ac:dyDescent="0.25">
      <c r="A9" t="s">
        <v>325</v>
      </c>
      <c r="H9" t="s">
        <v>323</v>
      </c>
      <c r="I9" s="5">
        <v>100</v>
      </c>
    </row>
    <row r="10" spans="1:19" x14ac:dyDescent="0.25">
      <c r="H10" t="s">
        <v>324</v>
      </c>
      <c r="I10" s="5">
        <v>10</v>
      </c>
    </row>
    <row r="11" spans="1:19" x14ac:dyDescent="0.25">
      <c r="B11" s="1" t="s">
        <v>326</v>
      </c>
    </row>
    <row r="12" spans="1:19" x14ac:dyDescent="0.25">
      <c r="B12" t="s">
        <v>296</v>
      </c>
      <c r="I12" s="9">
        <v>3.7</v>
      </c>
      <c r="J12">
        <f>I12/J6*I6</f>
        <v>7.4</v>
      </c>
    </row>
    <row r="16" spans="1:19" x14ac:dyDescent="0.25">
      <c r="J16" t="s">
        <v>327</v>
      </c>
      <c r="M16" t="s">
        <v>328</v>
      </c>
    </row>
    <row r="19" spans="10:10" x14ac:dyDescent="0.25">
      <c r="J19" t="s">
        <v>329</v>
      </c>
    </row>
    <row r="1048576" spans="15:15" x14ac:dyDescent="0.25">
      <c r="O1048576" t="s">
        <v>316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 x14ac:dyDescent="0.2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 x14ac:dyDescent="0.25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 x14ac:dyDescent="0.25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 x14ac:dyDescent="0.25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 x14ac:dyDescent="0.25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V80"/>
  <sheetViews>
    <sheetView tabSelected="1" topLeftCell="C1" zoomScale="85" zoomScaleNormal="85" workbookViewId="0">
      <selection activeCell="P10" sqref="P10"/>
    </sheetView>
  </sheetViews>
  <sheetFormatPr defaultRowHeight="15" outlineLevelCol="1" x14ac:dyDescent="0.25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8" width="13.140625" customWidth="1"/>
    <col min="9" max="9" width="23.42578125" bestFit="1" customWidth="1"/>
    <col min="10" max="10" width="11.7109375" bestFit="1" customWidth="1"/>
    <col min="11" max="11" width="13.85546875" bestFit="1" customWidth="1"/>
    <col min="12" max="12" width="8.85546875" style="132" bestFit="1" customWidth="1"/>
    <col min="13" max="13" width="14.42578125" bestFit="1" customWidth="1"/>
    <col min="14" max="14" width="6.85546875" bestFit="1" customWidth="1"/>
    <col min="15" max="15" width="9.7109375" style="132" bestFit="1" customWidth="1"/>
    <col min="16" max="18" width="26.5703125" customWidth="1"/>
    <col min="19" max="19" width="26.5703125" style="98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85546875" customWidth="1"/>
    <col min="26" max="26" width="14.7109375" bestFit="1" customWidth="1"/>
    <col min="28" max="28" width="9.5703125" bestFit="1" customWidth="1"/>
    <col min="29" max="29" width="23.5703125" style="98" customWidth="1"/>
    <col min="30" max="30" width="12" hidden="1" customWidth="1"/>
    <col min="31" max="32" width="11.5703125" hidden="1" customWidth="1"/>
    <col min="33" max="36" width="9.140625" style="17"/>
    <col min="37" max="37" width="9.140625" style="111"/>
    <col min="38" max="38" width="17.85546875" style="88" bestFit="1" customWidth="1"/>
    <col min="39" max="39" width="14.140625" style="20" bestFit="1" customWidth="1"/>
    <col min="40" max="40" width="14.42578125" style="122" bestFit="1" customWidth="1"/>
    <col min="41" max="42" width="9.140625" style="17"/>
    <col min="43" max="43" width="9.140625" style="111"/>
    <col min="44" max="44" width="17.85546875" style="77" bestFit="1" customWidth="1"/>
    <col min="45" max="45" width="9.140625" style="20"/>
    <col min="46" max="46" width="16.28515625" bestFit="1" customWidth="1"/>
    <col min="48" max="48" width="16.140625" bestFit="1" customWidth="1"/>
  </cols>
  <sheetData>
    <row r="1" spans="1:48" x14ac:dyDescent="0.25">
      <c r="A1" s="1"/>
      <c r="B1" s="1" t="s">
        <v>39</v>
      </c>
      <c r="C1" s="1"/>
      <c r="D1" s="95"/>
      <c r="E1" s="1" t="s">
        <v>40</v>
      </c>
      <c r="F1" s="1"/>
      <c r="G1" s="1"/>
      <c r="H1" s="1"/>
      <c r="I1" s="1" t="s">
        <v>9</v>
      </c>
      <c r="J1" s="1"/>
      <c r="K1" s="1"/>
      <c r="L1" s="127"/>
      <c r="M1" s="1"/>
      <c r="N1" s="1"/>
      <c r="O1" s="127"/>
      <c r="P1" s="1" t="s">
        <v>41</v>
      </c>
      <c r="Q1" s="1"/>
      <c r="R1" s="1"/>
      <c r="S1" s="95"/>
      <c r="T1" s="25" t="s">
        <v>42</v>
      </c>
      <c r="U1" s="25"/>
      <c r="V1" s="25"/>
      <c r="W1" s="25"/>
      <c r="X1" s="25"/>
      <c r="Y1" s="25"/>
      <c r="Z1" s="25"/>
      <c r="AA1" s="25"/>
      <c r="AB1" s="25"/>
      <c r="AC1" s="103"/>
      <c r="AD1" s="2"/>
      <c r="AE1" s="2"/>
      <c r="AF1" s="2"/>
      <c r="AG1" s="66" t="s">
        <v>43</v>
      </c>
      <c r="AH1" s="22"/>
      <c r="AI1" s="22"/>
      <c r="AJ1" s="22"/>
      <c r="AK1" s="105"/>
      <c r="AL1" s="66"/>
      <c r="AM1" s="24"/>
      <c r="AN1" s="114"/>
      <c r="AO1" s="67" t="s">
        <v>44</v>
      </c>
      <c r="AP1" s="67"/>
      <c r="AQ1" s="92"/>
      <c r="AR1" s="92"/>
      <c r="AS1" s="92"/>
      <c r="AT1" s="67"/>
      <c r="AU1" s="67"/>
      <c r="AV1" s="67"/>
    </row>
    <row r="2" spans="1:48" x14ac:dyDescent="0.25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136"/>
      <c r="I2" s="1" t="s">
        <v>48</v>
      </c>
      <c r="J2" s="1"/>
      <c r="K2" s="1"/>
      <c r="L2" s="127"/>
      <c r="M2" s="1" t="s">
        <v>49</v>
      </c>
      <c r="N2" s="1"/>
      <c r="O2" s="127"/>
      <c r="P2" s="1" t="s">
        <v>2</v>
      </c>
      <c r="Q2" s="1"/>
      <c r="R2" s="1"/>
      <c r="S2" s="95"/>
      <c r="T2" s="25" t="s">
        <v>50</v>
      </c>
      <c r="U2" s="25"/>
      <c r="V2" s="25"/>
      <c r="W2" s="25"/>
      <c r="X2" s="25"/>
      <c r="Y2" s="25"/>
      <c r="Z2" s="25"/>
      <c r="AA2" s="25" t="s">
        <v>51</v>
      </c>
      <c r="AB2" s="25"/>
      <c r="AC2" s="103" t="s">
        <v>52</v>
      </c>
      <c r="AD2" s="2" t="s">
        <v>53</v>
      </c>
      <c r="AE2" s="2"/>
      <c r="AF2" s="2"/>
      <c r="AG2" s="66" t="s">
        <v>54</v>
      </c>
      <c r="AH2" s="22"/>
      <c r="AI2" s="22"/>
      <c r="AJ2" s="22"/>
      <c r="AK2" s="105"/>
      <c r="AL2" s="66" t="s">
        <v>2</v>
      </c>
      <c r="AM2" s="24"/>
      <c r="AN2" s="114"/>
      <c r="AO2" s="67" t="s">
        <v>54</v>
      </c>
      <c r="AP2" s="67"/>
      <c r="AQ2" s="125"/>
      <c r="AR2" s="72" t="s">
        <v>2</v>
      </c>
      <c r="AS2" s="92"/>
      <c r="AT2" s="67"/>
      <c r="AU2" s="125"/>
      <c r="AV2" s="72" t="s">
        <v>45</v>
      </c>
    </row>
    <row r="3" spans="1:48" x14ac:dyDescent="0.25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136" t="s">
        <v>18</v>
      </c>
      <c r="I3" s="6" t="s">
        <v>56</v>
      </c>
      <c r="J3" s="6" t="s">
        <v>13</v>
      </c>
      <c r="K3" s="6" t="s">
        <v>14</v>
      </c>
      <c r="L3" s="128" t="s">
        <v>15</v>
      </c>
      <c r="M3" s="6" t="s">
        <v>10</v>
      </c>
      <c r="N3" s="6" t="s">
        <v>11</v>
      </c>
      <c r="O3" s="128" t="s">
        <v>12</v>
      </c>
      <c r="P3" s="6" t="s">
        <v>56</v>
      </c>
      <c r="Q3" s="6" t="s">
        <v>13</v>
      </c>
      <c r="R3" s="6" t="s">
        <v>14</v>
      </c>
      <c r="S3" s="101" t="s">
        <v>15</v>
      </c>
      <c r="T3" s="25" t="s">
        <v>56</v>
      </c>
      <c r="U3" s="25" t="s">
        <v>57</v>
      </c>
      <c r="V3" s="25" t="s">
        <v>58</v>
      </c>
      <c r="W3" s="25" t="s">
        <v>24</v>
      </c>
      <c r="X3" s="45" t="s">
        <v>50</v>
      </c>
      <c r="Y3" s="25" t="s">
        <v>59</v>
      </c>
      <c r="Z3" s="45" t="s">
        <v>60</v>
      </c>
      <c r="AA3" s="25" t="s">
        <v>61</v>
      </c>
      <c r="AB3" s="25" t="s">
        <v>62</v>
      </c>
      <c r="AC3" s="103" t="s">
        <v>63</v>
      </c>
      <c r="AD3" s="45" t="s">
        <v>64</v>
      </c>
      <c r="AE3" s="45" t="s">
        <v>65</v>
      </c>
      <c r="AF3" s="45" t="s">
        <v>66</v>
      </c>
      <c r="AG3" s="66" t="s">
        <v>67</v>
      </c>
      <c r="AH3" s="22" t="s">
        <v>68</v>
      </c>
      <c r="AI3" s="22" t="s">
        <v>69</v>
      </c>
      <c r="AJ3" s="44" t="s">
        <v>70</v>
      </c>
      <c r="AK3" s="106" t="s">
        <v>71</v>
      </c>
      <c r="AL3" s="66" t="s">
        <v>56</v>
      </c>
      <c r="AM3" s="24" t="s">
        <v>72</v>
      </c>
      <c r="AN3" s="114" t="s">
        <v>73</v>
      </c>
      <c r="AO3" s="67" t="s">
        <v>67</v>
      </c>
      <c r="AP3" s="67" t="s">
        <v>68</v>
      </c>
      <c r="AQ3" s="125" t="s">
        <v>69</v>
      </c>
      <c r="AR3" s="72" t="s">
        <v>56</v>
      </c>
      <c r="AS3" s="92" t="s">
        <v>74</v>
      </c>
      <c r="AT3" s="67" t="s">
        <v>75</v>
      </c>
      <c r="AU3" s="125" t="s">
        <v>76</v>
      </c>
      <c r="AV3" s="72" t="s">
        <v>77</v>
      </c>
    </row>
    <row r="4" spans="1:48" ht="12" customHeight="1" x14ac:dyDescent="0.25">
      <c r="A4" s="59"/>
      <c r="B4" s="59"/>
      <c r="C4" s="59"/>
      <c r="D4" s="96"/>
      <c r="E4" s="59"/>
      <c r="F4" s="59"/>
      <c r="G4" s="59"/>
      <c r="H4" s="137"/>
      <c r="I4" s="59"/>
      <c r="J4" s="59"/>
      <c r="K4" s="59"/>
      <c r="L4" s="129"/>
      <c r="M4" s="59"/>
      <c r="N4" s="59"/>
      <c r="O4" s="129"/>
      <c r="P4" s="59"/>
      <c r="Q4" s="59"/>
      <c r="R4" s="59"/>
      <c r="S4" s="96"/>
      <c r="T4" s="59"/>
      <c r="U4" s="59"/>
      <c r="V4" s="59"/>
      <c r="W4" s="59"/>
      <c r="X4" s="59"/>
      <c r="Y4" s="59"/>
      <c r="Z4" s="59"/>
      <c r="AA4" s="59"/>
      <c r="AB4" s="59"/>
      <c r="AC4" s="96"/>
      <c r="AD4" s="59"/>
      <c r="AE4" s="59"/>
      <c r="AF4" s="59"/>
      <c r="AG4" s="61"/>
      <c r="AH4" s="61"/>
      <c r="AI4" s="61"/>
      <c r="AJ4" s="60"/>
      <c r="AK4" s="107"/>
      <c r="AL4" s="81"/>
      <c r="AM4" s="62"/>
      <c r="AN4" s="115"/>
      <c r="AO4" s="61"/>
      <c r="AP4" s="61"/>
      <c r="AQ4" s="126"/>
      <c r="AR4" s="73"/>
      <c r="AS4" s="62"/>
      <c r="AT4" s="59"/>
      <c r="AU4" s="59"/>
      <c r="AV4" s="59"/>
    </row>
    <row r="5" spans="1:48" x14ac:dyDescent="0.25">
      <c r="A5" s="15"/>
      <c r="B5" s="15"/>
      <c r="C5" s="15"/>
      <c r="D5" s="97" t="s">
        <v>28</v>
      </c>
      <c r="E5" t="s">
        <v>32</v>
      </c>
      <c r="F5" t="s">
        <v>78</v>
      </c>
      <c r="G5" s="42">
        <v>125</v>
      </c>
      <c r="H5" s="138">
        <v>0</v>
      </c>
      <c r="I5" s="15" t="s">
        <v>30</v>
      </c>
      <c r="J5" s="45" t="s">
        <v>78</v>
      </c>
      <c r="K5" s="45">
        <v>8</v>
      </c>
      <c r="L5" s="130">
        <v>1</v>
      </c>
      <c r="M5" s="45">
        <v>108</v>
      </c>
      <c r="N5" s="45">
        <v>2.2999999999999998</v>
      </c>
      <c r="O5" s="130">
        <v>10</v>
      </c>
      <c r="P5" s="15" t="s">
        <v>38</v>
      </c>
      <c r="Q5" s="15" t="s">
        <v>78</v>
      </c>
      <c r="R5" s="15"/>
      <c r="S5" s="97">
        <v>1</v>
      </c>
      <c r="T5" s="15" t="s">
        <v>79</v>
      </c>
      <c r="U5" s="45">
        <v>0.8</v>
      </c>
      <c r="V5" s="45">
        <v>50</v>
      </c>
      <c r="W5" s="15" t="s">
        <v>51</v>
      </c>
      <c r="X5" s="15" t="s">
        <v>79</v>
      </c>
      <c r="Y5" s="15" t="s">
        <v>80</v>
      </c>
      <c r="Z5" s="15" t="s">
        <v>81</v>
      </c>
      <c r="AA5" s="41">
        <v>20</v>
      </c>
      <c r="AB5" s="41">
        <v>5</v>
      </c>
      <c r="AC5" s="97" t="s">
        <v>82</v>
      </c>
      <c r="AD5" s="15" t="s">
        <v>83</v>
      </c>
      <c r="AE5" s="15" t="s">
        <v>84</v>
      </c>
      <c r="AF5" s="15" t="s">
        <v>83</v>
      </c>
      <c r="AG5" s="18" t="b">
        <v>1</v>
      </c>
      <c r="AH5" s="18"/>
      <c r="AI5" s="18"/>
      <c r="AJ5" s="18"/>
      <c r="AK5" s="108"/>
      <c r="AL5" s="89" t="s">
        <v>32</v>
      </c>
      <c r="AM5" s="90">
        <v>0</v>
      </c>
      <c r="AN5" s="116" t="s">
        <v>85</v>
      </c>
      <c r="AO5" s="18"/>
      <c r="AP5" s="18" t="b">
        <v>1</v>
      </c>
      <c r="AQ5" s="108"/>
      <c r="AR5" s="74"/>
      <c r="AS5" s="93"/>
      <c r="AT5" s="18"/>
      <c r="AU5" s="18"/>
      <c r="AV5" s="15"/>
    </row>
    <row r="6" spans="1:48" x14ac:dyDescent="0.25">
      <c r="A6" s="15"/>
      <c r="B6" s="15"/>
      <c r="C6" s="15"/>
      <c r="D6" s="97"/>
      <c r="E6" t="s">
        <v>38</v>
      </c>
      <c r="F6" t="s">
        <v>78</v>
      </c>
      <c r="G6" s="42">
        <v>250</v>
      </c>
      <c r="H6" s="138">
        <v>0</v>
      </c>
      <c r="I6" s="15"/>
      <c r="J6" s="15"/>
      <c r="K6" s="15"/>
      <c r="L6" s="131"/>
      <c r="M6" s="15"/>
      <c r="N6" s="15"/>
      <c r="O6" s="131"/>
      <c r="P6" s="15" t="s">
        <v>32</v>
      </c>
      <c r="Q6" s="15" t="s">
        <v>78</v>
      </c>
      <c r="R6" s="15"/>
      <c r="S6" s="97">
        <v>1</v>
      </c>
      <c r="T6" s="15"/>
      <c r="U6" s="45"/>
      <c r="V6" s="45"/>
      <c r="W6" s="15"/>
      <c r="X6" s="15"/>
      <c r="Y6" s="15"/>
      <c r="Z6" s="15"/>
      <c r="AA6" s="41"/>
      <c r="AB6" s="41"/>
      <c r="AC6" s="97"/>
      <c r="AD6" s="15"/>
      <c r="AE6" s="15"/>
      <c r="AF6" s="15"/>
      <c r="AG6" s="18"/>
      <c r="AH6" s="18"/>
      <c r="AI6" s="18"/>
      <c r="AJ6" s="18"/>
      <c r="AK6" s="108"/>
      <c r="AL6" s="89" t="s">
        <v>38</v>
      </c>
      <c r="AM6" s="90">
        <v>0</v>
      </c>
      <c r="AN6" s="116" t="s">
        <v>85</v>
      </c>
      <c r="AO6" s="18"/>
      <c r="AP6" s="18"/>
      <c r="AQ6" s="108"/>
      <c r="AR6" s="74"/>
      <c r="AS6" s="93"/>
      <c r="AT6" s="18"/>
      <c r="AU6" s="18"/>
      <c r="AV6" s="15"/>
    </row>
    <row r="7" spans="1:48" x14ac:dyDescent="0.25">
      <c r="A7" s="15"/>
      <c r="B7" s="15"/>
      <c r="C7" s="15"/>
      <c r="D7" s="97"/>
      <c r="E7" t="s">
        <v>37</v>
      </c>
      <c r="F7" t="s">
        <v>86</v>
      </c>
      <c r="G7">
        <v>4</v>
      </c>
      <c r="H7" s="138">
        <v>1</v>
      </c>
      <c r="I7" s="15"/>
      <c r="J7" s="15"/>
      <c r="K7" s="15"/>
      <c r="L7" s="131"/>
      <c r="M7" s="15"/>
      <c r="N7" s="15"/>
      <c r="O7" s="131"/>
      <c r="P7" s="15"/>
      <c r="Q7" s="15"/>
      <c r="R7" s="15"/>
      <c r="S7" s="97"/>
      <c r="T7" s="69"/>
      <c r="U7" s="69"/>
      <c r="V7" s="69"/>
      <c r="W7" s="69"/>
      <c r="X7" s="69"/>
      <c r="Y7" s="69"/>
      <c r="Z7" s="69"/>
      <c r="AA7" s="69"/>
      <c r="AB7" s="69"/>
      <c r="AC7" s="104"/>
      <c r="AD7" s="69"/>
      <c r="AE7" s="69"/>
      <c r="AF7" s="69"/>
      <c r="AG7" s="70"/>
      <c r="AH7" s="70"/>
      <c r="AI7" s="70"/>
      <c r="AJ7" s="70"/>
      <c r="AK7" s="109"/>
      <c r="AL7" s="83"/>
      <c r="AM7" s="68"/>
      <c r="AN7" s="117"/>
      <c r="AO7" s="70"/>
      <c r="AP7" s="70"/>
      <c r="AQ7" s="109"/>
      <c r="AR7" s="75"/>
      <c r="AS7" s="71"/>
      <c r="AT7" s="69"/>
      <c r="AU7" s="69"/>
      <c r="AV7" s="69"/>
    </row>
    <row r="8" spans="1:48" x14ac:dyDescent="0.25">
      <c r="A8" s="15"/>
      <c r="B8" s="15"/>
      <c r="C8" s="15"/>
      <c r="D8" s="97"/>
      <c r="G8" s="138"/>
      <c r="H8" s="138"/>
      <c r="I8" s="15"/>
      <c r="J8" s="15"/>
      <c r="K8" s="15"/>
      <c r="L8" s="131"/>
      <c r="M8" s="15"/>
      <c r="N8" s="15"/>
      <c r="O8" s="131"/>
      <c r="P8" s="15"/>
      <c r="Q8" s="15"/>
      <c r="R8" s="15"/>
      <c r="S8" s="97"/>
      <c r="T8" s="15" t="s">
        <v>87</v>
      </c>
      <c r="U8" s="42">
        <v>0.9</v>
      </c>
      <c r="V8" s="15">
        <v>100</v>
      </c>
      <c r="W8" s="15" t="s">
        <v>2</v>
      </c>
      <c r="X8" s="15" t="s">
        <v>88</v>
      </c>
      <c r="Y8" s="15" t="s">
        <v>89</v>
      </c>
      <c r="Z8" s="15" t="s">
        <v>90</v>
      </c>
      <c r="AA8" s="15"/>
      <c r="AB8" s="15"/>
      <c r="AC8" s="97"/>
      <c r="AD8" s="15"/>
      <c r="AE8" s="15"/>
      <c r="AF8" s="15"/>
      <c r="AG8" s="16" t="b">
        <v>1</v>
      </c>
      <c r="AH8" s="16" t="b">
        <v>1</v>
      </c>
      <c r="AI8" s="16" t="b">
        <v>0</v>
      </c>
      <c r="AJ8" s="16"/>
      <c r="AK8" s="110"/>
      <c r="AL8" s="82" t="s">
        <v>32</v>
      </c>
      <c r="AM8" s="80">
        <v>50</v>
      </c>
      <c r="AN8" s="118" t="s">
        <v>85</v>
      </c>
      <c r="AO8" s="16" t="b">
        <v>0</v>
      </c>
      <c r="AP8" s="16" t="b">
        <v>0</v>
      </c>
      <c r="AQ8" s="110" t="b">
        <v>0</v>
      </c>
      <c r="AR8" s="91" t="s">
        <v>91</v>
      </c>
      <c r="AS8" s="93">
        <v>0</v>
      </c>
      <c r="AT8" s="18" t="s">
        <v>92</v>
      </c>
      <c r="AU8" s="18" t="s">
        <v>2</v>
      </c>
      <c r="AV8" s="15"/>
    </row>
    <row r="9" spans="1:48" x14ac:dyDescent="0.25">
      <c r="A9" s="15"/>
      <c r="B9" s="15"/>
      <c r="C9" s="15"/>
      <c r="D9" s="97"/>
      <c r="E9" s="15"/>
      <c r="F9" s="15"/>
      <c r="G9" s="15"/>
      <c r="H9" s="139"/>
      <c r="I9" s="15"/>
      <c r="J9" s="15"/>
      <c r="K9" s="15"/>
      <c r="L9" s="131"/>
      <c r="M9" s="15"/>
      <c r="N9" s="15"/>
      <c r="O9" s="131"/>
      <c r="P9" s="15"/>
      <c r="Q9" s="15"/>
      <c r="R9" s="15"/>
      <c r="S9" s="97"/>
      <c r="T9" s="15"/>
      <c r="U9" s="15"/>
      <c r="V9" s="15"/>
      <c r="W9" s="15"/>
      <c r="X9" s="15"/>
      <c r="Y9" s="15"/>
      <c r="Z9" s="15"/>
      <c r="AA9" s="15"/>
      <c r="AB9" s="15"/>
      <c r="AC9" s="97"/>
      <c r="AD9" s="15"/>
      <c r="AE9" s="15"/>
      <c r="AF9" s="15"/>
      <c r="AG9" s="16"/>
      <c r="AH9" s="16"/>
      <c r="AI9" s="16"/>
      <c r="AJ9" s="16"/>
      <c r="AK9" s="110"/>
      <c r="AL9" s="82" t="s">
        <v>38</v>
      </c>
      <c r="AM9" s="80">
        <v>50</v>
      </c>
      <c r="AN9" s="118" t="s">
        <v>85</v>
      </c>
      <c r="AO9" s="16"/>
      <c r="AP9" s="16"/>
      <c r="AQ9" s="110"/>
      <c r="AR9" s="76"/>
      <c r="AS9" s="19"/>
      <c r="AT9" s="15"/>
      <c r="AU9" s="15"/>
      <c r="AV9" s="15"/>
    </row>
    <row r="10" spans="1:48" x14ac:dyDescent="0.25">
      <c r="A10" s="15"/>
      <c r="B10" s="15"/>
      <c r="C10" s="15"/>
      <c r="D10" s="97"/>
      <c r="E10" s="15"/>
      <c r="F10" s="15"/>
      <c r="G10" s="15"/>
      <c r="H10" s="139"/>
      <c r="I10" s="15"/>
      <c r="J10" s="15"/>
      <c r="K10" s="15"/>
      <c r="L10" s="131"/>
      <c r="M10" s="15"/>
      <c r="N10" s="15"/>
      <c r="O10" s="131"/>
      <c r="P10" s="15"/>
      <c r="Q10" s="15"/>
      <c r="R10" s="15"/>
      <c r="S10" s="97"/>
      <c r="T10" s="69"/>
      <c r="U10" s="69"/>
      <c r="V10" s="69"/>
      <c r="W10" s="69"/>
      <c r="X10" s="69"/>
      <c r="Y10" s="69"/>
      <c r="Z10" s="69"/>
      <c r="AA10" s="69"/>
      <c r="AB10" s="69"/>
      <c r="AC10" s="104"/>
      <c r="AD10" s="69"/>
      <c r="AE10" s="69"/>
      <c r="AF10" s="69"/>
      <c r="AG10" s="70"/>
      <c r="AH10" s="70"/>
      <c r="AI10" s="70"/>
      <c r="AJ10" s="70"/>
      <c r="AK10" s="109"/>
      <c r="AL10" s="83"/>
      <c r="AM10" s="68"/>
      <c r="AN10" s="117"/>
      <c r="AO10" s="70"/>
      <c r="AP10" s="70"/>
      <c r="AQ10" s="109"/>
      <c r="AR10" s="75"/>
      <c r="AS10" s="71"/>
      <c r="AT10" s="69"/>
      <c r="AU10" s="69"/>
      <c r="AV10" s="69"/>
    </row>
    <row r="11" spans="1:48" x14ac:dyDescent="0.25">
      <c r="A11" s="15"/>
      <c r="B11" s="15"/>
      <c r="C11" s="15"/>
      <c r="D11" s="97"/>
      <c r="E11" s="15"/>
      <c r="F11" s="15"/>
      <c r="G11" s="15"/>
      <c r="H11" s="139"/>
      <c r="I11" s="15"/>
      <c r="J11" s="15"/>
      <c r="K11" s="15"/>
      <c r="L11" s="131"/>
      <c r="M11" s="15"/>
      <c r="N11" s="15"/>
      <c r="O11" s="131"/>
      <c r="P11" s="15"/>
      <c r="Q11" s="15"/>
      <c r="R11" s="15"/>
      <c r="S11" s="97"/>
      <c r="T11" s="15" t="s">
        <v>93</v>
      </c>
      <c r="U11" s="15">
        <v>1</v>
      </c>
      <c r="V11" s="45">
        <v>3500</v>
      </c>
      <c r="W11" s="15" t="s">
        <v>2</v>
      </c>
      <c r="X11" s="15" t="s">
        <v>94</v>
      </c>
      <c r="Y11" s="15" t="s">
        <v>89</v>
      </c>
      <c r="Z11" s="15" t="s">
        <v>95</v>
      </c>
      <c r="AA11" s="15"/>
      <c r="AB11" s="15"/>
      <c r="AC11" s="97"/>
      <c r="AD11" s="15"/>
      <c r="AE11" s="15"/>
      <c r="AF11" s="15"/>
      <c r="AG11" s="16" t="b">
        <v>1</v>
      </c>
      <c r="AH11" s="16" t="b">
        <v>1</v>
      </c>
      <c r="AI11" s="16" t="b">
        <v>0</v>
      </c>
      <c r="AJ11" s="16"/>
      <c r="AK11" s="110"/>
      <c r="AL11" s="82" t="s">
        <v>32</v>
      </c>
      <c r="AM11" s="80">
        <v>0</v>
      </c>
      <c r="AN11" s="119">
        <v>50</v>
      </c>
      <c r="AO11" s="16" t="b">
        <v>0</v>
      </c>
      <c r="AP11" s="16" t="b">
        <v>0</v>
      </c>
      <c r="AQ11" s="110" t="b">
        <v>0</v>
      </c>
      <c r="AR11" s="76" t="s">
        <v>91</v>
      </c>
      <c r="AS11" s="19">
        <v>1</v>
      </c>
      <c r="AT11" s="15" t="s">
        <v>92</v>
      </c>
      <c r="AU11" s="15" t="s">
        <v>2</v>
      </c>
      <c r="AV11" s="15" t="s">
        <v>6</v>
      </c>
    </row>
    <row r="12" spans="1:48" x14ac:dyDescent="0.25">
      <c r="A12" s="15"/>
      <c r="B12" s="15"/>
      <c r="C12" s="15"/>
      <c r="D12" s="97"/>
      <c r="E12" s="15"/>
      <c r="F12" s="15"/>
      <c r="G12" s="15"/>
      <c r="H12" s="139"/>
      <c r="I12" s="15"/>
      <c r="J12" s="15"/>
      <c r="K12" s="15"/>
      <c r="L12" s="131"/>
      <c r="M12" s="15"/>
      <c r="N12" s="15"/>
      <c r="O12" s="131"/>
      <c r="P12" s="15"/>
      <c r="Q12" s="15"/>
      <c r="R12" s="15"/>
      <c r="S12" s="97"/>
      <c r="T12" s="15"/>
      <c r="U12" s="15"/>
      <c r="V12" s="15"/>
      <c r="W12" s="15"/>
      <c r="X12" s="15"/>
      <c r="Y12" s="15"/>
      <c r="Z12" s="15"/>
      <c r="AA12" s="15"/>
      <c r="AB12" s="15"/>
      <c r="AC12" s="97"/>
      <c r="AD12" s="15"/>
      <c r="AE12" s="15"/>
      <c r="AF12" s="15"/>
      <c r="AG12" s="15"/>
      <c r="AH12" s="15"/>
      <c r="AI12" s="15"/>
      <c r="AJ12" s="15"/>
      <c r="AK12" s="97"/>
      <c r="AL12" s="82" t="s">
        <v>38</v>
      </c>
      <c r="AM12" s="80">
        <v>0</v>
      </c>
      <c r="AN12" s="119">
        <v>50</v>
      </c>
      <c r="AO12" s="16"/>
      <c r="AP12" s="16"/>
      <c r="AQ12" s="110"/>
      <c r="AR12" s="76"/>
      <c r="AS12" s="19"/>
      <c r="AT12" s="15"/>
      <c r="AU12" s="15"/>
      <c r="AV12" s="15"/>
    </row>
    <row r="13" spans="1:48" x14ac:dyDescent="0.25">
      <c r="A13" s="15"/>
      <c r="B13" s="15"/>
      <c r="H13" s="138"/>
      <c r="AL13" s="82" t="s">
        <v>37</v>
      </c>
      <c r="AM13" s="80">
        <v>0</v>
      </c>
      <c r="AN13" s="119">
        <v>3</v>
      </c>
    </row>
    <row r="14" spans="1:48" x14ac:dyDescent="0.25">
      <c r="A14" s="15"/>
      <c r="B14" s="15"/>
      <c r="C14" s="15"/>
      <c r="D14" s="97"/>
      <c r="E14" s="15"/>
      <c r="F14" s="15"/>
      <c r="G14" s="15"/>
      <c r="H14" s="139"/>
      <c r="I14" s="15"/>
      <c r="J14" s="15"/>
      <c r="K14" s="15"/>
      <c r="L14" s="131"/>
      <c r="M14" s="15"/>
      <c r="N14" s="15"/>
      <c r="O14" s="131"/>
      <c r="P14" s="15"/>
      <c r="Q14" s="15"/>
      <c r="R14" s="15"/>
      <c r="S14" s="97"/>
      <c r="T14" s="69"/>
      <c r="U14" s="69"/>
      <c r="V14" s="69"/>
      <c r="W14" s="69"/>
      <c r="X14" s="69"/>
      <c r="Y14" s="69"/>
      <c r="Z14" s="69"/>
      <c r="AA14" s="69"/>
      <c r="AB14" s="69"/>
      <c r="AC14" s="104"/>
      <c r="AD14" s="69"/>
      <c r="AE14" s="69"/>
      <c r="AF14" s="69"/>
      <c r="AG14" s="70"/>
      <c r="AH14" s="70"/>
      <c r="AI14" s="70"/>
      <c r="AJ14" s="70"/>
      <c r="AK14" s="109"/>
      <c r="AL14" s="83"/>
      <c r="AM14" s="68"/>
      <c r="AN14" s="117"/>
      <c r="AO14" s="70"/>
      <c r="AP14" s="70"/>
      <c r="AQ14" s="109"/>
      <c r="AR14" s="75"/>
      <c r="AS14" s="71"/>
      <c r="AT14" s="69"/>
      <c r="AU14" s="69"/>
      <c r="AV14" s="69"/>
    </row>
    <row r="15" spans="1:48" x14ac:dyDescent="0.25">
      <c r="A15" s="15"/>
      <c r="B15" s="15"/>
      <c r="C15" s="15"/>
      <c r="D15" s="97"/>
      <c r="E15" s="15"/>
      <c r="F15" s="15"/>
      <c r="G15" s="15"/>
      <c r="H15" s="15"/>
      <c r="I15" s="15"/>
      <c r="J15" s="15"/>
      <c r="K15" s="15"/>
      <c r="L15" s="131"/>
      <c r="M15" s="15"/>
      <c r="N15" s="15"/>
      <c r="O15" s="131"/>
      <c r="P15" s="15"/>
      <c r="Q15" s="15"/>
      <c r="R15" s="15"/>
      <c r="S15" s="97"/>
      <c r="T15" s="15" t="s">
        <v>96</v>
      </c>
      <c r="U15" s="15">
        <v>1</v>
      </c>
      <c r="V15" s="45">
        <v>7000</v>
      </c>
      <c r="W15" s="15" t="s">
        <v>2</v>
      </c>
      <c r="X15" s="15" t="s">
        <v>94</v>
      </c>
      <c r="Y15" s="15" t="s">
        <v>89</v>
      </c>
      <c r="Z15" s="15" t="s">
        <v>95</v>
      </c>
      <c r="AA15" s="15"/>
      <c r="AB15" s="15"/>
      <c r="AC15" s="97"/>
      <c r="AD15" s="15"/>
      <c r="AE15" s="15"/>
      <c r="AF15" s="15"/>
      <c r="AG15" s="16"/>
      <c r="AH15" s="16"/>
      <c r="AI15" s="16" t="b">
        <v>1</v>
      </c>
      <c r="AJ15" s="16"/>
      <c r="AK15" s="110"/>
      <c r="AL15" s="84"/>
      <c r="AM15" s="19"/>
      <c r="AN15" s="120"/>
      <c r="AO15" s="16" t="b">
        <v>0</v>
      </c>
      <c r="AP15" s="16" t="b">
        <v>0</v>
      </c>
      <c r="AQ15" s="110" t="b">
        <v>0</v>
      </c>
      <c r="AR15" s="76" t="s">
        <v>91</v>
      </c>
      <c r="AS15" s="19">
        <v>1</v>
      </c>
      <c r="AT15" s="15" t="s">
        <v>92</v>
      </c>
      <c r="AU15" s="15" t="s">
        <v>2</v>
      </c>
      <c r="AV15" s="15" t="s">
        <v>6</v>
      </c>
    </row>
    <row r="16" spans="1:48" x14ac:dyDescent="0.25">
      <c r="A16" s="15"/>
      <c r="B16" s="15"/>
      <c r="C16" s="15"/>
      <c r="D16" s="97"/>
      <c r="E16" s="15"/>
      <c r="F16" s="15"/>
      <c r="G16" s="15"/>
      <c r="H16" s="15"/>
      <c r="I16" s="56"/>
      <c r="J16" s="56"/>
      <c r="K16" s="56"/>
      <c r="L16" s="133"/>
      <c r="M16" s="56"/>
      <c r="N16" s="56"/>
      <c r="O16" s="133"/>
      <c r="P16" s="56"/>
      <c r="Q16" s="56"/>
      <c r="R16" s="56"/>
      <c r="S16" s="102"/>
      <c r="T16" s="56"/>
      <c r="U16" s="56"/>
      <c r="V16" s="56"/>
      <c r="W16" s="56"/>
      <c r="X16" s="56"/>
      <c r="Y16" s="56"/>
      <c r="Z16" s="56"/>
      <c r="AA16" s="56"/>
      <c r="AB16" s="56"/>
      <c r="AC16" s="102"/>
      <c r="AD16" s="56"/>
      <c r="AE16" s="56"/>
      <c r="AF16" s="56"/>
      <c r="AG16" s="57"/>
      <c r="AH16" s="57"/>
      <c r="AI16" s="57"/>
      <c r="AJ16" s="57"/>
      <c r="AK16" s="112"/>
      <c r="AL16" s="85"/>
      <c r="AM16" s="58"/>
      <c r="AN16" s="121"/>
      <c r="AO16" s="57"/>
      <c r="AP16" s="57"/>
      <c r="AQ16" s="112"/>
      <c r="AR16" s="78"/>
      <c r="AS16" s="58"/>
      <c r="AT16" s="56"/>
      <c r="AU16" s="56"/>
      <c r="AV16" s="56"/>
    </row>
    <row r="17" spans="1:48" x14ac:dyDescent="0.25">
      <c r="A17" s="15"/>
      <c r="B17" s="15"/>
      <c r="C17" s="15"/>
      <c r="D17" s="97"/>
      <c r="E17" s="15"/>
      <c r="F17" s="15"/>
      <c r="G17" s="15"/>
      <c r="H17" s="15"/>
      <c r="I17" s="15" t="s">
        <v>97</v>
      </c>
      <c r="J17" s="45" t="s">
        <v>78</v>
      </c>
      <c r="K17" s="45">
        <v>10</v>
      </c>
      <c r="L17" s="130">
        <v>1</v>
      </c>
      <c r="M17" s="45">
        <v>125</v>
      </c>
      <c r="N17" s="45">
        <v>3.3</v>
      </c>
      <c r="O17" s="130">
        <v>10</v>
      </c>
      <c r="P17" s="15" t="s">
        <v>38</v>
      </c>
      <c r="Q17" s="15" t="s">
        <v>78</v>
      </c>
      <c r="R17" s="15"/>
      <c r="S17" s="97">
        <v>1</v>
      </c>
      <c r="T17" s="15" t="s">
        <v>79</v>
      </c>
      <c r="U17" s="45">
        <v>0.8</v>
      </c>
      <c r="V17" s="15">
        <v>50</v>
      </c>
      <c r="W17" s="15" t="s">
        <v>51</v>
      </c>
      <c r="X17" s="15" t="s">
        <v>79</v>
      </c>
      <c r="Y17" s="15" t="s">
        <v>80</v>
      </c>
      <c r="Z17" s="15"/>
      <c r="AA17" s="15">
        <v>20</v>
      </c>
      <c r="AB17" s="15">
        <v>5</v>
      </c>
      <c r="AC17" s="97" t="s">
        <v>82</v>
      </c>
      <c r="AD17" s="15" t="s">
        <v>83</v>
      </c>
      <c r="AE17" s="15" t="s">
        <v>84</v>
      </c>
      <c r="AF17" s="15" t="s">
        <v>83</v>
      </c>
      <c r="AG17" s="18" t="b">
        <v>1</v>
      </c>
      <c r="AH17" s="18"/>
      <c r="AI17" s="18"/>
      <c r="AJ17" s="18"/>
      <c r="AK17" s="108"/>
      <c r="AL17" s="84"/>
      <c r="AM17" s="18"/>
      <c r="AN17" s="108"/>
      <c r="AO17" s="16"/>
      <c r="AP17" s="18"/>
      <c r="AQ17" s="108"/>
      <c r="AR17" s="74"/>
      <c r="AS17" s="93"/>
      <c r="AT17" s="18"/>
      <c r="AU17" s="18"/>
      <c r="AV17" s="15"/>
    </row>
    <row r="18" spans="1:48" x14ac:dyDescent="0.25">
      <c r="A18" s="15"/>
      <c r="B18" s="15"/>
      <c r="C18" s="15"/>
      <c r="D18" s="97"/>
      <c r="E18" s="15"/>
      <c r="G18" s="15"/>
      <c r="H18" s="15"/>
      <c r="I18" s="15"/>
      <c r="J18" s="15"/>
      <c r="K18" s="15"/>
      <c r="L18" s="131"/>
      <c r="M18" s="15"/>
      <c r="N18" s="15"/>
      <c r="O18" s="131"/>
      <c r="P18" s="15"/>
      <c r="Q18" s="15"/>
      <c r="R18" s="15"/>
      <c r="S18" s="97"/>
      <c r="T18" s="69"/>
      <c r="U18" s="69"/>
      <c r="V18" s="69"/>
      <c r="W18" s="69"/>
      <c r="X18" s="69"/>
      <c r="Y18" s="69"/>
      <c r="Z18" s="69"/>
      <c r="AA18" s="69"/>
      <c r="AB18" s="69"/>
      <c r="AC18" s="104"/>
      <c r="AD18" s="69"/>
      <c r="AE18" s="69"/>
      <c r="AF18" s="69"/>
      <c r="AG18" s="70"/>
      <c r="AH18" s="70"/>
      <c r="AI18" s="70"/>
      <c r="AJ18" s="70"/>
      <c r="AK18" s="109"/>
      <c r="AL18" s="83"/>
      <c r="AM18" s="68"/>
      <c r="AN18" s="117"/>
      <c r="AO18" s="70"/>
      <c r="AP18" s="70"/>
      <c r="AQ18" s="109"/>
      <c r="AR18" s="75"/>
      <c r="AS18" s="71"/>
      <c r="AT18" s="69"/>
      <c r="AU18" s="69"/>
      <c r="AV18" s="69"/>
    </row>
    <row r="19" spans="1:48" x14ac:dyDescent="0.25">
      <c r="A19" s="15"/>
      <c r="B19" s="15"/>
      <c r="C19" s="15"/>
      <c r="D19" s="97"/>
      <c r="E19" s="15"/>
      <c r="G19" s="15"/>
      <c r="H19" s="15"/>
      <c r="I19" s="15"/>
      <c r="J19" s="15"/>
      <c r="K19" s="15"/>
      <c r="L19" s="131"/>
      <c r="M19" s="15"/>
      <c r="N19" s="15"/>
      <c r="O19" s="131"/>
      <c r="P19" s="15"/>
      <c r="Q19" s="15"/>
      <c r="R19" s="15"/>
      <c r="S19" s="97"/>
      <c r="T19" s="15" t="s">
        <v>93</v>
      </c>
      <c r="U19" s="15">
        <v>1</v>
      </c>
      <c r="V19" s="15">
        <v>3500</v>
      </c>
      <c r="W19" s="15" t="s">
        <v>2</v>
      </c>
      <c r="X19" s="15" t="s">
        <v>94</v>
      </c>
      <c r="Y19" s="15" t="s">
        <v>89</v>
      </c>
      <c r="Z19" s="15" t="s">
        <v>95</v>
      </c>
      <c r="AA19" s="15"/>
      <c r="AB19" s="15"/>
      <c r="AC19" s="97"/>
      <c r="AD19" s="15"/>
      <c r="AE19" s="15"/>
      <c r="AF19" s="15"/>
      <c r="AG19" s="16" t="b">
        <v>1</v>
      </c>
      <c r="AH19" s="16" t="b">
        <v>1</v>
      </c>
      <c r="AI19" s="16" t="b">
        <v>0</v>
      </c>
      <c r="AJ19" s="16"/>
      <c r="AK19" s="110"/>
      <c r="AL19" s="84" t="s">
        <v>32</v>
      </c>
      <c r="AM19" s="19">
        <v>0</v>
      </c>
      <c r="AN19" s="120">
        <v>50</v>
      </c>
      <c r="AO19" s="16" t="b">
        <v>0</v>
      </c>
      <c r="AP19" s="16" t="b">
        <v>0</v>
      </c>
      <c r="AQ19" s="110" t="b">
        <v>0</v>
      </c>
      <c r="AR19" s="76" t="s">
        <v>91</v>
      </c>
      <c r="AS19" s="19">
        <v>1</v>
      </c>
      <c r="AT19" s="15" t="s">
        <v>92</v>
      </c>
      <c r="AU19" s="15" t="s">
        <v>2</v>
      </c>
      <c r="AV19" s="15" t="s">
        <v>6</v>
      </c>
    </row>
    <row r="20" spans="1:48" x14ac:dyDescent="0.25">
      <c r="A20" s="15"/>
      <c r="B20" s="15"/>
      <c r="C20" s="15"/>
      <c r="D20" s="97"/>
      <c r="I20" s="15"/>
      <c r="J20" s="15"/>
      <c r="K20" s="15"/>
      <c r="L20" s="131"/>
      <c r="M20" s="15"/>
      <c r="N20" s="15"/>
      <c r="O20" s="131"/>
      <c r="P20" s="15"/>
      <c r="Q20" s="15"/>
      <c r="R20" s="15"/>
      <c r="S20" s="97"/>
      <c r="T20" s="15"/>
      <c r="U20" s="15"/>
      <c r="V20" s="15"/>
      <c r="W20" s="15"/>
      <c r="X20" s="15"/>
      <c r="Y20" s="15"/>
      <c r="Z20" s="15"/>
      <c r="AA20" s="15"/>
      <c r="AB20" s="15"/>
      <c r="AC20" s="97"/>
      <c r="AD20" s="15"/>
      <c r="AE20" s="15"/>
      <c r="AF20" s="15"/>
      <c r="AG20" s="15"/>
      <c r="AH20" s="15"/>
      <c r="AI20" s="15"/>
      <c r="AJ20" s="15"/>
      <c r="AK20" s="97"/>
      <c r="AL20" s="84" t="s">
        <v>38</v>
      </c>
      <c r="AM20" s="19">
        <v>0</v>
      </c>
      <c r="AN20" s="120">
        <v>50</v>
      </c>
      <c r="AO20" s="16"/>
      <c r="AP20" s="16"/>
      <c r="AQ20" s="110"/>
      <c r="AR20" s="76"/>
      <c r="AS20" s="19"/>
      <c r="AT20" s="15"/>
      <c r="AU20" s="15"/>
      <c r="AV20" s="15"/>
    </row>
    <row r="21" spans="1:48" x14ac:dyDescent="0.25">
      <c r="A21" s="15"/>
      <c r="B21" s="15"/>
      <c r="AL21" s="84" t="s">
        <v>37</v>
      </c>
      <c r="AM21" s="20">
        <v>0</v>
      </c>
      <c r="AN21" s="122">
        <v>3</v>
      </c>
    </row>
    <row r="22" spans="1:48" x14ac:dyDescent="0.25">
      <c r="A22" s="15"/>
      <c r="B22" s="15"/>
      <c r="T22" s="69"/>
      <c r="U22" s="69"/>
      <c r="V22" s="69"/>
      <c r="W22" s="69"/>
      <c r="X22" s="69"/>
      <c r="Y22" s="69"/>
      <c r="Z22" s="69"/>
      <c r="AA22" s="69"/>
      <c r="AB22" s="69"/>
      <c r="AC22" s="104"/>
      <c r="AD22" s="69"/>
      <c r="AE22" s="69"/>
      <c r="AF22" s="69"/>
      <c r="AG22" s="70"/>
      <c r="AH22" s="70"/>
      <c r="AI22" s="70"/>
      <c r="AJ22" s="70"/>
      <c r="AK22" s="109"/>
      <c r="AL22" s="83"/>
      <c r="AM22" s="68"/>
      <c r="AN22" s="117"/>
      <c r="AO22" s="70"/>
      <c r="AP22" s="70"/>
      <c r="AQ22" s="109"/>
      <c r="AR22" s="75"/>
      <c r="AS22" s="71"/>
      <c r="AT22" s="69"/>
      <c r="AU22" s="69"/>
      <c r="AV22" s="69"/>
    </row>
    <row r="23" spans="1:48" x14ac:dyDescent="0.25">
      <c r="A23" s="15"/>
      <c r="B23" s="15"/>
      <c r="E23" s="15"/>
      <c r="F23" s="15"/>
      <c r="G23" s="15"/>
      <c r="H23" s="15"/>
      <c r="T23" s="15" t="s">
        <v>96</v>
      </c>
      <c r="U23" s="15">
        <v>1</v>
      </c>
      <c r="V23" s="15">
        <v>7000</v>
      </c>
      <c r="W23" s="15" t="s">
        <v>2</v>
      </c>
      <c r="X23" s="15" t="s">
        <v>94</v>
      </c>
      <c r="Y23" s="15" t="s">
        <v>89</v>
      </c>
      <c r="Z23" s="15" t="s">
        <v>95</v>
      </c>
      <c r="AA23" s="15"/>
      <c r="AB23" s="15"/>
      <c r="AC23" s="97"/>
      <c r="AD23" s="15"/>
      <c r="AE23" s="15"/>
      <c r="AF23" s="15"/>
      <c r="AG23" s="16"/>
      <c r="AH23" s="16"/>
      <c r="AI23" s="16" t="b">
        <v>1</v>
      </c>
      <c r="AJ23" s="16"/>
      <c r="AK23" s="110"/>
      <c r="AL23" s="84"/>
      <c r="AM23" s="19"/>
      <c r="AN23" s="120"/>
      <c r="AO23" s="16" t="b">
        <v>0</v>
      </c>
      <c r="AP23" s="16" t="b">
        <v>0</v>
      </c>
      <c r="AQ23" s="110" t="b">
        <v>0</v>
      </c>
      <c r="AR23" s="76" t="s">
        <v>91</v>
      </c>
      <c r="AS23" s="19">
        <v>1</v>
      </c>
      <c r="AT23" s="15" t="s">
        <v>92</v>
      </c>
      <c r="AU23" s="15" t="s">
        <v>2</v>
      </c>
      <c r="AV23" s="15" t="s">
        <v>6</v>
      </c>
    </row>
    <row r="24" spans="1:48" x14ac:dyDescent="0.25">
      <c r="A24" s="15"/>
      <c r="B24" s="15"/>
      <c r="C24" s="15"/>
      <c r="D24" s="97"/>
      <c r="E24" s="15"/>
      <c r="F24" s="15"/>
      <c r="G24" s="15"/>
      <c r="H24" s="15"/>
      <c r="I24" s="56"/>
      <c r="J24" s="56"/>
      <c r="K24" s="56"/>
      <c r="L24" s="133"/>
      <c r="M24" s="56"/>
      <c r="N24" s="56"/>
      <c r="O24" s="133"/>
      <c r="P24" s="56"/>
      <c r="Q24" s="56"/>
      <c r="R24" s="56"/>
      <c r="S24" s="102"/>
      <c r="T24" s="56"/>
      <c r="U24" s="56"/>
      <c r="V24" s="56"/>
      <c r="W24" s="56"/>
      <c r="X24" s="56"/>
      <c r="Y24" s="56"/>
      <c r="Z24" s="56"/>
      <c r="AA24" s="56"/>
      <c r="AB24" s="56"/>
      <c r="AC24" s="102"/>
      <c r="AD24" s="56"/>
      <c r="AE24" s="56"/>
      <c r="AF24" s="56"/>
      <c r="AG24" s="57"/>
      <c r="AH24" s="57"/>
      <c r="AI24" s="57"/>
      <c r="AJ24" s="57"/>
      <c r="AK24" s="112"/>
      <c r="AL24" s="85"/>
      <c r="AM24" s="58"/>
      <c r="AN24" s="121"/>
      <c r="AO24" s="57"/>
      <c r="AP24" s="57"/>
      <c r="AQ24" s="112"/>
      <c r="AR24" s="78"/>
      <c r="AS24" s="58"/>
      <c r="AT24" s="56"/>
      <c r="AU24" s="56"/>
      <c r="AV24" s="56"/>
    </row>
    <row r="25" spans="1:48" x14ac:dyDescent="0.25">
      <c r="A25" s="15"/>
      <c r="B25" s="15"/>
      <c r="C25" s="15"/>
      <c r="D25" s="97"/>
      <c r="E25" s="15"/>
      <c r="F25" s="15"/>
      <c r="G25" s="15"/>
      <c r="H25" s="15"/>
      <c r="I25" s="15" t="s">
        <v>98</v>
      </c>
      <c r="J25" s="45" t="s">
        <v>78</v>
      </c>
      <c r="K25" s="45">
        <v>10</v>
      </c>
      <c r="L25" s="130">
        <v>1</v>
      </c>
      <c r="M25" s="45">
        <v>122</v>
      </c>
      <c r="N25" s="45">
        <v>2.5</v>
      </c>
      <c r="O25" s="130">
        <v>10</v>
      </c>
      <c r="P25" s="15" t="s">
        <v>32</v>
      </c>
      <c r="Q25" s="15" t="s">
        <v>78</v>
      </c>
      <c r="R25" s="15"/>
      <c r="S25" s="97">
        <v>1</v>
      </c>
      <c r="T25" s="15" t="s">
        <v>79</v>
      </c>
      <c r="U25" s="45">
        <v>0.8</v>
      </c>
      <c r="V25" s="15">
        <v>50</v>
      </c>
      <c r="W25" s="15" t="s">
        <v>51</v>
      </c>
      <c r="X25" s="15" t="s">
        <v>79</v>
      </c>
      <c r="Y25" s="15" t="s">
        <v>80</v>
      </c>
      <c r="Z25" s="15" t="s">
        <v>81</v>
      </c>
      <c r="AA25" s="15">
        <v>20</v>
      </c>
      <c r="AB25" s="15">
        <v>5</v>
      </c>
      <c r="AC25" s="97" t="s">
        <v>82</v>
      </c>
      <c r="AD25" s="15" t="s">
        <v>83</v>
      </c>
      <c r="AE25" s="15" t="s">
        <v>84</v>
      </c>
      <c r="AF25" s="15" t="s">
        <v>83</v>
      </c>
      <c r="AG25" s="18" t="b">
        <v>1</v>
      </c>
      <c r="AH25" s="18"/>
      <c r="AI25" s="18"/>
      <c r="AJ25" s="18"/>
      <c r="AK25" s="108"/>
      <c r="AL25" s="84"/>
      <c r="AM25" s="18"/>
      <c r="AN25" s="108"/>
      <c r="AO25" s="16"/>
      <c r="AP25" s="18"/>
      <c r="AQ25" s="108"/>
      <c r="AR25" s="74"/>
      <c r="AS25" s="93"/>
      <c r="AT25" s="18"/>
      <c r="AU25" s="18"/>
      <c r="AV25" s="15"/>
    </row>
    <row r="26" spans="1:48" x14ac:dyDescent="0.25">
      <c r="A26" s="15"/>
      <c r="B26" s="15"/>
      <c r="C26" s="15"/>
      <c r="D26" s="97"/>
      <c r="E26" s="15"/>
      <c r="G26" s="15"/>
      <c r="H26" s="15"/>
      <c r="I26" s="15"/>
      <c r="J26" s="15"/>
      <c r="K26" s="15"/>
      <c r="L26" s="131"/>
      <c r="M26" s="15"/>
      <c r="N26" s="15"/>
      <c r="O26" s="131"/>
      <c r="P26" s="15"/>
      <c r="Q26" s="15"/>
      <c r="R26" s="15"/>
      <c r="S26" s="97"/>
      <c r="T26" s="69"/>
      <c r="U26" s="69"/>
      <c r="V26" s="69"/>
      <c r="W26" s="69"/>
      <c r="X26" s="69"/>
      <c r="Y26" s="69"/>
      <c r="Z26" s="69"/>
      <c r="AA26" s="69"/>
      <c r="AB26" s="69"/>
      <c r="AC26" s="104"/>
      <c r="AD26" s="69"/>
      <c r="AE26" s="69"/>
      <c r="AF26" s="69"/>
      <c r="AG26" s="70"/>
      <c r="AH26" s="70"/>
      <c r="AI26" s="70"/>
      <c r="AJ26" s="70"/>
      <c r="AK26" s="109"/>
      <c r="AL26" s="83"/>
      <c r="AM26" s="68"/>
      <c r="AN26" s="117"/>
      <c r="AO26" s="70"/>
      <c r="AP26" s="70"/>
      <c r="AQ26" s="109"/>
      <c r="AR26" s="75"/>
      <c r="AS26" s="71"/>
      <c r="AT26" s="69"/>
      <c r="AU26" s="69"/>
      <c r="AV26" s="69"/>
    </row>
    <row r="27" spans="1:48" x14ac:dyDescent="0.25">
      <c r="A27" s="15"/>
      <c r="B27" s="15"/>
      <c r="C27" s="15"/>
      <c r="D27" s="97"/>
      <c r="E27" s="15"/>
      <c r="G27" s="15"/>
      <c r="H27" s="15"/>
      <c r="I27" s="15"/>
      <c r="J27" s="15"/>
      <c r="K27" s="15"/>
      <c r="L27" s="131"/>
      <c r="M27" s="15"/>
      <c r="N27" s="15"/>
      <c r="O27" s="131"/>
      <c r="P27" s="15"/>
      <c r="Q27" s="15"/>
      <c r="R27" s="15"/>
      <c r="S27" s="97"/>
      <c r="T27" s="15" t="s">
        <v>99</v>
      </c>
      <c r="U27" s="45">
        <v>0.9</v>
      </c>
      <c r="V27" s="15">
        <v>100</v>
      </c>
      <c r="W27" s="15" t="s">
        <v>2</v>
      </c>
      <c r="X27" s="15" t="s">
        <v>88</v>
      </c>
      <c r="Y27" s="15" t="s">
        <v>89</v>
      </c>
      <c r="Z27" s="15" t="s">
        <v>81</v>
      </c>
      <c r="AA27" s="15"/>
      <c r="AB27" s="15"/>
      <c r="AC27" s="97"/>
      <c r="AD27" s="15"/>
      <c r="AE27" s="15"/>
      <c r="AF27" s="15"/>
      <c r="AG27" s="16" t="b">
        <v>1</v>
      </c>
      <c r="AH27" s="16" t="b">
        <v>1</v>
      </c>
      <c r="AI27" s="16" t="b">
        <v>0</v>
      </c>
      <c r="AJ27" s="16"/>
      <c r="AK27" s="110"/>
      <c r="AL27" s="82" t="s">
        <v>32</v>
      </c>
      <c r="AM27" s="80">
        <v>50</v>
      </c>
      <c r="AN27" s="123" t="s">
        <v>85</v>
      </c>
      <c r="AO27" s="16" t="b">
        <v>0</v>
      </c>
      <c r="AP27" s="16" t="b">
        <v>0</v>
      </c>
      <c r="AQ27" s="110" t="b">
        <v>0</v>
      </c>
      <c r="AR27" s="74"/>
      <c r="AS27" s="93"/>
      <c r="AT27" s="18"/>
      <c r="AU27" s="18"/>
      <c r="AV27" s="15"/>
    </row>
    <row r="28" spans="1:48" x14ac:dyDescent="0.25">
      <c r="A28" s="15"/>
      <c r="B28" s="15"/>
      <c r="C28" s="15"/>
      <c r="D28" s="97"/>
      <c r="E28" s="15"/>
      <c r="G28" s="15"/>
      <c r="H28" s="15"/>
      <c r="I28" s="15"/>
      <c r="J28" s="15"/>
      <c r="K28" s="15"/>
      <c r="L28" s="131"/>
      <c r="M28" s="15"/>
      <c r="N28" s="15"/>
      <c r="O28" s="131"/>
      <c r="P28" s="15"/>
      <c r="Q28" s="15"/>
      <c r="R28" s="15"/>
      <c r="S28" s="97"/>
      <c r="T28" s="15"/>
      <c r="U28" s="15"/>
      <c r="V28" s="15"/>
      <c r="W28" s="15"/>
      <c r="X28" s="15"/>
      <c r="Y28" s="15"/>
      <c r="Z28" s="15"/>
      <c r="AA28" s="15"/>
      <c r="AB28" s="15"/>
      <c r="AC28" s="97"/>
      <c r="AD28" s="15"/>
      <c r="AE28" s="15"/>
      <c r="AF28" s="15"/>
      <c r="AG28" s="16"/>
      <c r="AH28" s="16"/>
      <c r="AI28" s="16"/>
      <c r="AJ28" s="16"/>
      <c r="AK28" s="110"/>
      <c r="AL28" s="82" t="s">
        <v>38</v>
      </c>
      <c r="AM28" s="80">
        <v>50</v>
      </c>
      <c r="AN28" s="123" t="s">
        <v>85</v>
      </c>
      <c r="AO28" s="16"/>
      <c r="AP28" s="16"/>
      <c r="AQ28" s="110"/>
      <c r="AR28" s="76"/>
      <c r="AS28" s="19"/>
      <c r="AT28" s="15"/>
      <c r="AU28" s="15"/>
      <c r="AV28" s="15"/>
    </row>
    <row r="29" spans="1:48" x14ac:dyDescent="0.25">
      <c r="A29" s="15"/>
      <c r="B29" s="15"/>
      <c r="C29" s="15"/>
      <c r="D29" s="97"/>
      <c r="E29" s="15"/>
      <c r="G29" s="15"/>
      <c r="H29" s="15"/>
      <c r="I29" s="15"/>
      <c r="J29" s="15"/>
      <c r="K29" s="15"/>
      <c r="L29" s="131"/>
      <c r="M29" s="15"/>
      <c r="N29" s="15"/>
      <c r="O29" s="131"/>
      <c r="P29" s="15"/>
      <c r="Q29" s="15"/>
      <c r="R29" s="15"/>
      <c r="S29" s="97"/>
      <c r="T29" s="69"/>
      <c r="U29" s="69"/>
      <c r="V29" s="69"/>
      <c r="W29" s="69"/>
      <c r="X29" s="69"/>
      <c r="Y29" s="69"/>
      <c r="Z29" s="69"/>
      <c r="AA29" s="69"/>
      <c r="AB29" s="69"/>
      <c r="AC29" s="104"/>
      <c r="AD29" s="69"/>
      <c r="AE29" s="69"/>
      <c r="AF29" s="69"/>
      <c r="AG29" s="70"/>
      <c r="AH29" s="70"/>
      <c r="AI29" s="70"/>
      <c r="AJ29" s="70"/>
      <c r="AK29" s="109"/>
      <c r="AL29" s="83"/>
      <c r="AM29" s="68"/>
      <c r="AN29" s="117"/>
      <c r="AO29" s="70"/>
      <c r="AP29" s="70"/>
      <c r="AQ29" s="109"/>
      <c r="AR29" s="75"/>
      <c r="AS29" s="71"/>
      <c r="AT29" s="69"/>
      <c r="AU29" s="69"/>
      <c r="AV29" s="69"/>
    </row>
    <row r="30" spans="1:48" x14ac:dyDescent="0.25">
      <c r="A30" s="15"/>
      <c r="B30" s="15"/>
      <c r="C30" s="15"/>
      <c r="D30" s="97"/>
      <c r="E30" s="15"/>
      <c r="G30" s="15"/>
      <c r="H30" s="15"/>
      <c r="I30" s="15"/>
      <c r="J30" s="15"/>
      <c r="K30" s="15"/>
      <c r="L30" s="131"/>
      <c r="M30" s="15"/>
      <c r="N30" s="15"/>
      <c r="O30" s="131"/>
      <c r="P30" s="15"/>
      <c r="Q30" s="15"/>
      <c r="R30" s="15"/>
      <c r="S30" s="97"/>
      <c r="T30" s="15" t="s">
        <v>93</v>
      </c>
      <c r="U30" s="15">
        <v>1</v>
      </c>
      <c r="V30" s="15">
        <v>3500</v>
      </c>
      <c r="W30" s="15" t="s">
        <v>2</v>
      </c>
      <c r="X30" s="15" t="s">
        <v>94</v>
      </c>
      <c r="Y30" s="15" t="s">
        <v>89</v>
      </c>
      <c r="Z30" s="15" t="s">
        <v>95</v>
      </c>
      <c r="AA30" s="15"/>
      <c r="AB30" s="15"/>
      <c r="AC30" s="97"/>
      <c r="AD30" s="15"/>
      <c r="AE30" s="15"/>
      <c r="AF30" s="15"/>
      <c r="AG30" s="16" t="b">
        <v>1</v>
      </c>
      <c r="AH30" s="16" t="b">
        <v>1</v>
      </c>
      <c r="AI30" s="16" t="b">
        <v>0</v>
      </c>
      <c r="AJ30" s="16"/>
      <c r="AK30" s="110"/>
      <c r="AL30" s="84" t="s">
        <v>32</v>
      </c>
      <c r="AM30" s="19">
        <v>0</v>
      </c>
      <c r="AN30" s="120">
        <v>50</v>
      </c>
      <c r="AO30" s="16" t="b">
        <v>0</v>
      </c>
      <c r="AP30" s="16" t="b">
        <v>0</v>
      </c>
      <c r="AQ30" s="110" t="b">
        <v>0</v>
      </c>
      <c r="AR30" s="76" t="s">
        <v>91</v>
      </c>
      <c r="AS30" s="19">
        <v>1</v>
      </c>
      <c r="AT30" s="15" t="s">
        <v>92</v>
      </c>
      <c r="AU30" s="15" t="s">
        <v>2</v>
      </c>
      <c r="AV30" s="15" t="s">
        <v>6</v>
      </c>
    </row>
    <row r="31" spans="1:48" x14ac:dyDescent="0.25">
      <c r="A31" s="15"/>
      <c r="B31" s="15"/>
      <c r="C31" s="15"/>
      <c r="D31" s="97"/>
      <c r="I31" s="15"/>
      <c r="J31" s="15"/>
      <c r="K31" s="15"/>
      <c r="L31" s="131"/>
      <c r="M31" s="15"/>
      <c r="N31" s="15"/>
      <c r="O31" s="131"/>
      <c r="P31" s="15"/>
      <c r="Q31" s="15"/>
      <c r="R31" s="15"/>
      <c r="S31" s="97"/>
      <c r="T31" s="15"/>
      <c r="U31" s="15"/>
      <c r="V31" s="15"/>
      <c r="W31" s="15"/>
      <c r="X31" s="15"/>
      <c r="Y31" s="15"/>
      <c r="Z31" s="15"/>
      <c r="AA31" s="15"/>
      <c r="AB31" s="15"/>
      <c r="AC31" s="97"/>
      <c r="AD31" s="15"/>
      <c r="AE31" s="15"/>
      <c r="AF31" s="15"/>
      <c r="AG31" s="15"/>
      <c r="AH31" s="15"/>
      <c r="AI31" s="15"/>
      <c r="AJ31" s="15"/>
      <c r="AK31" s="97"/>
      <c r="AL31" s="84" t="s">
        <v>38</v>
      </c>
      <c r="AM31" s="19">
        <v>0</v>
      </c>
      <c r="AN31" s="120">
        <v>50</v>
      </c>
      <c r="AO31" s="16"/>
      <c r="AP31" s="16"/>
      <c r="AQ31" s="110"/>
      <c r="AR31" s="76"/>
      <c r="AS31" s="19"/>
      <c r="AT31" s="15"/>
      <c r="AU31" s="15"/>
      <c r="AV31" s="15"/>
    </row>
    <row r="32" spans="1:48" x14ac:dyDescent="0.25">
      <c r="A32" s="15"/>
      <c r="B32" s="15"/>
      <c r="AL32" s="84" t="s">
        <v>37</v>
      </c>
      <c r="AM32" s="20">
        <v>0</v>
      </c>
      <c r="AN32" s="122">
        <v>3</v>
      </c>
    </row>
    <row r="33" spans="1:48" x14ac:dyDescent="0.25">
      <c r="A33" s="15"/>
      <c r="B33" s="15"/>
      <c r="T33" s="69"/>
      <c r="U33" s="69"/>
      <c r="V33" s="69"/>
      <c r="W33" s="69"/>
      <c r="X33" s="69"/>
      <c r="Y33" s="69"/>
      <c r="Z33" s="69"/>
      <c r="AA33" s="69"/>
      <c r="AB33" s="69"/>
      <c r="AC33" s="104"/>
      <c r="AD33" s="69"/>
      <c r="AE33" s="69"/>
      <c r="AF33" s="69"/>
      <c r="AG33" s="70"/>
      <c r="AH33" s="70"/>
      <c r="AI33" s="70"/>
      <c r="AJ33" s="70"/>
      <c r="AK33" s="109"/>
      <c r="AL33" s="83"/>
      <c r="AM33" s="68"/>
      <c r="AN33" s="117"/>
      <c r="AO33" s="70"/>
      <c r="AP33" s="70"/>
      <c r="AQ33" s="109"/>
      <c r="AR33" s="75"/>
      <c r="AS33" s="71"/>
      <c r="AT33" s="69"/>
      <c r="AU33" s="69"/>
      <c r="AV33" s="69"/>
    </row>
    <row r="34" spans="1:48" x14ac:dyDescent="0.25">
      <c r="A34" s="15"/>
      <c r="B34" s="15"/>
      <c r="E34" s="15"/>
      <c r="F34" s="15"/>
      <c r="G34" s="15"/>
      <c r="H34" s="15"/>
      <c r="T34" s="15" t="s">
        <v>96</v>
      </c>
      <c r="U34" s="15">
        <v>1</v>
      </c>
      <c r="V34" s="15">
        <v>7000</v>
      </c>
      <c r="W34" s="15" t="s">
        <v>2</v>
      </c>
      <c r="X34" s="15" t="s">
        <v>94</v>
      </c>
      <c r="Y34" s="15" t="s">
        <v>89</v>
      </c>
      <c r="Z34" s="15" t="s">
        <v>95</v>
      </c>
      <c r="AA34" s="15"/>
      <c r="AB34" s="15"/>
      <c r="AC34" s="97"/>
      <c r="AD34" s="15"/>
      <c r="AE34" s="15"/>
      <c r="AF34" s="15"/>
      <c r="AG34" s="16"/>
      <c r="AH34" s="16"/>
      <c r="AI34" s="16" t="b">
        <v>1</v>
      </c>
      <c r="AJ34" s="16"/>
      <c r="AK34" s="110"/>
      <c r="AL34" s="84"/>
      <c r="AM34" s="19"/>
      <c r="AN34" s="120"/>
      <c r="AO34" s="16" t="b">
        <v>0</v>
      </c>
      <c r="AP34" s="16" t="b">
        <v>0</v>
      </c>
      <c r="AQ34" s="110" t="b">
        <v>0</v>
      </c>
      <c r="AR34" s="76" t="s">
        <v>91</v>
      </c>
      <c r="AS34" s="19">
        <v>1</v>
      </c>
      <c r="AT34" s="15" t="s">
        <v>92</v>
      </c>
      <c r="AU34" s="15" t="s">
        <v>2</v>
      </c>
      <c r="AV34" s="15" t="s">
        <v>6</v>
      </c>
    </row>
    <row r="35" spans="1:48" x14ac:dyDescent="0.25">
      <c r="A35" s="15"/>
      <c r="B35" s="15"/>
      <c r="C35" s="15"/>
      <c r="D35" s="97"/>
      <c r="E35" s="15"/>
      <c r="F35" s="15"/>
      <c r="G35" s="15"/>
      <c r="H35" s="15"/>
      <c r="I35" s="56"/>
      <c r="J35" s="56"/>
      <c r="K35" s="56"/>
      <c r="L35" s="133"/>
      <c r="M35" s="56"/>
      <c r="N35" s="56"/>
      <c r="O35" s="133"/>
      <c r="P35" s="56"/>
      <c r="Q35" s="56"/>
      <c r="R35" s="56"/>
      <c r="S35" s="102"/>
      <c r="T35" s="56"/>
      <c r="U35" s="56"/>
      <c r="V35" s="56"/>
      <c r="W35" s="56"/>
      <c r="X35" s="56"/>
      <c r="Y35" s="56"/>
      <c r="Z35" s="56"/>
      <c r="AA35" s="56"/>
      <c r="AB35" s="56"/>
      <c r="AC35" s="102"/>
      <c r="AD35" s="56"/>
      <c r="AE35" s="56"/>
      <c r="AF35" s="56"/>
      <c r="AG35" s="57"/>
      <c r="AH35" s="57"/>
      <c r="AI35" s="57"/>
      <c r="AJ35" s="57"/>
      <c r="AK35" s="112"/>
      <c r="AL35" s="85"/>
      <c r="AM35" s="58"/>
      <c r="AN35" s="121"/>
      <c r="AO35" s="57"/>
      <c r="AP35" s="57"/>
      <c r="AQ35" s="112"/>
      <c r="AR35" s="78"/>
      <c r="AS35" s="58"/>
      <c r="AT35" s="56"/>
      <c r="AU35" s="56"/>
      <c r="AV35" s="56"/>
    </row>
    <row r="36" spans="1:48" x14ac:dyDescent="0.25">
      <c r="A36" s="15"/>
      <c r="B36" s="15"/>
      <c r="C36" s="15"/>
      <c r="D36" s="97"/>
      <c r="E36" s="15"/>
      <c r="F36" s="15"/>
      <c r="G36" s="15"/>
      <c r="H36" s="15"/>
      <c r="I36" s="15" t="s">
        <v>100</v>
      </c>
      <c r="J36" s="41" t="s">
        <v>101</v>
      </c>
      <c r="K36" s="41">
        <v>0</v>
      </c>
      <c r="L36" s="134">
        <v>0</v>
      </c>
      <c r="M36" s="41">
        <v>700</v>
      </c>
      <c r="N36" s="41">
        <v>1.5</v>
      </c>
      <c r="O36" s="134">
        <v>0</v>
      </c>
      <c r="P36" s="94"/>
      <c r="Q36" s="41"/>
      <c r="R36" s="41"/>
      <c r="S36" s="99"/>
      <c r="T36" s="15" t="s">
        <v>79</v>
      </c>
      <c r="U36" s="15">
        <v>0.99</v>
      </c>
      <c r="V36" s="15">
        <v>0</v>
      </c>
      <c r="W36" s="15" t="s">
        <v>51</v>
      </c>
      <c r="X36" s="15" t="s">
        <v>79</v>
      </c>
      <c r="Y36" s="15" t="s">
        <v>80</v>
      </c>
      <c r="Z36" s="15" t="s">
        <v>81</v>
      </c>
      <c r="AA36" s="15">
        <v>0</v>
      </c>
      <c r="AB36" s="15">
        <v>1</v>
      </c>
      <c r="AC36" s="97" t="s">
        <v>102</v>
      </c>
      <c r="AD36" s="15"/>
      <c r="AE36" s="15"/>
      <c r="AF36" s="15"/>
      <c r="AG36" s="18" t="b">
        <v>1</v>
      </c>
      <c r="AH36" s="18"/>
      <c r="AI36" s="18"/>
      <c r="AJ36" s="18"/>
      <c r="AK36" s="108"/>
      <c r="AL36" s="84"/>
      <c r="AM36" s="19"/>
      <c r="AN36" s="120"/>
      <c r="AO36" s="145"/>
      <c r="AP36" s="145" t="b">
        <v>1</v>
      </c>
      <c r="AQ36" s="146"/>
      <c r="AR36" s="76"/>
      <c r="AS36" s="19"/>
      <c r="AT36" s="15"/>
      <c r="AU36" s="15"/>
      <c r="AV36" s="15"/>
    </row>
    <row r="37" spans="1:48" x14ac:dyDescent="0.25">
      <c r="A37" s="15"/>
      <c r="B37" s="15"/>
      <c r="C37" s="15"/>
      <c r="D37" s="97"/>
      <c r="E37" s="15"/>
      <c r="F37" s="15"/>
      <c r="G37" s="15"/>
      <c r="H37" s="15"/>
      <c r="I37" s="15"/>
      <c r="J37" s="15"/>
      <c r="K37" s="15"/>
      <c r="L37" s="131"/>
      <c r="M37" s="15"/>
      <c r="N37" s="15"/>
      <c r="O37" s="131"/>
      <c r="P37" s="15"/>
      <c r="Q37" s="15"/>
      <c r="R37" s="15"/>
      <c r="S37" s="97"/>
      <c r="T37" s="69"/>
      <c r="U37" s="69"/>
      <c r="V37" s="69"/>
      <c r="W37" s="69"/>
      <c r="X37" s="69"/>
      <c r="Y37" s="69"/>
      <c r="Z37" s="69"/>
      <c r="AA37" s="69"/>
      <c r="AB37" s="69"/>
      <c r="AC37" s="104"/>
      <c r="AD37" s="69"/>
      <c r="AE37" s="69"/>
      <c r="AF37" s="69"/>
      <c r="AG37" s="70"/>
      <c r="AH37" s="70"/>
      <c r="AI37" s="70"/>
      <c r="AJ37" s="70"/>
      <c r="AK37" s="109"/>
      <c r="AL37" s="83"/>
      <c r="AM37" s="140"/>
      <c r="AN37" s="141"/>
      <c r="AO37" s="142"/>
      <c r="AP37" s="142"/>
      <c r="AQ37" s="143"/>
      <c r="AR37" s="144"/>
      <c r="AS37" s="71"/>
      <c r="AT37" s="69"/>
      <c r="AU37" s="69"/>
      <c r="AV37" s="69"/>
    </row>
    <row r="38" spans="1:48" x14ac:dyDescent="0.25">
      <c r="A38" s="15"/>
      <c r="B38" s="15"/>
      <c r="C38" s="15"/>
      <c r="D38" s="97"/>
      <c r="E38" s="15"/>
      <c r="F38" s="15"/>
      <c r="G38" s="15"/>
      <c r="H38" s="15"/>
      <c r="I38" s="15"/>
      <c r="J38" s="15"/>
      <c r="K38" s="15"/>
      <c r="L38" s="131"/>
      <c r="M38" s="15"/>
      <c r="N38" s="15"/>
      <c r="O38" s="131"/>
      <c r="P38" s="15"/>
      <c r="Q38" s="15"/>
      <c r="R38" s="15"/>
      <c r="S38" s="97"/>
      <c r="T38" s="15" t="s">
        <v>79</v>
      </c>
      <c r="U38" s="15">
        <v>1</v>
      </c>
      <c r="V38" s="15">
        <v>50</v>
      </c>
      <c r="W38" s="15" t="s">
        <v>51</v>
      </c>
      <c r="X38" s="15" t="s">
        <v>79</v>
      </c>
      <c r="Y38" s="15" t="s">
        <v>80</v>
      </c>
      <c r="Z38" s="15"/>
      <c r="AA38" s="15">
        <v>20</v>
      </c>
      <c r="AB38" s="15">
        <v>5</v>
      </c>
      <c r="AC38" s="97" t="s">
        <v>82</v>
      </c>
      <c r="AD38" s="15" t="s">
        <v>83</v>
      </c>
      <c r="AE38" s="15" t="s">
        <v>84</v>
      </c>
      <c r="AF38" s="15" t="s">
        <v>83</v>
      </c>
      <c r="AG38" s="18" t="b">
        <v>1</v>
      </c>
      <c r="AH38" s="18"/>
      <c r="AI38" s="18"/>
      <c r="AJ38" s="18"/>
      <c r="AK38" s="108"/>
      <c r="AL38" s="84"/>
      <c r="AM38" s="19"/>
      <c r="AN38" s="120"/>
      <c r="AO38" s="145"/>
      <c r="AP38" s="145" t="b">
        <v>1</v>
      </c>
      <c r="AQ38" s="146"/>
      <c r="AR38" s="74"/>
      <c r="AS38" s="93"/>
      <c r="AT38" s="18"/>
      <c r="AU38" s="18"/>
      <c r="AV38" s="15"/>
    </row>
    <row r="39" spans="1:48" x14ac:dyDescent="0.25">
      <c r="A39" s="15"/>
      <c r="B39" s="15"/>
      <c r="C39" s="15"/>
      <c r="D39" s="97"/>
      <c r="E39" s="15"/>
      <c r="F39" s="15"/>
      <c r="G39" s="15"/>
      <c r="H39" s="15"/>
      <c r="I39" s="15"/>
      <c r="J39" s="15"/>
      <c r="K39" s="15"/>
      <c r="L39" s="131"/>
      <c r="M39" s="15"/>
      <c r="N39" s="15"/>
      <c r="O39" s="131"/>
      <c r="P39" s="15"/>
      <c r="Q39" s="15"/>
      <c r="R39" s="15"/>
      <c r="S39" s="97"/>
      <c r="T39" s="69"/>
      <c r="U39" s="69"/>
      <c r="V39" s="69"/>
      <c r="W39" s="69"/>
      <c r="X39" s="69"/>
      <c r="Y39" s="69"/>
      <c r="Z39" s="69"/>
      <c r="AA39" s="69"/>
      <c r="AB39" s="69"/>
      <c r="AC39" s="104"/>
      <c r="AD39" s="69"/>
      <c r="AE39" s="69"/>
      <c r="AF39" s="69"/>
      <c r="AG39" s="70"/>
      <c r="AH39" s="70"/>
      <c r="AI39" s="70"/>
      <c r="AJ39" s="70"/>
      <c r="AK39" s="109"/>
      <c r="AL39" s="83"/>
      <c r="AM39" s="68"/>
      <c r="AN39" s="117"/>
      <c r="AO39" s="70"/>
      <c r="AP39" s="70"/>
      <c r="AQ39" s="109"/>
      <c r="AR39" s="75"/>
      <c r="AS39" s="71"/>
      <c r="AT39" s="69"/>
      <c r="AU39" s="69"/>
      <c r="AV39" s="69"/>
    </row>
    <row r="40" spans="1:48" x14ac:dyDescent="0.25">
      <c r="A40" s="15"/>
      <c r="B40" s="15"/>
      <c r="T40" s="15" t="s">
        <v>96</v>
      </c>
      <c r="U40" s="15">
        <v>1</v>
      </c>
      <c r="V40" s="15">
        <v>7000</v>
      </c>
      <c r="W40" s="15" t="s">
        <v>2</v>
      </c>
      <c r="X40" s="15" t="s">
        <v>94</v>
      </c>
      <c r="Y40" s="15" t="s">
        <v>89</v>
      </c>
      <c r="Z40" s="15" t="s">
        <v>95</v>
      </c>
      <c r="AA40" s="15"/>
      <c r="AB40" s="15"/>
      <c r="AC40" s="97"/>
      <c r="AD40" s="15"/>
      <c r="AE40" s="15"/>
      <c r="AF40" s="15"/>
      <c r="AG40" s="16"/>
      <c r="AH40" s="16"/>
      <c r="AI40" s="16" t="b">
        <v>1</v>
      </c>
      <c r="AJ40" s="16"/>
      <c r="AK40" s="110"/>
      <c r="AL40" s="84"/>
      <c r="AM40" s="19"/>
      <c r="AN40" s="120"/>
      <c r="AO40" s="16" t="b">
        <v>0</v>
      </c>
      <c r="AP40" s="16" t="b">
        <v>0</v>
      </c>
      <c r="AQ40" s="110" t="b">
        <v>0</v>
      </c>
      <c r="AR40" s="76" t="s">
        <v>91</v>
      </c>
      <c r="AS40" s="19">
        <v>1</v>
      </c>
      <c r="AT40" s="15" t="s">
        <v>92</v>
      </c>
      <c r="AU40" s="15" t="s">
        <v>2</v>
      </c>
      <c r="AV40" s="15" t="s">
        <v>6</v>
      </c>
    </row>
    <row r="41" spans="1:48" x14ac:dyDescent="0.25">
      <c r="A41" s="15"/>
      <c r="B41" s="15"/>
      <c r="C41" s="15"/>
      <c r="D41" s="97"/>
      <c r="E41" s="15"/>
      <c r="F41" s="15"/>
      <c r="G41" s="15"/>
      <c r="H41" s="15"/>
      <c r="I41" s="56"/>
      <c r="J41" s="56"/>
      <c r="K41" s="56"/>
      <c r="L41" s="133"/>
      <c r="M41" s="56"/>
      <c r="N41" s="56"/>
      <c r="O41" s="133"/>
      <c r="P41" s="56"/>
      <c r="Q41" s="56"/>
      <c r="R41" s="56"/>
      <c r="S41" s="102"/>
      <c r="T41" s="56"/>
      <c r="U41" s="56"/>
      <c r="V41" s="56"/>
      <c r="W41" s="56"/>
      <c r="X41" s="56"/>
      <c r="Y41" s="56"/>
      <c r="Z41" s="56"/>
      <c r="AA41" s="56"/>
      <c r="AB41" s="56"/>
      <c r="AC41" s="102"/>
      <c r="AD41" s="56"/>
      <c r="AE41" s="56"/>
      <c r="AF41" s="56"/>
      <c r="AG41" s="57"/>
      <c r="AH41" s="57"/>
      <c r="AI41" s="57"/>
      <c r="AJ41" s="57"/>
      <c r="AK41" s="112"/>
      <c r="AL41" s="85"/>
      <c r="AM41" s="58"/>
      <c r="AN41" s="121"/>
      <c r="AO41" s="57"/>
      <c r="AP41" s="57"/>
      <c r="AQ41" s="112"/>
      <c r="AR41" s="78"/>
      <c r="AS41" s="58"/>
      <c r="AT41" s="56"/>
      <c r="AU41" s="56"/>
      <c r="AV41" s="56"/>
    </row>
    <row r="42" spans="1:48" x14ac:dyDescent="0.25">
      <c r="A42" s="15"/>
      <c r="B42" s="15"/>
      <c r="C42" s="15"/>
      <c r="D42" s="97"/>
      <c r="E42" s="15"/>
      <c r="F42" s="15"/>
      <c r="G42" s="15"/>
      <c r="H42" s="15"/>
      <c r="I42" s="15" t="s">
        <v>103</v>
      </c>
      <c r="J42" s="41" t="s">
        <v>101</v>
      </c>
      <c r="K42" s="41">
        <v>0</v>
      </c>
      <c r="L42" s="134">
        <v>0</v>
      </c>
      <c r="M42" s="41">
        <v>515</v>
      </c>
      <c r="N42" s="41">
        <v>1</v>
      </c>
      <c r="O42" s="134">
        <v>0</v>
      </c>
      <c r="P42" s="15"/>
      <c r="Q42" s="15"/>
      <c r="R42" s="15"/>
      <c r="S42" s="97"/>
      <c r="T42" s="15" t="s">
        <v>79</v>
      </c>
      <c r="U42" s="15">
        <v>1</v>
      </c>
      <c r="V42" s="15">
        <v>0</v>
      </c>
      <c r="W42" s="15" t="s">
        <v>51</v>
      </c>
      <c r="X42" s="15" t="s">
        <v>79</v>
      </c>
      <c r="Y42" s="15" t="s">
        <v>80</v>
      </c>
      <c r="Z42" s="15" t="s">
        <v>81</v>
      </c>
      <c r="AA42" s="15">
        <v>0</v>
      </c>
      <c r="AB42" s="15">
        <v>1</v>
      </c>
      <c r="AC42" s="97" t="s">
        <v>102</v>
      </c>
      <c r="AD42" s="15"/>
      <c r="AE42" s="15"/>
      <c r="AF42" s="15"/>
      <c r="AG42" s="18" t="b">
        <v>1</v>
      </c>
      <c r="AH42" s="18"/>
      <c r="AI42" s="18"/>
      <c r="AJ42" s="18"/>
      <c r="AK42" s="108"/>
      <c r="AL42" s="84"/>
      <c r="AM42" s="19"/>
      <c r="AN42" s="120"/>
      <c r="AO42" s="16" t="b">
        <v>0</v>
      </c>
      <c r="AP42" s="16" t="b">
        <v>0</v>
      </c>
      <c r="AQ42" s="110" t="b">
        <v>0</v>
      </c>
      <c r="AR42" s="76"/>
      <c r="AS42" s="19"/>
      <c r="AT42" s="15"/>
      <c r="AU42" s="15"/>
      <c r="AV42" s="15"/>
    </row>
    <row r="43" spans="1:48" x14ac:dyDescent="0.25">
      <c r="A43" s="15"/>
      <c r="B43" s="15"/>
      <c r="T43" s="69"/>
      <c r="U43" s="69"/>
      <c r="V43" s="69"/>
      <c r="W43" s="69"/>
      <c r="X43" s="69"/>
      <c r="Y43" s="69"/>
      <c r="Z43" s="69"/>
      <c r="AA43" s="69"/>
      <c r="AB43" s="69"/>
      <c r="AC43" s="104"/>
      <c r="AD43" s="69"/>
      <c r="AE43" s="69"/>
      <c r="AF43" s="69"/>
      <c r="AG43" s="70"/>
      <c r="AH43" s="70"/>
      <c r="AI43" s="70"/>
      <c r="AJ43" s="70"/>
      <c r="AK43" s="109"/>
      <c r="AL43" s="83"/>
      <c r="AM43" s="68"/>
      <c r="AN43" s="117"/>
      <c r="AO43" s="70"/>
      <c r="AP43" s="70"/>
      <c r="AQ43" s="109"/>
      <c r="AR43" s="75"/>
      <c r="AS43" s="71"/>
      <c r="AT43" s="69"/>
      <c r="AU43" s="69"/>
      <c r="AV43" s="69"/>
    </row>
    <row r="44" spans="1:48" x14ac:dyDescent="0.25">
      <c r="A44" s="15"/>
      <c r="B44" s="15"/>
      <c r="T44" s="15" t="s">
        <v>96</v>
      </c>
      <c r="U44" s="15">
        <v>1</v>
      </c>
      <c r="V44" s="15">
        <v>7000</v>
      </c>
      <c r="W44" s="15" t="s">
        <v>2</v>
      </c>
      <c r="X44" s="15" t="s">
        <v>94</v>
      </c>
      <c r="Y44" s="15" t="s">
        <v>89</v>
      </c>
      <c r="Z44" s="15" t="s">
        <v>95</v>
      </c>
      <c r="AA44" s="15"/>
      <c r="AB44" s="15"/>
      <c r="AC44" s="97"/>
      <c r="AD44" s="15"/>
      <c r="AE44" s="15"/>
      <c r="AF44" s="15"/>
      <c r="AG44" s="16"/>
      <c r="AH44" s="16"/>
      <c r="AI44" s="16" t="b">
        <v>1</v>
      </c>
      <c r="AJ44" s="16"/>
      <c r="AK44" s="110"/>
      <c r="AL44" s="84"/>
      <c r="AM44" s="19"/>
      <c r="AN44" s="120"/>
      <c r="AO44" s="16" t="b">
        <v>0</v>
      </c>
      <c r="AP44" s="16" t="b">
        <v>0</v>
      </c>
      <c r="AQ44" s="110" t="b">
        <v>0</v>
      </c>
      <c r="AR44" s="76" t="s">
        <v>91</v>
      </c>
      <c r="AS44" s="19">
        <v>1</v>
      </c>
      <c r="AT44" s="15" t="s">
        <v>92</v>
      </c>
      <c r="AU44" s="15" t="s">
        <v>2</v>
      </c>
      <c r="AV44" s="15" t="s">
        <v>6</v>
      </c>
    </row>
    <row r="45" spans="1:48" x14ac:dyDescent="0.25">
      <c r="A45" s="15"/>
      <c r="B45" s="15"/>
      <c r="C45" s="15"/>
      <c r="D45" s="97"/>
      <c r="E45" s="15"/>
      <c r="F45" s="15"/>
      <c r="G45" s="15"/>
      <c r="H45" s="15"/>
      <c r="I45" s="56"/>
      <c r="J45" s="56"/>
      <c r="K45" s="56"/>
      <c r="L45" s="133"/>
      <c r="M45" s="56"/>
      <c r="N45" s="56"/>
      <c r="O45" s="133"/>
      <c r="P45" s="56"/>
      <c r="Q45" s="56"/>
      <c r="R45" s="56"/>
      <c r="S45" s="102"/>
      <c r="T45" s="56"/>
      <c r="U45" s="56"/>
      <c r="V45" s="56"/>
      <c r="W45" s="56"/>
      <c r="X45" s="56"/>
      <c r="Y45" s="56"/>
      <c r="Z45" s="56"/>
      <c r="AA45" s="56"/>
      <c r="AB45" s="56"/>
      <c r="AC45" s="102"/>
      <c r="AD45" s="56"/>
      <c r="AE45" s="56"/>
      <c r="AF45" s="56"/>
      <c r="AG45" s="57"/>
      <c r="AH45" s="57"/>
      <c r="AI45" s="57"/>
      <c r="AJ45" s="57"/>
      <c r="AK45" s="112"/>
      <c r="AL45" s="85"/>
      <c r="AM45" s="58"/>
      <c r="AN45" s="121"/>
      <c r="AO45" s="57"/>
      <c r="AP45" s="57"/>
      <c r="AQ45" s="112"/>
      <c r="AR45" s="78"/>
      <c r="AS45" s="58"/>
      <c r="AT45" s="56"/>
      <c r="AU45" s="56"/>
      <c r="AV45" s="56"/>
    </row>
    <row r="46" spans="1:48" x14ac:dyDescent="0.25">
      <c r="A46" s="15"/>
      <c r="B46" s="15"/>
      <c r="C46" s="15"/>
      <c r="D46" s="97"/>
      <c r="E46" s="15"/>
      <c r="F46" s="15"/>
      <c r="G46" s="15"/>
      <c r="H46" s="15"/>
      <c r="I46" s="15" t="s">
        <v>104</v>
      </c>
      <c r="J46" s="41" t="s">
        <v>101</v>
      </c>
      <c r="K46" s="41">
        <v>0</v>
      </c>
      <c r="L46" s="134">
        <v>0</v>
      </c>
      <c r="M46" s="41">
        <v>620</v>
      </c>
      <c r="N46" s="41">
        <v>2.1</v>
      </c>
      <c r="O46" s="134">
        <v>0</v>
      </c>
      <c r="P46" s="15"/>
      <c r="Q46" s="15"/>
      <c r="R46" s="15"/>
      <c r="S46" s="97"/>
      <c r="T46" s="15" t="s">
        <v>79</v>
      </c>
      <c r="U46" s="15">
        <v>1</v>
      </c>
      <c r="V46" s="15">
        <v>0</v>
      </c>
      <c r="W46" s="15" t="s">
        <v>51</v>
      </c>
      <c r="X46" s="15" t="s">
        <v>79</v>
      </c>
      <c r="Y46" s="15" t="s">
        <v>80</v>
      </c>
      <c r="Z46" s="15" t="s">
        <v>81</v>
      </c>
      <c r="AA46" s="15">
        <v>0</v>
      </c>
      <c r="AB46" s="15">
        <v>1</v>
      </c>
      <c r="AC46" s="97" t="s">
        <v>102</v>
      </c>
      <c r="AD46" s="15"/>
      <c r="AE46" s="15"/>
      <c r="AF46" s="15"/>
      <c r="AG46" s="18" t="b">
        <v>1</v>
      </c>
      <c r="AH46" s="18"/>
      <c r="AI46" s="18"/>
      <c r="AJ46" s="18"/>
      <c r="AK46" s="108"/>
      <c r="AL46" s="84"/>
      <c r="AM46" s="19"/>
      <c r="AN46" s="120"/>
      <c r="AO46" s="16" t="b">
        <v>0</v>
      </c>
      <c r="AP46" s="16" t="b">
        <v>0</v>
      </c>
      <c r="AQ46" s="110" t="b">
        <v>0</v>
      </c>
      <c r="AR46" s="76"/>
      <c r="AS46" s="19"/>
      <c r="AT46" s="15"/>
      <c r="AU46" s="15"/>
      <c r="AV46" s="15"/>
    </row>
    <row r="47" spans="1:48" x14ac:dyDescent="0.25">
      <c r="A47" s="15"/>
      <c r="B47" s="15"/>
      <c r="C47" s="15"/>
      <c r="D47" s="97"/>
      <c r="E47" s="15"/>
      <c r="F47" s="15"/>
      <c r="G47" s="15"/>
      <c r="H47" s="15"/>
      <c r="I47" s="15"/>
      <c r="J47" s="15"/>
      <c r="K47" s="15"/>
      <c r="L47" s="131"/>
      <c r="M47" s="15"/>
      <c r="N47" s="15"/>
      <c r="O47" s="131"/>
      <c r="P47" s="15"/>
      <c r="Q47" s="15"/>
      <c r="R47" s="15"/>
      <c r="S47" s="97"/>
      <c r="T47" s="69"/>
      <c r="U47" s="69"/>
      <c r="V47" s="69"/>
      <c r="W47" s="69"/>
      <c r="X47" s="69"/>
      <c r="Y47" s="69"/>
      <c r="Z47" s="69"/>
      <c r="AA47" s="69"/>
      <c r="AB47" s="69"/>
      <c r="AC47" s="104"/>
      <c r="AD47" s="69"/>
      <c r="AE47" s="69"/>
      <c r="AF47" s="69"/>
      <c r="AG47" s="70"/>
      <c r="AH47" s="70"/>
      <c r="AI47" s="70"/>
      <c r="AJ47" s="70"/>
      <c r="AK47" s="109"/>
      <c r="AL47" s="83"/>
      <c r="AM47" s="68"/>
      <c r="AN47" s="117"/>
      <c r="AO47" s="70"/>
      <c r="AP47" s="70"/>
      <c r="AQ47" s="109"/>
      <c r="AR47" s="75"/>
      <c r="AS47" s="71"/>
      <c r="AT47" s="69"/>
      <c r="AU47" s="69"/>
      <c r="AV47" s="69"/>
    </row>
    <row r="48" spans="1:48" x14ac:dyDescent="0.25">
      <c r="A48" s="15"/>
      <c r="B48" s="15"/>
      <c r="T48" s="15" t="s">
        <v>96</v>
      </c>
      <c r="U48" s="15">
        <v>1</v>
      </c>
      <c r="V48" s="15">
        <v>7000</v>
      </c>
      <c r="W48" s="15" t="s">
        <v>2</v>
      </c>
      <c r="X48" s="15" t="s">
        <v>94</v>
      </c>
      <c r="Y48" s="15" t="s">
        <v>89</v>
      </c>
      <c r="Z48" s="15" t="s">
        <v>95</v>
      </c>
      <c r="AA48" s="15"/>
      <c r="AB48" s="15"/>
      <c r="AC48" s="97"/>
      <c r="AD48" s="15"/>
      <c r="AE48" s="15"/>
      <c r="AF48" s="15"/>
      <c r="AG48" s="16"/>
      <c r="AH48" s="16"/>
      <c r="AI48" s="16" t="b">
        <v>1</v>
      </c>
      <c r="AJ48" s="16"/>
      <c r="AK48" s="110"/>
      <c r="AL48" s="84"/>
      <c r="AM48" s="19"/>
      <c r="AN48" s="120"/>
      <c r="AO48" s="16" t="b">
        <v>0</v>
      </c>
      <c r="AP48" s="16" t="b">
        <v>0</v>
      </c>
      <c r="AQ48" s="110" t="b">
        <v>0</v>
      </c>
      <c r="AR48" s="76" t="s">
        <v>91</v>
      </c>
      <c r="AS48" s="19">
        <v>1</v>
      </c>
      <c r="AT48" s="15" t="s">
        <v>92</v>
      </c>
      <c r="AU48" s="15" t="s">
        <v>2</v>
      </c>
      <c r="AV48" s="15" t="s">
        <v>6</v>
      </c>
    </row>
    <row r="49" spans="1:48" x14ac:dyDescent="0.25">
      <c r="A49" s="15"/>
      <c r="B49" s="15"/>
      <c r="C49" s="15"/>
      <c r="D49" s="97"/>
      <c r="E49" s="15"/>
      <c r="F49" s="15"/>
      <c r="G49" s="15"/>
      <c r="H49" s="15"/>
      <c r="I49" s="56"/>
      <c r="J49" s="56"/>
      <c r="K49" s="56"/>
      <c r="L49" s="133"/>
      <c r="M49" s="56"/>
      <c r="N49" s="56"/>
      <c r="O49" s="133"/>
      <c r="P49" s="56"/>
      <c r="Q49" s="56"/>
      <c r="R49" s="56"/>
      <c r="S49" s="102"/>
      <c r="T49" s="56"/>
      <c r="U49" s="56"/>
      <c r="V49" s="56"/>
      <c r="W49" s="56"/>
      <c r="X49" s="56"/>
      <c r="Y49" s="56"/>
      <c r="Z49" s="56"/>
      <c r="AA49" s="56"/>
      <c r="AB49" s="56"/>
      <c r="AC49" s="102"/>
      <c r="AD49" s="56"/>
      <c r="AE49" s="56"/>
      <c r="AF49" s="56"/>
      <c r="AG49" s="57"/>
      <c r="AH49" s="57"/>
      <c r="AI49" s="57"/>
      <c r="AJ49" s="57"/>
      <c r="AK49" s="112"/>
      <c r="AL49" s="85"/>
      <c r="AM49" s="58"/>
      <c r="AN49" s="121"/>
      <c r="AO49" s="57"/>
      <c r="AP49" s="57"/>
      <c r="AQ49" s="112"/>
      <c r="AR49" s="78"/>
      <c r="AS49" s="58"/>
      <c r="AT49" s="56"/>
      <c r="AU49" s="56"/>
      <c r="AV49" s="56"/>
    </row>
    <row r="50" spans="1:48" x14ac:dyDescent="0.25">
      <c r="A50" s="15"/>
      <c r="B50" s="15"/>
      <c r="C50" s="15"/>
      <c r="D50" s="97"/>
      <c r="E50" s="15"/>
      <c r="F50" s="15"/>
      <c r="G50" s="15"/>
      <c r="H50" s="15"/>
      <c r="I50" s="15" t="s">
        <v>105</v>
      </c>
      <c r="J50" s="41" t="s">
        <v>78</v>
      </c>
      <c r="K50" s="41">
        <v>20</v>
      </c>
      <c r="L50" s="134">
        <v>1</v>
      </c>
      <c r="M50" s="41">
        <v>50</v>
      </c>
      <c r="N50" s="41">
        <v>1.5</v>
      </c>
      <c r="O50" s="134">
        <v>30</v>
      </c>
      <c r="P50" s="15" t="s">
        <v>32</v>
      </c>
      <c r="Q50" s="15" t="s">
        <v>78</v>
      </c>
      <c r="R50" s="15">
        <v>25</v>
      </c>
      <c r="S50" s="97">
        <v>2</v>
      </c>
      <c r="T50" s="15" t="s">
        <v>79</v>
      </c>
      <c r="U50" s="15">
        <v>1</v>
      </c>
      <c r="V50" s="15">
        <v>0</v>
      </c>
      <c r="W50" s="15" t="s">
        <v>51</v>
      </c>
      <c r="X50" s="15" t="s">
        <v>79</v>
      </c>
      <c r="Y50" s="15" t="s">
        <v>80</v>
      </c>
      <c r="Z50" s="15"/>
      <c r="AA50" s="15"/>
      <c r="AB50" s="15"/>
      <c r="AC50" s="97" t="s">
        <v>82</v>
      </c>
      <c r="AD50" s="15"/>
      <c r="AE50" s="15"/>
      <c r="AF50" s="15"/>
      <c r="AG50" s="18" t="b">
        <v>1</v>
      </c>
      <c r="AH50" s="18"/>
      <c r="AI50" s="18"/>
      <c r="AJ50" s="18"/>
      <c r="AK50" s="108"/>
      <c r="AL50" s="84" t="s">
        <v>32</v>
      </c>
      <c r="AM50" s="19">
        <v>0</v>
      </c>
      <c r="AN50" s="120">
        <v>50</v>
      </c>
      <c r="AO50" s="16" t="b">
        <v>0</v>
      </c>
      <c r="AP50" s="16" t="b">
        <v>0</v>
      </c>
      <c r="AQ50" s="110" t="b">
        <v>0</v>
      </c>
      <c r="AR50" s="76"/>
      <c r="AS50" s="19"/>
      <c r="AT50" s="15"/>
      <c r="AU50" s="15"/>
      <c r="AV50" s="15"/>
    </row>
    <row r="51" spans="1:48" x14ac:dyDescent="0.25">
      <c r="A51" s="15"/>
      <c r="B51" s="15"/>
      <c r="C51" s="15"/>
      <c r="D51" s="97"/>
      <c r="E51" s="15"/>
      <c r="F51" s="15"/>
      <c r="G51" s="15"/>
      <c r="H51" s="15"/>
      <c r="I51" s="15"/>
      <c r="J51" s="15"/>
      <c r="K51" s="15"/>
      <c r="L51" s="131"/>
      <c r="M51" s="15"/>
      <c r="N51" s="15"/>
      <c r="O51" s="131"/>
      <c r="P51" s="15" t="s">
        <v>38</v>
      </c>
      <c r="Q51" s="15" t="s">
        <v>78</v>
      </c>
      <c r="R51" s="15">
        <v>50</v>
      </c>
      <c r="S51" s="97">
        <v>2</v>
      </c>
      <c r="T51" s="69"/>
      <c r="U51" s="69"/>
      <c r="V51" s="69"/>
      <c r="W51" s="69"/>
      <c r="X51" s="69"/>
      <c r="Y51" s="69"/>
      <c r="Z51" s="69"/>
      <c r="AA51" s="69"/>
      <c r="AB51" s="69"/>
      <c r="AC51" s="104"/>
      <c r="AD51" s="69"/>
      <c r="AE51" s="69"/>
      <c r="AF51" s="69"/>
      <c r="AG51" s="70"/>
      <c r="AH51" s="70"/>
      <c r="AI51" s="70"/>
      <c r="AJ51" s="70"/>
      <c r="AK51" s="109"/>
      <c r="AL51" s="83"/>
      <c r="AM51" s="68"/>
      <c r="AN51" s="117"/>
      <c r="AO51" s="70"/>
      <c r="AP51" s="70"/>
      <c r="AQ51" s="109"/>
      <c r="AR51" s="75"/>
      <c r="AS51" s="71"/>
      <c r="AT51" s="69"/>
      <c r="AU51" s="69"/>
      <c r="AV51" s="69"/>
    </row>
    <row r="52" spans="1:48" x14ac:dyDescent="0.25">
      <c r="A52" s="15"/>
      <c r="B52" s="15"/>
      <c r="C52" s="15"/>
      <c r="D52" s="99"/>
      <c r="E52" s="15"/>
      <c r="F52" s="15"/>
      <c r="G52" s="15"/>
      <c r="H52" s="15"/>
      <c r="I52" s="15"/>
      <c r="J52" s="15"/>
      <c r="K52" s="15"/>
      <c r="L52" s="131"/>
      <c r="M52" s="15"/>
      <c r="N52" s="15"/>
      <c r="O52" s="131"/>
      <c r="P52" s="15"/>
      <c r="Q52" s="15"/>
      <c r="R52" s="15"/>
      <c r="S52" s="97"/>
      <c r="T52" s="15" t="s">
        <v>93</v>
      </c>
      <c r="U52" s="15">
        <v>1</v>
      </c>
      <c r="V52" s="15">
        <v>3500</v>
      </c>
      <c r="W52" s="15" t="s">
        <v>2</v>
      </c>
      <c r="X52" s="15" t="s">
        <v>94</v>
      </c>
      <c r="Y52" s="15" t="s">
        <v>89</v>
      </c>
      <c r="Z52" s="15" t="s">
        <v>95</v>
      </c>
      <c r="AA52" s="15"/>
      <c r="AB52" s="15"/>
      <c r="AC52" s="97"/>
      <c r="AD52" s="15"/>
      <c r="AE52" s="15"/>
      <c r="AF52" s="15"/>
      <c r="AG52" s="16" t="b">
        <v>1</v>
      </c>
      <c r="AH52" s="16" t="b">
        <v>1</v>
      </c>
      <c r="AI52" s="16" t="b">
        <v>0</v>
      </c>
      <c r="AJ52" s="16"/>
      <c r="AK52" s="110"/>
      <c r="AL52" s="84" t="s">
        <v>32</v>
      </c>
      <c r="AM52" s="19">
        <v>0</v>
      </c>
      <c r="AN52" s="120">
        <v>50</v>
      </c>
      <c r="AO52" s="16" t="b">
        <v>0</v>
      </c>
      <c r="AP52" s="16" t="b">
        <v>0</v>
      </c>
      <c r="AQ52" s="110" t="b">
        <v>0</v>
      </c>
      <c r="AR52" s="76" t="s">
        <v>91</v>
      </c>
      <c r="AS52" s="19">
        <v>1</v>
      </c>
      <c r="AT52" s="15" t="s">
        <v>92</v>
      </c>
      <c r="AU52" s="15" t="s">
        <v>2</v>
      </c>
      <c r="AV52" s="15" t="s">
        <v>6</v>
      </c>
    </row>
    <row r="53" spans="1:48" x14ac:dyDescent="0.25">
      <c r="A53" s="15"/>
      <c r="B53" s="15"/>
      <c r="C53" s="15"/>
      <c r="D53" s="97"/>
      <c r="E53" s="15"/>
      <c r="F53" s="15"/>
      <c r="G53" s="15"/>
      <c r="H53" s="15"/>
      <c r="I53" s="15"/>
      <c r="J53" s="15"/>
      <c r="K53" s="15"/>
      <c r="L53" s="131"/>
      <c r="M53" s="15"/>
      <c r="N53" s="15"/>
      <c r="O53" s="131"/>
      <c r="P53" s="15"/>
      <c r="Q53" s="15"/>
      <c r="R53" s="15"/>
      <c r="S53" s="97"/>
      <c r="T53" s="15"/>
      <c r="U53" s="15"/>
      <c r="V53" s="15"/>
      <c r="W53" s="15"/>
      <c r="X53" s="15"/>
      <c r="Y53" s="15"/>
      <c r="Z53" s="15"/>
      <c r="AA53" s="15"/>
      <c r="AB53" s="15"/>
      <c r="AC53" s="97"/>
      <c r="AD53" s="15"/>
      <c r="AE53" s="15"/>
      <c r="AF53" s="15"/>
      <c r="AG53" s="15"/>
      <c r="AH53" s="15"/>
      <c r="AI53" s="15"/>
      <c r="AJ53" s="15"/>
      <c r="AK53" s="97"/>
      <c r="AL53" s="84" t="s">
        <v>38</v>
      </c>
      <c r="AM53" s="19">
        <v>0</v>
      </c>
      <c r="AN53" s="120">
        <v>50</v>
      </c>
      <c r="AO53" s="16"/>
      <c r="AP53" s="16"/>
      <c r="AQ53" s="110"/>
      <c r="AR53" s="76"/>
      <c r="AS53" s="19"/>
      <c r="AT53" s="15"/>
      <c r="AU53" s="15"/>
      <c r="AV53" s="15"/>
    </row>
    <row r="54" spans="1:48" x14ac:dyDescent="0.25">
      <c r="A54" s="15"/>
      <c r="B54" s="15"/>
      <c r="AL54" s="84" t="s">
        <v>37</v>
      </c>
      <c r="AM54" s="20">
        <v>0</v>
      </c>
      <c r="AN54" s="122">
        <v>3</v>
      </c>
    </row>
    <row r="55" spans="1:48" x14ac:dyDescent="0.25">
      <c r="A55" s="15"/>
      <c r="B55" s="15"/>
      <c r="T55" s="69"/>
      <c r="U55" s="69"/>
      <c r="V55" s="69"/>
      <c r="W55" s="69"/>
      <c r="X55" s="69"/>
      <c r="Y55" s="69"/>
      <c r="Z55" s="69"/>
      <c r="AA55" s="69"/>
      <c r="AB55" s="69"/>
      <c r="AC55" s="104"/>
      <c r="AD55" s="69"/>
      <c r="AE55" s="69"/>
      <c r="AF55" s="69"/>
      <c r="AG55" s="70"/>
      <c r="AH55" s="70"/>
      <c r="AI55" s="70"/>
      <c r="AJ55" s="70"/>
      <c r="AK55" s="109"/>
      <c r="AL55" s="83"/>
      <c r="AM55" s="68"/>
      <c r="AN55" s="117"/>
      <c r="AO55" s="70"/>
      <c r="AP55" s="70"/>
      <c r="AQ55" s="109"/>
      <c r="AR55" s="75"/>
      <c r="AS55" s="71"/>
      <c r="AT55" s="69"/>
      <c r="AU55" s="69"/>
      <c r="AV55" s="69"/>
    </row>
    <row r="56" spans="1:48" x14ac:dyDescent="0.25">
      <c r="A56" s="15"/>
      <c r="B56" s="15"/>
      <c r="T56" s="15" t="s">
        <v>96</v>
      </c>
      <c r="U56" s="15">
        <v>1</v>
      </c>
      <c r="V56" s="15">
        <v>7000</v>
      </c>
      <c r="W56" s="15" t="s">
        <v>2</v>
      </c>
      <c r="X56" s="15" t="s">
        <v>94</v>
      </c>
      <c r="Y56" s="15" t="s">
        <v>89</v>
      </c>
      <c r="Z56" s="15" t="s">
        <v>95</v>
      </c>
      <c r="AA56" s="15"/>
      <c r="AB56" s="15"/>
      <c r="AC56" s="97"/>
      <c r="AD56" s="15"/>
      <c r="AE56" s="15"/>
      <c r="AF56" s="15"/>
      <c r="AG56" s="16"/>
      <c r="AH56" s="16"/>
      <c r="AI56" s="16" t="b">
        <v>1</v>
      </c>
      <c r="AJ56" s="16"/>
      <c r="AK56" s="110"/>
      <c r="AL56" s="84"/>
      <c r="AM56" s="19"/>
      <c r="AN56" s="120"/>
      <c r="AO56" s="16" t="b">
        <v>0</v>
      </c>
      <c r="AP56" s="16" t="b">
        <v>0</v>
      </c>
      <c r="AQ56" s="110" t="b">
        <v>0</v>
      </c>
      <c r="AR56" s="76" t="s">
        <v>91</v>
      </c>
      <c r="AS56" s="19">
        <v>1</v>
      </c>
      <c r="AT56" s="15" t="s">
        <v>92</v>
      </c>
      <c r="AU56" s="15" t="s">
        <v>2</v>
      </c>
      <c r="AV56" s="15" t="s">
        <v>6</v>
      </c>
    </row>
    <row r="57" spans="1:48" ht="12" customHeight="1" x14ac:dyDescent="0.25">
      <c r="A57" s="59"/>
      <c r="B57" s="59"/>
      <c r="C57" s="59"/>
      <c r="D57" s="96"/>
      <c r="E57" s="59"/>
      <c r="F57" s="59"/>
      <c r="G57" s="59"/>
      <c r="H57" s="59"/>
      <c r="I57" s="59"/>
      <c r="J57" s="59"/>
      <c r="K57" s="59"/>
      <c r="L57" s="129"/>
      <c r="M57" s="59"/>
      <c r="N57" s="59"/>
      <c r="O57" s="129"/>
      <c r="P57" s="59"/>
      <c r="Q57" s="59"/>
      <c r="R57" s="59"/>
      <c r="S57" s="96"/>
      <c r="T57" s="59"/>
      <c r="U57" s="59"/>
      <c r="V57" s="59"/>
      <c r="W57" s="59"/>
      <c r="X57" s="59"/>
      <c r="Y57" s="59"/>
      <c r="Z57" s="59"/>
      <c r="AA57" s="59"/>
      <c r="AB57" s="59"/>
      <c r="AC57" s="96"/>
      <c r="AD57" s="59"/>
      <c r="AE57" s="59"/>
      <c r="AF57" s="59"/>
      <c r="AG57" s="61"/>
      <c r="AH57" s="61"/>
      <c r="AI57" s="61"/>
      <c r="AJ57" s="60"/>
      <c r="AK57" s="107"/>
      <c r="AL57" s="81"/>
      <c r="AM57" s="62"/>
      <c r="AN57" s="115"/>
      <c r="AO57" s="61"/>
      <c r="AP57" s="61"/>
      <c r="AQ57" s="126"/>
      <c r="AR57" s="73"/>
      <c r="AS57" s="62"/>
      <c r="AT57" s="59"/>
      <c r="AU57" s="59"/>
      <c r="AV57" s="59"/>
    </row>
    <row r="58" spans="1:48" x14ac:dyDescent="0.25">
      <c r="A58" s="15"/>
      <c r="B58" s="15"/>
      <c r="C58" s="41"/>
      <c r="D58" s="99" t="s">
        <v>106</v>
      </c>
      <c r="E58" t="s">
        <v>107</v>
      </c>
      <c r="F58" t="s">
        <v>101</v>
      </c>
      <c r="G58" s="15" t="b">
        <v>0</v>
      </c>
      <c r="H58" s="15"/>
      <c r="I58" s="42" t="s">
        <v>108</v>
      </c>
      <c r="J58" s="41" t="s">
        <v>78</v>
      </c>
      <c r="K58" s="41">
        <v>20</v>
      </c>
      <c r="L58" s="134">
        <v>1</v>
      </c>
      <c r="M58" s="41">
        <v>50</v>
      </c>
      <c r="N58" s="41">
        <v>1.5</v>
      </c>
      <c r="O58" s="134">
        <v>10</v>
      </c>
      <c r="P58" s="15" t="s">
        <v>109</v>
      </c>
      <c r="Q58" s="15"/>
      <c r="R58" s="15"/>
      <c r="S58" s="97"/>
      <c r="T58" s="15" t="s">
        <v>79</v>
      </c>
      <c r="U58" s="15">
        <v>0.8</v>
      </c>
      <c r="V58" s="15">
        <v>50</v>
      </c>
      <c r="W58" s="15" t="s">
        <v>51</v>
      </c>
      <c r="X58" s="15" t="s">
        <v>79</v>
      </c>
      <c r="Y58" s="15" t="s">
        <v>80</v>
      </c>
      <c r="Z58" s="41" t="s">
        <v>81</v>
      </c>
      <c r="AA58" s="15">
        <v>20</v>
      </c>
      <c r="AB58" s="15">
        <v>5</v>
      </c>
      <c r="AC58" s="97" t="s">
        <v>82</v>
      </c>
      <c r="AD58" s="15" t="s">
        <v>83</v>
      </c>
      <c r="AE58" s="15" t="s">
        <v>84</v>
      </c>
      <c r="AF58" s="15" t="s">
        <v>83</v>
      </c>
      <c r="AG58" s="18" t="b">
        <v>1</v>
      </c>
      <c r="AH58" s="18"/>
      <c r="AI58" s="18"/>
      <c r="AJ58" s="18"/>
      <c r="AK58" s="108"/>
      <c r="AL58" s="86"/>
      <c r="AM58" s="18"/>
      <c r="AN58" s="108"/>
      <c r="AO58" s="18"/>
      <c r="AP58" s="18" t="b">
        <v>1</v>
      </c>
      <c r="AQ58" s="108"/>
      <c r="AR58" s="74"/>
      <c r="AS58" s="93"/>
      <c r="AT58" s="18"/>
      <c r="AU58" s="18"/>
      <c r="AV58" s="15"/>
    </row>
    <row r="59" spans="1:48" x14ac:dyDescent="0.25">
      <c r="A59" s="15"/>
      <c r="B59" s="15"/>
      <c r="C59" s="41"/>
      <c r="D59" s="99"/>
      <c r="E59" s="15"/>
      <c r="F59" s="15"/>
      <c r="G59" s="15"/>
      <c r="H59" s="15"/>
      <c r="I59" s="15"/>
      <c r="J59" s="15"/>
      <c r="K59" s="15"/>
      <c r="L59" s="131"/>
      <c r="M59" s="15"/>
      <c r="N59" s="15"/>
      <c r="O59" s="131"/>
      <c r="P59" s="15"/>
      <c r="Q59" s="15"/>
      <c r="R59" s="15"/>
      <c r="S59" s="97"/>
      <c r="T59" s="69"/>
      <c r="U59" s="69"/>
      <c r="V59" s="69"/>
      <c r="W59" s="69"/>
      <c r="X59" s="69"/>
      <c r="Y59" s="69"/>
      <c r="Z59" s="69"/>
      <c r="AA59" s="69"/>
      <c r="AB59" s="69"/>
      <c r="AC59" s="104"/>
      <c r="AD59" s="69"/>
      <c r="AE59" s="69"/>
      <c r="AF59" s="69"/>
      <c r="AG59" s="70"/>
      <c r="AH59" s="70"/>
      <c r="AI59" s="70"/>
      <c r="AJ59" s="70"/>
      <c r="AK59" s="109"/>
      <c r="AL59" s="83"/>
      <c r="AM59" s="68"/>
      <c r="AN59" s="117"/>
      <c r="AO59" s="70"/>
      <c r="AP59" s="70"/>
      <c r="AQ59" s="109"/>
      <c r="AR59" s="75"/>
      <c r="AS59" s="71"/>
      <c r="AT59" s="69"/>
      <c r="AU59" s="69"/>
      <c r="AV59" s="69"/>
    </row>
    <row r="60" spans="1:48" x14ac:dyDescent="0.25">
      <c r="A60" s="15"/>
      <c r="B60" s="15"/>
      <c r="C60" s="15"/>
      <c r="D60" s="97"/>
      <c r="E60" s="15"/>
      <c r="F60" s="15"/>
      <c r="G60" s="15"/>
      <c r="H60" s="15"/>
      <c r="I60" s="15"/>
      <c r="J60" s="15"/>
      <c r="K60" s="15"/>
      <c r="L60" s="131"/>
      <c r="M60" s="15"/>
      <c r="N60" s="15"/>
      <c r="O60" s="131"/>
      <c r="P60" s="15"/>
      <c r="Q60" s="15"/>
      <c r="R60" s="15"/>
      <c r="S60" s="97"/>
      <c r="T60" s="45" t="s">
        <v>93</v>
      </c>
      <c r="U60" s="15">
        <v>1</v>
      </c>
      <c r="V60" s="15">
        <v>100</v>
      </c>
      <c r="W60" s="15" t="s">
        <v>2</v>
      </c>
      <c r="X60" s="15" t="s">
        <v>94</v>
      </c>
      <c r="Y60" s="15" t="s">
        <v>89</v>
      </c>
      <c r="Z60" s="15" t="s">
        <v>95</v>
      </c>
      <c r="AA60" s="15"/>
      <c r="AB60" s="15"/>
      <c r="AC60" s="97"/>
      <c r="AD60" s="15"/>
      <c r="AE60" s="15"/>
      <c r="AF60" s="15"/>
      <c r="AG60" s="16" t="b">
        <v>1</v>
      </c>
      <c r="AH60" s="16" t="b">
        <v>1</v>
      </c>
      <c r="AI60" s="16" t="b">
        <v>0</v>
      </c>
      <c r="AJ60" s="16"/>
      <c r="AK60" s="110"/>
      <c r="AL60" s="84" t="s">
        <v>32</v>
      </c>
      <c r="AM60" s="19">
        <v>0</v>
      </c>
      <c r="AN60" s="120">
        <v>50</v>
      </c>
      <c r="AO60" s="16" t="b">
        <v>0</v>
      </c>
      <c r="AP60" s="16" t="b">
        <v>0</v>
      </c>
      <c r="AQ60" s="110" t="b">
        <v>0</v>
      </c>
      <c r="AR60" s="76" t="s">
        <v>91</v>
      </c>
      <c r="AS60" s="19">
        <v>1</v>
      </c>
      <c r="AT60" s="15" t="s">
        <v>92</v>
      </c>
      <c r="AU60" s="15" t="s">
        <v>2</v>
      </c>
      <c r="AV60" s="15" t="s">
        <v>6</v>
      </c>
    </row>
    <row r="61" spans="1:48" x14ac:dyDescent="0.25">
      <c r="A61" s="15"/>
      <c r="B61" s="15"/>
      <c r="C61" s="15"/>
      <c r="D61" s="97"/>
      <c r="E61" s="15"/>
      <c r="F61" s="15"/>
      <c r="G61" s="15"/>
      <c r="H61" s="15"/>
      <c r="I61" s="15"/>
      <c r="J61" s="15"/>
      <c r="K61" s="15"/>
      <c r="L61" s="131"/>
      <c r="M61" s="15"/>
      <c r="N61" s="15"/>
      <c r="O61" s="131"/>
      <c r="P61" s="15"/>
      <c r="Q61" s="15"/>
      <c r="R61" s="15"/>
      <c r="S61" s="97"/>
      <c r="T61" s="45"/>
      <c r="U61" s="15"/>
      <c r="V61" s="15"/>
      <c r="W61" s="15"/>
      <c r="X61" s="15"/>
      <c r="Y61" s="15"/>
      <c r="Z61" s="15"/>
      <c r="AA61" s="15"/>
      <c r="AB61" s="15"/>
      <c r="AC61" s="97"/>
      <c r="AD61" s="15"/>
      <c r="AE61" s="15"/>
      <c r="AF61" s="15"/>
      <c r="AG61" s="15"/>
      <c r="AH61" s="15"/>
      <c r="AI61" s="15"/>
      <c r="AJ61" s="15"/>
      <c r="AK61" s="97"/>
      <c r="AL61" s="84" t="s">
        <v>38</v>
      </c>
      <c r="AM61" s="19">
        <v>0</v>
      </c>
      <c r="AN61" s="120">
        <v>50</v>
      </c>
      <c r="AO61" s="16"/>
      <c r="AP61" s="16"/>
      <c r="AQ61" s="110"/>
      <c r="AR61" s="76"/>
      <c r="AS61" s="19"/>
      <c r="AT61" s="15"/>
      <c r="AU61" s="15"/>
      <c r="AV61" s="15"/>
    </row>
    <row r="62" spans="1:48" x14ac:dyDescent="0.25">
      <c r="A62" s="15"/>
      <c r="B62" s="15"/>
      <c r="T62" s="45"/>
      <c r="AL62" s="84" t="s">
        <v>37</v>
      </c>
      <c r="AM62" s="20">
        <v>0</v>
      </c>
      <c r="AN62" s="122">
        <v>3</v>
      </c>
    </row>
    <row r="63" spans="1:48" x14ac:dyDescent="0.25">
      <c r="A63" s="15"/>
      <c r="B63" s="15"/>
      <c r="C63" s="15"/>
      <c r="D63" s="97"/>
      <c r="E63" s="15"/>
      <c r="F63" s="15"/>
      <c r="G63" s="15"/>
      <c r="H63" s="15"/>
      <c r="I63" s="15"/>
      <c r="J63" s="15"/>
      <c r="K63" s="15"/>
      <c r="L63" s="131"/>
      <c r="M63" s="15"/>
      <c r="N63" s="15"/>
      <c r="O63" s="131"/>
      <c r="P63" s="15"/>
      <c r="Q63" s="15"/>
      <c r="R63" s="15"/>
      <c r="S63" s="97"/>
      <c r="T63" s="69"/>
      <c r="U63" s="69"/>
      <c r="V63" s="69"/>
      <c r="W63" s="69"/>
      <c r="X63" s="69"/>
      <c r="Y63" s="69"/>
      <c r="Z63" s="69"/>
      <c r="AA63" s="69"/>
      <c r="AB63" s="69"/>
      <c r="AC63" s="104"/>
      <c r="AD63" s="69"/>
      <c r="AE63" s="69"/>
      <c r="AF63" s="69"/>
      <c r="AG63" s="70"/>
      <c r="AH63" s="70"/>
      <c r="AI63" s="70"/>
      <c r="AJ63" s="70"/>
      <c r="AK63" s="109"/>
      <c r="AL63" s="83"/>
      <c r="AM63" s="68"/>
      <c r="AN63" s="117"/>
      <c r="AO63" s="70"/>
      <c r="AP63" s="70"/>
      <c r="AQ63" s="109"/>
      <c r="AR63" s="75"/>
      <c r="AS63" s="71"/>
      <c r="AT63" s="69"/>
      <c r="AU63" s="69"/>
      <c r="AV63" s="69"/>
    </row>
    <row r="64" spans="1:48" x14ac:dyDescent="0.25">
      <c r="A64" s="15"/>
      <c r="B64" s="15"/>
      <c r="C64" s="15"/>
      <c r="D64" s="97"/>
      <c r="E64" s="15"/>
      <c r="F64" s="15"/>
      <c r="G64" s="15"/>
      <c r="H64" s="15"/>
      <c r="I64" s="15"/>
      <c r="J64" s="15"/>
      <c r="K64" s="15"/>
      <c r="L64" s="131"/>
      <c r="M64" s="15"/>
      <c r="N64" s="15"/>
      <c r="O64" s="131"/>
      <c r="P64" s="15"/>
      <c r="Q64" s="15"/>
      <c r="R64" s="15"/>
      <c r="S64" s="97"/>
      <c r="T64" s="15" t="s">
        <v>96</v>
      </c>
      <c r="U64" s="15">
        <v>1</v>
      </c>
      <c r="V64" s="15">
        <v>200</v>
      </c>
      <c r="W64" s="15" t="s">
        <v>68</v>
      </c>
      <c r="X64" s="15" t="s">
        <v>94</v>
      </c>
      <c r="Y64" s="15" t="s">
        <v>89</v>
      </c>
      <c r="Z64" s="15" t="s">
        <v>95</v>
      </c>
      <c r="AA64" s="15"/>
      <c r="AB64" s="15"/>
      <c r="AC64" s="97"/>
      <c r="AD64" s="15"/>
      <c r="AE64" s="15"/>
      <c r="AF64" s="15"/>
      <c r="AG64" s="16"/>
      <c r="AH64" s="16"/>
      <c r="AI64" s="16" t="b">
        <v>1</v>
      </c>
      <c r="AJ64" s="16"/>
      <c r="AK64" s="110"/>
      <c r="AL64" s="84"/>
      <c r="AM64" s="19"/>
      <c r="AN64" s="120"/>
      <c r="AO64" s="16" t="b">
        <v>0</v>
      </c>
      <c r="AP64" s="16" t="b">
        <v>0</v>
      </c>
      <c r="AQ64" s="110" t="b">
        <v>0</v>
      </c>
      <c r="AR64" s="76" t="s">
        <v>91</v>
      </c>
      <c r="AS64" s="19">
        <v>1</v>
      </c>
      <c r="AT64" s="15" t="s">
        <v>92</v>
      </c>
      <c r="AU64" s="15" t="s">
        <v>2</v>
      </c>
      <c r="AV64" s="15" t="s">
        <v>6</v>
      </c>
    </row>
    <row r="65" spans="1:48" ht="12" customHeight="1" x14ac:dyDescent="0.25">
      <c r="A65" s="59"/>
      <c r="B65" s="59"/>
      <c r="C65" s="59"/>
      <c r="D65" s="96"/>
      <c r="E65" s="59"/>
      <c r="F65" s="59"/>
      <c r="G65" s="59"/>
      <c r="H65" s="59"/>
      <c r="I65" s="59"/>
      <c r="J65" s="59"/>
      <c r="K65" s="59"/>
      <c r="L65" s="129"/>
      <c r="M65" s="59"/>
      <c r="N65" s="59"/>
      <c r="O65" s="129"/>
      <c r="P65" s="59"/>
      <c r="Q65" s="59"/>
      <c r="R65" s="59"/>
      <c r="S65" s="96"/>
      <c r="T65" s="59"/>
      <c r="U65" s="59"/>
      <c r="V65" s="59"/>
      <c r="W65" s="59"/>
      <c r="X65" s="59"/>
      <c r="Y65" s="59"/>
      <c r="Z65" s="59"/>
      <c r="AA65" s="59"/>
      <c r="AB65" s="59"/>
      <c r="AC65" s="96"/>
      <c r="AD65" s="59"/>
      <c r="AE65" s="59"/>
      <c r="AF65" s="59"/>
      <c r="AG65" s="61"/>
      <c r="AH65" s="61"/>
      <c r="AI65" s="61"/>
      <c r="AJ65" s="60"/>
      <c r="AK65" s="107"/>
      <c r="AL65" s="81"/>
      <c r="AM65" s="62"/>
      <c r="AN65" s="115"/>
      <c r="AO65" s="61"/>
      <c r="AP65" s="61"/>
      <c r="AQ65" s="126"/>
      <c r="AR65" s="73"/>
      <c r="AS65" s="62"/>
      <c r="AT65" s="59"/>
      <c r="AU65" s="59"/>
      <c r="AV65" s="59"/>
    </row>
    <row r="66" spans="1:48" x14ac:dyDescent="0.25">
      <c r="A66" s="15"/>
      <c r="B66" s="15"/>
      <c r="C66" s="41"/>
      <c r="D66" s="99" t="s">
        <v>110</v>
      </c>
      <c r="E66" t="s">
        <v>111</v>
      </c>
      <c r="F66" t="s">
        <v>101</v>
      </c>
      <c r="G66" s="15" t="b">
        <v>0</v>
      </c>
      <c r="H66" s="15"/>
      <c r="I66" s="15" t="s">
        <v>108</v>
      </c>
      <c r="J66" s="41" t="s">
        <v>78</v>
      </c>
      <c r="K66" s="41">
        <v>20</v>
      </c>
      <c r="L66" s="134">
        <v>1</v>
      </c>
      <c r="M66" s="41">
        <v>50</v>
      </c>
      <c r="N66" s="41">
        <v>1.5</v>
      </c>
      <c r="O66" s="134">
        <v>10</v>
      </c>
      <c r="P66" s="15" t="s">
        <v>38</v>
      </c>
      <c r="Q66" s="15"/>
      <c r="R66" s="15"/>
      <c r="S66" s="97"/>
      <c r="T66" s="15" t="s">
        <v>79</v>
      </c>
      <c r="U66" s="15">
        <v>0.8</v>
      </c>
      <c r="V66" s="15">
        <v>50</v>
      </c>
      <c r="W66" s="15" t="s">
        <v>51</v>
      </c>
      <c r="X66" s="15" t="s">
        <v>79</v>
      </c>
      <c r="Y66" s="15" t="s">
        <v>80</v>
      </c>
      <c r="Z66" s="41" t="s">
        <v>81</v>
      </c>
      <c r="AA66" s="15">
        <v>20</v>
      </c>
      <c r="AB66" s="15">
        <v>5</v>
      </c>
      <c r="AC66" s="97" t="s">
        <v>82</v>
      </c>
      <c r="AD66" s="15" t="s">
        <v>83</v>
      </c>
      <c r="AE66" s="15" t="s">
        <v>84</v>
      </c>
      <c r="AF66" s="15" t="s">
        <v>83</v>
      </c>
      <c r="AG66" s="18" t="b">
        <v>1</v>
      </c>
      <c r="AH66" s="18"/>
      <c r="AI66" s="18"/>
      <c r="AJ66" s="18"/>
      <c r="AK66" s="108"/>
      <c r="AL66" s="86"/>
      <c r="AM66" s="18"/>
      <c r="AN66" s="108"/>
      <c r="AO66" s="18"/>
      <c r="AP66" s="18" t="b">
        <v>1</v>
      </c>
      <c r="AQ66" s="108"/>
      <c r="AR66" s="74"/>
      <c r="AS66" s="93"/>
      <c r="AT66" s="18"/>
      <c r="AU66" s="18"/>
      <c r="AV66" s="15"/>
    </row>
    <row r="67" spans="1:48" x14ac:dyDescent="0.25">
      <c r="A67" s="15"/>
      <c r="B67" s="15"/>
      <c r="C67" s="41"/>
      <c r="D67" s="99"/>
      <c r="E67" s="15"/>
      <c r="F67" s="15"/>
      <c r="G67" s="15"/>
      <c r="H67" s="15"/>
      <c r="I67" s="15"/>
      <c r="J67" s="15"/>
      <c r="K67" s="15"/>
      <c r="L67" s="131"/>
      <c r="M67" s="15"/>
      <c r="N67" s="15"/>
      <c r="O67" s="131"/>
      <c r="P67" s="15" t="s">
        <v>32</v>
      </c>
      <c r="Q67" s="15"/>
      <c r="R67" s="15"/>
      <c r="S67" s="97"/>
      <c r="T67" s="69"/>
      <c r="U67" s="69"/>
      <c r="V67" s="69"/>
      <c r="W67" s="69"/>
      <c r="X67" s="69"/>
      <c r="Y67" s="69"/>
      <c r="Z67" s="69"/>
      <c r="AA67" s="69"/>
      <c r="AB67" s="69"/>
      <c r="AC67" s="104"/>
      <c r="AD67" s="69"/>
      <c r="AE67" s="69"/>
      <c r="AF67" s="69"/>
      <c r="AG67" s="70"/>
      <c r="AH67" s="70"/>
      <c r="AI67" s="70"/>
      <c r="AJ67" s="70"/>
      <c r="AK67" s="109"/>
      <c r="AL67" s="83"/>
      <c r="AM67" s="68"/>
      <c r="AN67" s="117"/>
      <c r="AO67" s="70"/>
      <c r="AP67" s="70"/>
      <c r="AQ67" s="109"/>
      <c r="AR67" s="75"/>
      <c r="AS67" s="71"/>
      <c r="AT67" s="69"/>
      <c r="AU67" s="69"/>
      <c r="AV67" s="69"/>
    </row>
    <row r="68" spans="1:48" x14ac:dyDescent="0.25">
      <c r="A68" s="15"/>
      <c r="B68" s="15"/>
      <c r="C68" s="15"/>
      <c r="D68" s="97"/>
      <c r="E68" s="15"/>
      <c r="F68" s="15"/>
      <c r="G68" s="15"/>
      <c r="H68" s="15"/>
      <c r="I68" s="15"/>
      <c r="J68" s="15"/>
      <c r="K68" s="15"/>
      <c r="L68" s="131"/>
      <c r="M68" s="15"/>
      <c r="N68" s="15"/>
      <c r="O68" s="131"/>
      <c r="P68" s="15"/>
      <c r="Q68" s="15"/>
      <c r="R68" s="15"/>
      <c r="S68" s="97"/>
      <c r="T68" s="45" t="s">
        <v>112</v>
      </c>
      <c r="U68" s="15">
        <v>1</v>
      </c>
      <c r="V68" s="15">
        <v>100</v>
      </c>
      <c r="W68" s="15" t="s">
        <v>2</v>
      </c>
      <c r="X68" s="15" t="s">
        <v>94</v>
      </c>
      <c r="Y68" s="15" t="s">
        <v>89</v>
      </c>
      <c r="Z68" s="15" t="s">
        <v>95</v>
      </c>
      <c r="AA68" s="15"/>
      <c r="AB68" s="15"/>
      <c r="AC68" s="97"/>
      <c r="AD68" s="15"/>
      <c r="AE68" s="15"/>
      <c r="AF68" s="15"/>
      <c r="AG68" s="16" t="b">
        <v>1</v>
      </c>
      <c r="AH68" s="16" t="b">
        <v>1</v>
      </c>
      <c r="AI68" s="16" t="b">
        <v>0</v>
      </c>
      <c r="AJ68" s="16"/>
      <c r="AK68" s="110"/>
      <c r="AL68" s="82" t="s">
        <v>32</v>
      </c>
      <c r="AM68" s="80">
        <v>0</v>
      </c>
      <c r="AN68" s="119">
        <v>50</v>
      </c>
      <c r="AO68" s="16" t="b">
        <v>0</v>
      </c>
      <c r="AP68" s="16" t="b">
        <v>0</v>
      </c>
      <c r="AQ68" s="110" t="b">
        <v>0</v>
      </c>
      <c r="AR68" s="76" t="s">
        <v>91</v>
      </c>
      <c r="AS68" s="19">
        <v>1</v>
      </c>
      <c r="AT68" s="15" t="s">
        <v>92</v>
      </c>
      <c r="AU68" s="15" t="s">
        <v>2</v>
      </c>
      <c r="AV68" s="15" t="s">
        <v>6</v>
      </c>
    </row>
    <row r="69" spans="1:48" x14ac:dyDescent="0.25">
      <c r="A69" s="15"/>
      <c r="B69" s="15"/>
      <c r="C69" s="15"/>
      <c r="D69" s="97"/>
      <c r="E69" s="15"/>
      <c r="F69" s="15"/>
      <c r="G69" s="15"/>
      <c r="H69" s="15"/>
      <c r="I69" s="15"/>
      <c r="J69" s="15"/>
      <c r="K69" s="15"/>
      <c r="L69" s="131"/>
      <c r="M69" s="15"/>
      <c r="N69" s="15"/>
      <c r="O69" s="131"/>
      <c r="P69" s="15"/>
      <c r="Q69" s="15"/>
      <c r="R69" s="15"/>
      <c r="S69" s="97"/>
      <c r="T69" s="45"/>
      <c r="U69" s="15"/>
      <c r="V69" s="15"/>
      <c r="W69" s="15"/>
      <c r="X69" s="15"/>
      <c r="Y69" s="15"/>
      <c r="Z69" s="15"/>
      <c r="AA69" s="15"/>
      <c r="AB69" s="15"/>
      <c r="AC69" s="97"/>
      <c r="AD69" s="15"/>
      <c r="AE69" s="15"/>
      <c r="AF69" s="15"/>
      <c r="AG69" s="15"/>
      <c r="AH69" s="15"/>
      <c r="AI69" s="15"/>
      <c r="AJ69" s="15"/>
      <c r="AK69" s="97"/>
      <c r="AL69" s="82" t="s">
        <v>38</v>
      </c>
      <c r="AM69" s="80">
        <v>0</v>
      </c>
      <c r="AN69" s="119">
        <v>50</v>
      </c>
      <c r="AO69" s="16"/>
      <c r="AP69" s="16"/>
      <c r="AQ69" s="110"/>
      <c r="AR69" s="76"/>
      <c r="AS69" s="19"/>
      <c r="AT69" s="15"/>
      <c r="AU69" s="15"/>
      <c r="AV69" s="15"/>
    </row>
    <row r="70" spans="1:48" x14ac:dyDescent="0.25">
      <c r="A70" s="15"/>
      <c r="B70" s="15"/>
      <c r="T70" s="45"/>
      <c r="AL70" s="82" t="s">
        <v>37</v>
      </c>
      <c r="AM70" s="80">
        <v>0</v>
      </c>
      <c r="AN70" s="119">
        <v>3</v>
      </c>
    </row>
    <row r="71" spans="1:48" x14ac:dyDescent="0.25">
      <c r="A71" s="15"/>
      <c r="B71" s="15"/>
      <c r="C71" s="15"/>
      <c r="D71" s="97"/>
      <c r="E71" s="15"/>
      <c r="F71" s="15"/>
      <c r="G71" s="15"/>
      <c r="H71" s="15"/>
      <c r="I71" s="15"/>
      <c r="J71" s="15"/>
      <c r="K71" s="15"/>
      <c r="L71" s="131"/>
      <c r="M71" s="15"/>
      <c r="N71" s="15"/>
      <c r="O71" s="131"/>
      <c r="P71" s="15"/>
      <c r="Q71" s="15"/>
      <c r="R71" s="15"/>
      <c r="S71" s="97"/>
      <c r="T71" s="69"/>
      <c r="U71" s="69"/>
      <c r="V71" s="69"/>
      <c r="W71" s="69"/>
      <c r="X71" s="69"/>
      <c r="Y71" s="69"/>
      <c r="Z71" s="69"/>
      <c r="AA71" s="69"/>
      <c r="AB71" s="69"/>
      <c r="AC71" s="104"/>
      <c r="AD71" s="69"/>
      <c r="AE71" s="69"/>
      <c r="AF71" s="69"/>
      <c r="AG71" s="70"/>
      <c r="AH71" s="70"/>
      <c r="AI71" s="70"/>
      <c r="AJ71" s="70"/>
      <c r="AK71" s="109"/>
      <c r="AL71" s="83"/>
      <c r="AM71" s="68"/>
      <c r="AN71" s="117"/>
      <c r="AO71" s="70"/>
      <c r="AP71" s="70"/>
      <c r="AQ71" s="109"/>
      <c r="AR71" s="75"/>
      <c r="AS71" s="71"/>
      <c r="AT71" s="69"/>
      <c r="AU71" s="69"/>
      <c r="AV71" s="69"/>
    </row>
    <row r="72" spans="1:48" x14ac:dyDescent="0.25">
      <c r="A72" s="15"/>
      <c r="B72" s="15"/>
      <c r="C72" s="15"/>
      <c r="D72" s="97"/>
      <c r="E72" s="15"/>
      <c r="F72" s="15"/>
      <c r="G72" s="15"/>
      <c r="H72" s="15"/>
      <c r="I72" s="15"/>
      <c r="J72" s="15"/>
      <c r="K72" s="15"/>
      <c r="L72" s="131"/>
      <c r="M72" s="15"/>
      <c r="N72" s="15"/>
      <c r="O72" s="131"/>
      <c r="P72" s="15"/>
      <c r="Q72" s="15"/>
      <c r="R72" s="15"/>
      <c r="S72" s="97"/>
      <c r="T72" s="45" t="s">
        <v>113</v>
      </c>
      <c r="U72" s="15">
        <v>1</v>
      </c>
      <c r="V72" s="15">
        <v>200</v>
      </c>
      <c r="W72" s="15" t="s">
        <v>68</v>
      </c>
      <c r="X72" s="15" t="s">
        <v>94</v>
      </c>
      <c r="Y72" s="15" t="s">
        <v>89</v>
      </c>
      <c r="Z72" s="15" t="s">
        <v>95</v>
      </c>
      <c r="AA72" s="15"/>
      <c r="AB72" s="15"/>
      <c r="AC72" s="97"/>
      <c r="AD72" s="15"/>
      <c r="AE72" s="15"/>
      <c r="AF72" s="15"/>
      <c r="AG72" s="16"/>
      <c r="AH72" s="16"/>
      <c r="AI72" s="16" t="b">
        <v>1</v>
      </c>
      <c r="AJ72" s="16"/>
      <c r="AK72" s="110"/>
      <c r="AL72" s="84"/>
      <c r="AM72" s="19"/>
      <c r="AN72" s="120"/>
      <c r="AO72" s="16" t="b">
        <v>0</v>
      </c>
      <c r="AP72" s="16" t="b">
        <v>0</v>
      </c>
      <c r="AQ72" s="110" t="b">
        <v>0</v>
      </c>
      <c r="AR72" s="76" t="s">
        <v>91</v>
      </c>
      <c r="AS72" s="19">
        <v>1</v>
      </c>
      <c r="AT72" s="15" t="s">
        <v>92</v>
      </c>
      <c r="AU72" s="15" t="s">
        <v>2</v>
      </c>
      <c r="AV72" s="15" t="s">
        <v>6</v>
      </c>
    </row>
    <row r="73" spans="1:48" x14ac:dyDescent="0.25">
      <c r="A73" s="63"/>
      <c r="B73" s="63"/>
      <c r="C73" s="63"/>
      <c r="D73" s="100"/>
      <c r="E73" s="63"/>
      <c r="F73" s="63"/>
      <c r="G73" s="63"/>
      <c r="H73" s="63"/>
      <c r="I73" s="63"/>
      <c r="J73" s="63"/>
      <c r="K73" s="63"/>
      <c r="L73" s="135"/>
      <c r="M73" s="63"/>
      <c r="N73" s="63"/>
      <c r="O73" s="135"/>
      <c r="P73" s="63"/>
      <c r="Q73" s="63"/>
      <c r="R73" s="63"/>
      <c r="S73" s="100"/>
      <c r="T73" s="63"/>
      <c r="U73" s="63"/>
      <c r="V73" s="63"/>
      <c r="W73" s="63"/>
      <c r="X73" s="63"/>
      <c r="Y73" s="63"/>
      <c r="Z73" s="63"/>
      <c r="AA73" s="63"/>
      <c r="AB73" s="63"/>
      <c r="AC73" s="100"/>
      <c r="AD73" s="63"/>
      <c r="AE73" s="63"/>
      <c r="AF73" s="63"/>
      <c r="AG73" s="64"/>
      <c r="AH73" s="64"/>
      <c r="AI73" s="64"/>
      <c r="AJ73" s="64"/>
      <c r="AK73" s="113"/>
      <c r="AL73" s="87"/>
      <c r="AM73" s="65"/>
      <c r="AN73" s="124"/>
      <c r="AO73" s="64"/>
      <c r="AP73" s="64"/>
      <c r="AQ73" s="113"/>
      <c r="AR73" s="79"/>
      <c r="AS73" s="65"/>
      <c r="AT73" s="63"/>
      <c r="AU73" s="63"/>
      <c r="AV73" s="63"/>
    </row>
    <row r="74" spans="1:48" x14ac:dyDescent="0.25">
      <c r="A74" s="15"/>
      <c r="B74" s="15"/>
      <c r="C74" s="15"/>
      <c r="D74" s="97" t="s">
        <v>114</v>
      </c>
      <c r="E74" s="15" t="s">
        <v>115</v>
      </c>
      <c r="F74" s="15"/>
      <c r="G74" s="15"/>
      <c r="H74" s="15"/>
      <c r="I74" s="15" t="s">
        <v>116</v>
      </c>
      <c r="J74" s="15" t="s">
        <v>78</v>
      </c>
      <c r="K74" s="15">
        <v>10</v>
      </c>
      <c r="L74" s="131">
        <v>10</v>
      </c>
      <c r="M74" s="15">
        <v>10</v>
      </c>
      <c r="N74" s="15">
        <v>10</v>
      </c>
      <c r="O74" s="131">
        <v>10</v>
      </c>
      <c r="P74" s="15" t="s">
        <v>117</v>
      </c>
      <c r="Q74" s="15"/>
      <c r="R74" s="15"/>
      <c r="S74" s="97"/>
      <c r="T74" s="15" t="s">
        <v>118</v>
      </c>
      <c r="U74" s="15">
        <v>0.9</v>
      </c>
      <c r="V74" s="15">
        <v>50</v>
      </c>
      <c r="W74" s="15" t="s">
        <v>2</v>
      </c>
      <c r="X74" s="15" t="s">
        <v>119</v>
      </c>
      <c r="Y74" s="15" t="s">
        <v>89</v>
      </c>
      <c r="Z74" s="15"/>
      <c r="AA74" s="15"/>
      <c r="AB74" s="15"/>
      <c r="AC74" s="97" t="s">
        <v>118</v>
      </c>
      <c r="AD74" s="15" t="s">
        <v>84</v>
      </c>
      <c r="AE74" s="15" t="s">
        <v>84</v>
      </c>
      <c r="AF74" s="15" t="s">
        <v>84</v>
      </c>
      <c r="AG74" s="16" t="b">
        <v>1</v>
      </c>
      <c r="AH74" s="16" t="b">
        <v>1</v>
      </c>
      <c r="AI74" s="16" t="b">
        <v>0</v>
      </c>
      <c r="AJ74" s="16" t="b">
        <v>0</v>
      </c>
      <c r="AK74" s="110"/>
      <c r="AL74" s="84" t="s">
        <v>32</v>
      </c>
      <c r="AM74" s="19">
        <v>50</v>
      </c>
      <c r="AN74" s="120" t="s">
        <v>85</v>
      </c>
      <c r="AO74" s="16"/>
      <c r="AP74" s="16"/>
      <c r="AQ74" s="110"/>
      <c r="AR74" s="76" t="s">
        <v>32</v>
      </c>
      <c r="AS74" s="19">
        <v>50</v>
      </c>
      <c r="AT74" s="16" t="s">
        <v>120</v>
      </c>
      <c r="AU74" s="15"/>
      <c r="AV74" s="15" t="s">
        <v>6</v>
      </c>
    </row>
    <row r="75" spans="1:48" x14ac:dyDescent="0.25">
      <c r="A75" s="15"/>
      <c r="B75" s="15"/>
      <c r="C75" s="15"/>
      <c r="D75" s="97"/>
      <c r="E75" s="15" t="s">
        <v>121</v>
      </c>
      <c r="F75" s="15"/>
      <c r="G75" s="15"/>
      <c r="H75" s="15"/>
      <c r="I75" s="15"/>
      <c r="J75" s="15"/>
      <c r="K75" s="15"/>
      <c r="L75" s="131"/>
      <c r="M75" s="15"/>
      <c r="N75" s="15"/>
      <c r="O75" s="131"/>
      <c r="P75" s="15"/>
      <c r="Q75" s="15"/>
      <c r="R75" s="15"/>
      <c r="S75" s="97"/>
      <c r="T75" s="15"/>
      <c r="U75" s="15"/>
      <c r="V75" s="15"/>
      <c r="W75" s="15"/>
      <c r="X75" s="15"/>
      <c r="Y75" s="15"/>
      <c r="Z75" s="15"/>
      <c r="AA75" s="15"/>
      <c r="AB75" s="15"/>
      <c r="AC75" s="97"/>
      <c r="AD75" s="15"/>
      <c r="AE75" s="15"/>
      <c r="AF75" s="15"/>
      <c r="AG75" s="16"/>
      <c r="AH75" s="16"/>
      <c r="AI75" s="16"/>
      <c r="AJ75" s="16"/>
      <c r="AK75" s="110"/>
      <c r="AL75" s="84" t="s">
        <v>38</v>
      </c>
      <c r="AM75" s="19">
        <v>170</v>
      </c>
      <c r="AN75" s="120" t="s">
        <v>85</v>
      </c>
      <c r="AO75" s="16"/>
      <c r="AP75" s="16"/>
      <c r="AQ75" s="110"/>
      <c r="AR75" s="76" t="s">
        <v>38</v>
      </c>
      <c r="AS75" s="19">
        <v>50</v>
      </c>
      <c r="AT75" s="16" t="s">
        <v>120</v>
      </c>
      <c r="AU75" s="15"/>
      <c r="AV75" s="15"/>
    </row>
    <row r="80" spans="1:48" x14ac:dyDescent="0.25">
      <c r="B80" s="1"/>
      <c r="C80" s="1"/>
      <c r="D80" s="95"/>
      <c r="E80" s="1"/>
      <c r="F80" s="1"/>
      <c r="G80" s="1"/>
      <c r="H80" s="1"/>
    </row>
  </sheetData>
  <conditionalFormatting sqref="AL13 B7:B13 X16:X17 U16:W16 C23:D23 E22:H23 B67:B70 B16:B23 C18:D20 E17:H19 C7:G7 T42:Y42 AG17:AN17 AD50:AQ50 AG25:AN25 AL23:AQ23 AL19:AQ20 AL40:AQ40 AL48:AQ48 AL56:AQ56 AN52:AQ53 AL44:AQ44 AL34:AQ34 AL30:AQ31 AO22:AV22 AO39:AQ39 AO17:AV18 AO47:AV47 AO55:AV55 AO51:AV51 AO43:AV43 AO33:AV33 AO25:AV29 AO37:AQ37 AR37:AV39 AO5:AV10 AL11:AV12 AL15:AV15 AO14:AV14 AL68:AV69 AO67:AV67 AL72:AV72 AO71:AV71 AL60:AV61 AO59:AV59 AL64:AV64 AO63:AV63 P36:Y36 P25:T25 P46:Y46 P12:S12 I7:O12 P37:S40 P48:S48 P52:S56 P71:S72 P61:S61 P34:S34 P29:S31 P76:U77 P15:V15 P24:W24 P27:Y27 B5:G6 I23:S23 I18:S20 C67:S69 B71:O77 C59:O61 B63:S64 I26:O31 C16:T17 B14:O15 C24:O25 AL38:AQ38 P42:S44 B35:H56 I34:O56 Z17:AC17 T22:AB22 T39:AB39 T18:AB18 T55:AB55 T43:AB43 T33:AB33 T71:AB71 T67:AB67 T37:AK37 T63:AB63 Y16:AU16 W76:AB77 Y24:AU24 AC10:AK11 P28:AB28 AC60:AF60 P14:AB14 P26:AK26 P59:AB60 AC59:AK59 AV59:AV60 AC8:AN9 P73:AB75 AC73:AU77 P35:AU35 P45:AU45 AC49:AU49 P41:AU41 P47:AB47 P7:AB11 AC7:AK7 B58:AV58 B66:AU66 I5:AN6 AV5:AV11 X15:AB15 AC14:AK15 AA36:AQ36 X19:AB19 AC18:AK19 AV14:AV19 AA46:AQ46 U23:AB23 AC22:AK23 U40:AB40 AC39:AK40 P49:AB51 U48:AB48 AC47:AK48 AA42:AQ42 T52:AB52 AC51:AK52 U56:AB56 AC55:AK56 AV55:AV56 U44:AB44 AC43:AK44 AA25:AC25 AA27:AB27 AC27:AN28 T29:AK30 AV22:AV30 U34:AB34 AC33:AK34 U68:AB68 AC67:AK68 AV66:AV68 U72:AB72 AC71:AK72 AV71:AV77 Z38:AC38 AV33:AV52 U64:AB64 AC63:AK64 AV63:AV64 C9:G12 C8:F8">
    <cfRule type="cellIs" dxfId="75" priority="182" operator="equal">
      <formula>"nil"</formula>
    </cfRule>
  </conditionalFormatting>
  <conditionalFormatting sqref="U17:V17">
    <cfRule type="cellIs" dxfId="74" priority="180" operator="equal">
      <formula>"nil"</formula>
    </cfRule>
  </conditionalFormatting>
  <conditionalFormatting sqref="AC17">
    <cfRule type="cellIs" dxfId="73" priority="178" operator="equal">
      <formula>"nil"</formula>
    </cfRule>
  </conditionalFormatting>
  <conditionalFormatting sqref="AD17:AF17">
    <cfRule type="cellIs" dxfId="72" priority="177" operator="equal">
      <formula>"nil"</formula>
    </cfRule>
  </conditionalFormatting>
  <conditionalFormatting sqref="W17:Y17">
    <cfRule type="cellIs" dxfId="71" priority="176" operator="equal">
      <formula>"nil"</formula>
    </cfRule>
  </conditionalFormatting>
  <conditionalFormatting sqref="U35:W35">
    <cfRule type="cellIs" dxfId="70" priority="170" operator="equal">
      <formula>"nil"</formula>
    </cfRule>
  </conditionalFormatting>
  <conditionalFormatting sqref="U36:V36">
    <cfRule type="cellIs" dxfId="69" priority="169" operator="equal">
      <formula>"nil"</formula>
    </cfRule>
  </conditionalFormatting>
  <conditionalFormatting sqref="AC36">
    <cfRule type="cellIs" dxfId="68" priority="167" operator="equal">
      <formula>"nil"</formula>
    </cfRule>
  </conditionalFormatting>
  <conditionalFormatting sqref="AD36:AF36">
    <cfRule type="cellIs" dxfId="67" priority="166" operator="equal">
      <formula>"nil"</formula>
    </cfRule>
  </conditionalFormatting>
  <conditionalFormatting sqref="W36:Y36">
    <cfRule type="cellIs" dxfId="66" priority="165" operator="equal">
      <formula>"nil"</formula>
    </cfRule>
  </conditionalFormatting>
  <conditionalFormatting sqref="AR36:AV36">
    <cfRule type="cellIs" dxfId="65" priority="160" operator="equal">
      <formula>"nil"</formula>
    </cfRule>
  </conditionalFormatting>
  <conditionalFormatting sqref="AR19:AV20 AL21 T19:V19">
    <cfRule type="cellIs" dxfId="64" priority="150" operator="equal">
      <formula>"nil"</formula>
    </cfRule>
  </conditionalFormatting>
  <conditionalFormatting sqref="AR23:AV23">
    <cfRule type="cellIs" dxfId="63" priority="147" operator="equal">
      <formula>"nil"</formula>
    </cfRule>
  </conditionalFormatting>
  <conditionalFormatting sqref="AR40:AV40">
    <cfRule type="cellIs" dxfId="62" priority="139" operator="equal">
      <formula>"nil"</formula>
    </cfRule>
  </conditionalFormatting>
  <conditionalFormatting sqref="AM52:AM53">
    <cfRule type="cellIs" dxfId="61" priority="98" operator="equal">
      <formula>"nil"</formula>
    </cfRule>
  </conditionalFormatting>
  <conditionalFormatting sqref="U46:V46">
    <cfRule type="cellIs" dxfId="60" priority="131" operator="equal">
      <formula>"nil"</formula>
    </cfRule>
  </conditionalFormatting>
  <conditionalFormatting sqref="AC46">
    <cfRule type="cellIs" dxfId="59" priority="130" operator="equal">
      <formula>"nil"</formula>
    </cfRule>
  </conditionalFormatting>
  <conditionalFormatting sqref="AD46:AF46">
    <cfRule type="cellIs" dxfId="58" priority="129" operator="equal">
      <formula>"nil"</formula>
    </cfRule>
  </conditionalFormatting>
  <conditionalFormatting sqref="W46:Y46">
    <cfRule type="cellIs" dxfId="57" priority="128" operator="equal">
      <formula>"nil"</formula>
    </cfRule>
  </conditionalFormatting>
  <conditionalFormatting sqref="AR46:AV46">
    <cfRule type="cellIs" dxfId="56" priority="125" operator="equal">
      <formula>"nil"</formula>
    </cfRule>
  </conditionalFormatting>
  <conditionalFormatting sqref="AR48:AV48">
    <cfRule type="cellIs" dxfId="55" priority="121" operator="equal">
      <formula>"nil"</formula>
    </cfRule>
  </conditionalFormatting>
  <conditionalFormatting sqref="U50:V50">
    <cfRule type="cellIs" dxfId="54" priority="113" operator="equal">
      <formula>"nil"</formula>
    </cfRule>
  </conditionalFormatting>
  <conditionalFormatting sqref="AD50:AF50">
    <cfRule type="cellIs" dxfId="53" priority="111" operator="equal">
      <formula>"nil"</formula>
    </cfRule>
  </conditionalFormatting>
  <conditionalFormatting sqref="W50:Y50">
    <cfRule type="cellIs" dxfId="52" priority="110" operator="equal">
      <formula>"nil"</formula>
    </cfRule>
  </conditionalFormatting>
  <conditionalFormatting sqref="AR50:AV50">
    <cfRule type="cellIs" dxfId="51" priority="107" operator="equal">
      <formula>"nil"</formula>
    </cfRule>
  </conditionalFormatting>
  <conditionalFormatting sqref="AR52:AV53 AL54">
    <cfRule type="cellIs" dxfId="50" priority="106" operator="equal">
      <formula>"nil"</formula>
    </cfRule>
  </conditionalFormatting>
  <conditionalFormatting sqref="AL52:AL53">
    <cfRule type="cellIs" dxfId="49" priority="105" operator="equal">
      <formula>"nil"</formula>
    </cfRule>
  </conditionalFormatting>
  <conditionalFormatting sqref="AR56:AV56">
    <cfRule type="cellIs" dxfId="48" priority="103" operator="equal">
      <formula>"nil"</formula>
    </cfRule>
  </conditionalFormatting>
  <conditionalFormatting sqref="U42:V42">
    <cfRule type="cellIs" dxfId="47" priority="95" operator="equal">
      <formula>"nil"</formula>
    </cfRule>
  </conditionalFormatting>
  <conditionalFormatting sqref="AC42">
    <cfRule type="cellIs" dxfId="46" priority="94" operator="equal">
      <formula>"nil"</formula>
    </cfRule>
  </conditionalFormatting>
  <conditionalFormatting sqref="AD42:AF42">
    <cfRule type="cellIs" dxfId="45" priority="93" operator="equal">
      <formula>"nil"</formula>
    </cfRule>
  </conditionalFormatting>
  <conditionalFormatting sqref="W42:Y42">
    <cfRule type="cellIs" dxfId="44" priority="92" operator="equal">
      <formula>"nil"</formula>
    </cfRule>
  </conditionalFormatting>
  <conditionalFormatting sqref="AR42:AV42">
    <cfRule type="cellIs" dxfId="43" priority="89" operator="equal">
      <formula>"nil"</formula>
    </cfRule>
  </conditionalFormatting>
  <conditionalFormatting sqref="AR44:AV44">
    <cfRule type="cellIs" dxfId="42" priority="85" operator="equal">
      <formula>"nil"</formula>
    </cfRule>
  </conditionalFormatting>
  <conditionalFormatting sqref="X24:X25 B24:B34 C26:D31 E26:H30 C34:D34 E33:H34">
    <cfRule type="cellIs" dxfId="41" priority="79" operator="equal">
      <formula>"nil"</formula>
    </cfRule>
  </conditionalFormatting>
  <conditionalFormatting sqref="U25:V25">
    <cfRule type="cellIs" dxfId="40" priority="78" operator="equal">
      <formula>"nil"</formula>
    </cfRule>
  </conditionalFormatting>
  <conditionalFormatting sqref="AC25">
    <cfRule type="cellIs" dxfId="39" priority="77" operator="equal">
      <formula>"nil"</formula>
    </cfRule>
  </conditionalFormatting>
  <conditionalFormatting sqref="AD25:AF25">
    <cfRule type="cellIs" dxfId="38" priority="76" operator="equal">
      <formula>"nil"</formula>
    </cfRule>
  </conditionalFormatting>
  <conditionalFormatting sqref="W25:Y25">
    <cfRule type="cellIs" dxfId="37" priority="75" operator="equal">
      <formula>"nil"</formula>
    </cfRule>
  </conditionalFormatting>
  <conditionalFormatting sqref="AR30:AV31 AL32">
    <cfRule type="cellIs" dxfId="36" priority="71" operator="equal">
      <formula>"nil"</formula>
    </cfRule>
  </conditionalFormatting>
  <conditionalFormatting sqref="AR34:AV34">
    <cfRule type="cellIs" dxfId="35" priority="68" operator="equal">
      <formula>"nil"</formula>
    </cfRule>
  </conditionalFormatting>
  <conditionalFormatting sqref="AL70">
    <cfRule type="cellIs" dxfId="34" priority="55" operator="equal">
      <formula>"nil"</formula>
    </cfRule>
  </conditionalFormatting>
  <conditionalFormatting sqref="W15">
    <cfRule type="cellIs" dxfId="33" priority="46" operator="equal">
      <formula>"nil"</formula>
    </cfRule>
  </conditionalFormatting>
  <conditionalFormatting sqref="W19">
    <cfRule type="cellIs" dxfId="32" priority="45" operator="equal">
      <formula>"nil"</formula>
    </cfRule>
  </conditionalFormatting>
  <conditionalFormatting sqref="Z46">
    <cfRule type="cellIs" dxfId="31" priority="44" operator="equal">
      <formula>"nil"</formula>
    </cfRule>
  </conditionalFormatting>
  <conditionalFormatting sqref="Z42">
    <cfRule type="cellIs" dxfId="30" priority="43" operator="equal">
      <formula>"nil"</formula>
    </cfRule>
  </conditionalFormatting>
  <conditionalFormatting sqref="Z36">
    <cfRule type="cellIs" dxfId="29" priority="42" operator="equal">
      <formula>"nil"</formula>
    </cfRule>
  </conditionalFormatting>
  <conditionalFormatting sqref="Z25">
    <cfRule type="cellIs" dxfId="28" priority="41" operator="equal">
      <formula>"nil"</formula>
    </cfRule>
  </conditionalFormatting>
  <conditionalFormatting sqref="Z27">
    <cfRule type="cellIs" dxfId="27" priority="40" operator="equal">
      <formula>"nil"</formula>
    </cfRule>
  </conditionalFormatting>
  <conditionalFormatting sqref="AC50">
    <cfRule type="cellIs" dxfId="26" priority="39" operator="equal">
      <formula>"nil"</formula>
    </cfRule>
  </conditionalFormatting>
  <conditionalFormatting sqref="AC50">
    <cfRule type="cellIs" dxfId="25" priority="38" operator="equal">
      <formula>"nil"</formula>
    </cfRule>
  </conditionalFormatting>
  <conditionalFormatting sqref="T23">
    <cfRule type="cellIs" dxfId="24" priority="37" operator="equal">
      <formula>"nil"</formula>
    </cfRule>
  </conditionalFormatting>
  <conditionalFormatting sqref="T34">
    <cfRule type="cellIs" dxfId="23" priority="36" operator="equal">
      <formula>"nil"</formula>
    </cfRule>
  </conditionalFormatting>
  <conditionalFormatting sqref="T40">
    <cfRule type="cellIs" dxfId="22" priority="35" operator="equal">
      <formula>"nil"</formula>
    </cfRule>
  </conditionalFormatting>
  <conditionalFormatting sqref="T44">
    <cfRule type="cellIs" dxfId="21" priority="34" operator="equal">
      <formula>"nil"</formula>
    </cfRule>
  </conditionalFormatting>
  <conditionalFormatting sqref="T48">
    <cfRule type="cellIs" dxfId="20" priority="33" operator="equal">
      <formula>"nil"</formula>
    </cfRule>
  </conditionalFormatting>
  <conditionalFormatting sqref="T56">
    <cfRule type="cellIs" dxfId="19" priority="32" operator="equal">
      <formula>"nil"</formula>
    </cfRule>
  </conditionalFormatting>
  <conditionalFormatting sqref="T72">
    <cfRule type="cellIs" dxfId="18" priority="31" operator="equal">
      <formula>"nil"</formula>
    </cfRule>
  </conditionalFormatting>
  <conditionalFormatting sqref="X38 T38">
    <cfRule type="cellIs" dxfId="17" priority="28" operator="equal">
      <formula>"nil"</formula>
    </cfRule>
  </conditionalFormatting>
  <conditionalFormatting sqref="U38:V38 AG38:AK38">
    <cfRule type="cellIs" dxfId="16" priority="27" operator="equal">
      <formula>"nil"</formula>
    </cfRule>
  </conditionalFormatting>
  <conditionalFormatting sqref="AC38">
    <cfRule type="cellIs" dxfId="15" priority="26" operator="equal">
      <formula>"nil"</formula>
    </cfRule>
  </conditionalFormatting>
  <conditionalFormatting sqref="AD38:AF38">
    <cfRule type="cellIs" dxfId="14" priority="25" operator="equal">
      <formula>"nil"</formula>
    </cfRule>
  </conditionalFormatting>
  <conditionalFormatting sqref="W38:Y38">
    <cfRule type="cellIs" dxfId="13" priority="24" operator="equal">
      <formula>"nil"</formula>
    </cfRule>
  </conditionalFormatting>
  <conditionalFormatting sqref="B59:B62">
    <cfRule type="cellIs" dxfId="12" priority="19" operator="equal">
      <formula>"nil"</formula>
    </cfRule>
  </conditionalFormatting>
  <conditionalFormatting sqref="AL62 AG60:AK60">
    <cfRule type="cellIs" dxfId="11" priority="18" operator="equal">
      <formula>"nil"</formula>
    </cfRule>
  </conditionalFormatting>
  <conditionalFormatting sqref="T64">
    <cfRule type="cellIs" dxfId="10" priority="10" operator="equal">
      <formula>"nil"</formula>
    </cfRule>
  </conditionalFormatting>
  <conditionalFormatting sqref="T68">
    <cfRule type="cellIs" dxfId="9" priority="9" operator="equal">
      <formula>"nil"</formula>
    </cfRule>
  </conditionalFormatting>
  <conditionalFormatting sqref="H5:H12 G8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 x14ac:dyDescent="0.2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 x14ac:dyDescent="0.25">
      <c r="J2" s="1"/>
      <c r="Q2" s="26" t="s">
        <v>122</v>
      </c>
      <c r="R2" s="27" t="s">
        <v>123</v>
      </c>
      <c r="S2" s="27" t="s">
        <v>124</v>
      </c>
      <c r="T2" s="27" t="s">
        <v>125</v>
      </c>
    </row>
    <row r="3" spans="1:20" x14ac:dyDescent="0.25">
      <c r="A3" s="1" t="s">
        <v>122</v>
      </c>
      <c r="B3" s="1" t="s">
        <v>126</v>
      </c>
      <c r="C3" t="s">
        <v>127</v>
      </c>
      <c r="D3" t="s">
        <v>128</v>
      </c>
      <c r="Q3" s="28"/>
    </row>
    <row r="4" spans="1:20" x14ac:dyDescent="0.25">
      <c r="B4" t="s">
        <v>129</v>
      </c>
      <c r="Q4" s="29" t="s">
        <v>129</v>
      </c>
      <c r="R4" s="29"/>
      <c r="S4" s="29"/>
      <c r="T4" s="29"/>
    </row>
    <row r="5" spans="1:20" x14ac:dyDescent="0.25">
      <c r="B5" t="s">
        <v>130</v>
      </c>
      <c r="Q5" s="29"/>
      <c r="R5" s="30" t="s">
        <v>28</v>
      </c>
      <c r="S5" s="29"/>
      <c r="T5" s="29"/>
    </row>
    <row r="6" spans="1:20" x14ac:dyDescent="0.25">
      <c r="B6" t="s">
        <v>131</v>
      </c>
      <c r="Q6" s="31"/>
      <c r="R6" s="31"/>
      <c r="S6" s="31" t="s">
        <v>28</v>
      </c>
      <c r="T6" s="31"/>
    </row>
    <row r="7" spans="1:20" x14ac:dyDescent="0.25">
      <c r="B7" t="s">
        <v>132</v>
      </c>
      <c r="T7" t="s">
        <v>133</v>
      </c>
    </row>
    <row r="8" spans="1:20" x14ac:dyDescent="0.25">
      <c r="T8" t="s">
        <v>134</v>
      </c>
    </row>
    <row r="9" spans="1:20" x14ac:dyDescent="0.25">
      <c r="T9" t="s">
        <v>135</v>
      </c>
    </row>
    <row r="10" spans="1:20" x14ac:dyDescent="0.25">
      <c r="T10" t="s">
        <v>136</v>
      </c>
    </row>
    <row r="11" spans="1:20" x14ac:dyDescent="0.25">
      <c r="T11" t="s">
        <v>137</v>
      </c>
    </row>
    <row r="12" spans="1:20" x14ac:dyDescent="0.25">
      <c r="Q12" s="31"/>
      <c r="R12" s="31"/>
      <c r="S12" s="31" t="s">
        <v>106</v>
      </c>
      <c r="T12" s="31"/>
    </row>
    <row r="13" spans="1:20" x14ac:dyDescent="0.25">
      <c r="T13" t="s">
        <v>106</v>
      </c>
    </row>
    <row r="14" spans="1:20" x14ac:dyDescent="0.25">
      <c r="Q14" s="31"/>
      <c r="R14" s="31"/>
      <c r="S14" s="31" t="s">
        <v>138</v>
      </c>
      <c r="T14" s="31"/>
    </row>
    <row r="15" spans="1:20" x14ac:dyDescent="0.25">
      <c r="T15" t="s">
        <v>139</v>
      </c>
    </row>
    <row r="16" spans="1:20" x14ac:dyDescent="0.25">
      <c r="T16" t="s">
        <v>140</v>
      </c>
    </row>
    <row r="17" spans="17:20" x14ac:dyDescent="0.25">
      <c r="T17" t="s">
        <v>141</v>
      </c>
    </row>
    <row r="18" spans="17:20" x14ac:dyDescent="0.25">
      <c r="Q18" s="29"/>
      <c r="R18" s="30" t="s">
        <v>142</v>
      </c>
      <c r="S18" s="29"/>
      <c r="T18" s="29"/>
    </row>
    <row r="19" spans="17:20" x14ac:dyDescent="0.25">
      <c r="Q19" s="31"/>
      <c r="R19" s="31"/>
      <c r="S19" s="31" t="s">
        <v>143</v>
      </c>
      <c r="T19" s="31"/>
    </row>
    <row r="20" spans="17:20" x14ac:dyDescent="0.25">
      <c r="T20" t="s">
        <v>144</v>
      </c>
    </row>
    <row r="21" spans="17:20" x14ac:dyDescent="0.25">
      <c r="Q21" s="28"/>
      <c r="S21" t="s">
        <v>145</v>
      </c>
    </row>
    <row r="22" spans="17:20" x14ac:dyDescent="0.25">
      <c r="Q22" s="28"/>
      <c r="T22" t="s">
        <v>145</v>
      </c>
    </row>
    <row r="23" spans="17:20" x14ac:dyDescent="0.25">
      <c r="Q23" s="28"/>
      <c r="S23" t="s">
        <v>146</v>
      </c>
    </row>
    <row r="24" spans="17:20" x14ac:dyDescent="0.25">
      <c r="Q24" s="28"/>
      <c r="T24" t="s">
        <v>147</v>
      </c>
    </row>
    <row r="25" spans="17:20" x14ac:dyDescent="0.25">
      <c r="Q25" s="28"/>
      <c r="T25" t="s">
        <v>146</v>
      </c>
    </row>
    <row r="26" spans="17:20" x14ac:dyDescent="0.25">
      <c r="Q26" s="28"/>
      <c r="S26" t="s">
        <v>148</v>
      </c>
    </row>
    <row r="27" spans="17:20" x14ac:dyDescent="0.25">
      <c r="Q27" s="28"/>
      <c r="S27" t="s">
        <v>149</v>
      </c>
    </row>
    <row r="28" spans="17:20" x14ac:dyDescent="0.25">
      <c r="Q28" s="28"/>
      <c r="T28" t="s">
        <v>150</v>
      </c>
    </row>
    <row r="29" spans="17:20" x14ac:dyDescent="0.25">
      <c r="Q29" s="28"/>
      <c r="S29" t="s">
        <v>151</v>
      </c>
    </row>
    <row r="30" spans="17:20" x14ac:dyDescent="0.25">
      <c r="Q30" s="28"/>
      <c r="T30" t="s">
        <v>151</v>
      </c>
    </row>
    <row r="31" spans="17:20" x14ac:dyDescent="0.25">
      <c r="Q31" s="28"/>
      <c r="T31" t="s">
        <v>152</v>
      </c>
    </row>
    <row r="32" spans="17:20" x14ac:dyDescent="0.25">
      <c r="Q32" s="29"/>
      <c r="R32" s="30" t="s">
        <v>153</v>
      </c>
      <c r="S32" s="29"/>
      <c r="T32" s="29"/>
    </row>
    <row r="33" spans="17:20" x14ac:dyDescent="0.25">
      <c r="Q33" s="31"/>
      <c r="R33" s="31"/>
      <c r="S33" s="31" t="s">
        <v>154</v>
      </c>
      <c r="T33" s="31"/>
    </row>
    <row r="34" spans="17:20" x14ac:dyDescent="0.25">
      <c r="Q34" s="28"/>
      <c r="T34" t="s">
        <v>155</v>
      </c>
    </row>
    <row r="35" spans="17:20" x14ac:dyDescent="0.25">
      <c r="Q35" s="31"/>
      <c r="R35" s="31"/>
      <c r="S35" s="31" t="s">
        <v>118</v>
      </c>
      <c r="T35" s="31"/>
    </row>
    <row r="36" spans="17:20" x14ac:dyDescent="0.25">
      <c r="Q36" s="28"/>
      <c r="T36" t="s">
        <v>156</v>
      </c>
    </row>
    <row r="37" spans="17:20" x14ac:dyDescent="0.25">
      <c r="Q37" s="29"/>
      <c r="R37" s="30" t="s">
        <v>157</v>
      </c>
      <c r="S37" s="29"/>
      <c r="T37" s="29"/>
    </row>
    <row r="38" spans="17:20" x14ac:dyDescent="0.25">
      <c r="Q38" s="31"/>
      <c r="R38" s="31"/>
      <c r="S38" s="31" t="s">
        <v>158</v>
      </c>
      <c r="T38" s="31"/>
    </row>
    <row r="39" spans="17:20" x14ac:dyDescent="0.25">
      <c r="Q39" s="28"/>
      <c r="T39" t="s">
        <v>158</v>
      </c>
    </row>
    <row r="40" spans="17:20" x14ac:dyDescent="0.25">
      <c r="Q40" s="31"/>
      <c r="R40" s="31"/>
      <c r="S40" s="31" t="s">
        <v>159</v>
      </c>
      <c r="T40" s="31"/>
    </row>
    <row r="41" spans="17:20" x14ac:dyDescent="0.25">
      <c r="Q41" s="28"/>
      <c r="T41" t="s">
        <v>160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 x14ac:dyDescent="0.2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 x14ac:dyDescent="0.25">
      <c r="A1" s="6" t="s">
        <v>1</v>
      </c>
      <c r="B1" s="6"/>
      <c r="C1" s="7"/>
      <c r="D1" s="7"/>
      <c r="E1" s="7"/>
      <c r="F1" s="7"/>
      <c r="G1" s="7"/>
      <c r="H1" s="1" t="s">
        <v>161</v>
      </c>
    </row>
    <row r="2" spans="1:10" x14ac:dyDescent="0.25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162</v>
      </c>
    </row>
    <row r="3" spans="1:10" x14ac:dyDescent="0.25">
      <c r="A3" t="s">
        <v>163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 x14ac:dyDescent="0.25">
      <c r="E4" t="s">
        <v>78</v>
      </c>
      <c r="F4">
        <v>20</v>
      </c>
      <c r="G4">
        <v>1</v>
      </c>
      <c r="H4" t="s">
        <v>32</v>
      </c>
    </row>
    <row r="5" spans="1:10" x14ac:dyDescent="0.25">
      <c r="A5" t="s">
        <v>164</v>
      </c>
      <c r="E5" t="s">
        <v>101</v>
      </c>
      <c r="F5">
        <v>1</v>
      </c>
      <c r="G5">
        <v>1</v>
      </c>
      <c r="H5" t="s">
        <v>165</v>
      </c>
    </row>
    <row r="6" spans="1:10" x14ac:dyDescent="0.25">
      <c r="A6" t="s">
        <v>166</v>
      </c>
      <c r="B6">
        <v>50</v>
      </c>
      <c r="C6">
        <v>1.5</v>
      </c>
      <c r="D6">
        <v>10</v>
      </c>
      <c r="E6" t="s">
        <v>101</v>
      </c>
      <c r="H6" t="s">
        <v>165</v>
      </c>
    </row>
    <row r="7" spans="1:10" x14ac:dyDescent="0.25">
      <c r="A7" t="s">
        <v>167</v>
      </c>
      <c r="E7" t="s">
        <v>101</v>
      </c>
      <c r="H7" t="s">
        <v>38</v>
      </c>
    </row>
    <row r="8" spans="1:10" x14ac:dyDescent="0.25">
      <c r="A8" t="s">
        <v>168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 x14ac:dyDescent="0.25">
      <c r="A9" t="s">
        <v>169</v>
      </c>
      <c r="E9" t="s">
        <v>78</v>
      </c>
      <c r="H9" t="s">
        <v>38</v>
      </c>
    </row>
    <row r="10" spans="1:10" x14ac:dyDescent="0.25">
      <c r="A10" t="s">
        <v>170</v>
      </c>
      <c r="E10" t="s">
        <v>78</v>
      </c>
      <c r="H10" t="s">
        <v>38</v>
      </c>
    </row>
    <row r="11" spans="1:10" x14ac:dyDescent="0.25">
      <c r="A11" t="s">
        <v>171</v>
      </c>
      <c r="B11" s="42"/>
      <c r="C11" s="42"/>
      <c r="D11" s="42"/>
    </row>
    <row r="12" spans="1:10" x14ac:dyDescent="0.25">
      <c r="A12" t="s">
        <v>172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173</v>
      </c>
      <c r="J12" s="45"/>
    </row>
    <row r="13" spans="1:10" x14ac:dyDescent="0.25">
      <c r="A13" t="s">
        <v>174</v>
      </c>
      <c r="F13">
        <v>25</v>
      </c>
    </row>
    <row r="14" spans="1:10" x14ac:dyDescent="0.25">
      <c r="A14" t="s">
        <v>175</v>
      </c>
    </row>
    <row r="15" spans="1:10" x14ac:dyDescent="0.25">
      <c r="A15" t="s">
        <v>176</v>
      </c>
    </row>
    <row r="16" spans="1:10" x14ac:dyDescent="0.25">
      <c r="A16" s="42" t="s">
        <v>177</v>
      </c>
    </row>
    <row r="19" spans="1:8" x14ac:dyDescent="0.25">
      <c r="A19" t="s">
        <v>178</v>
      </c>
      <c r="B19">
        <v>50</v>
      </c>
      <c r="C19">
        <v>1.5</v>
      </c>
      <c r="D19">
        <v>10</v>
      </c>
      <c r="E19" t="s">
        <v>101</v>
      </c>
      <c r="H19" t="s">
        <v>179</v>
      </c>
    </row>
    <row r="20" spans="1:8" x14ac:dyDescent="0.25">
      <c r="A20" t="s">
        <v>178</v>
      </c>
      <c r="B20">
        <v>50</v>
      </c>
      <c r="C20">
        <v>1.5</v>
      </c>
      <c r="D20">
        <v>10</v>
      </c>
      <c r="E20" t="s">
        <v>101</v>
      </c>
      <c r="H20" t="s">
        <v>179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 x14ac:dyDescent="0.2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 x14ac:dyDescent="0.25">
      <c r="A2" s="1" t="s">
        <v>126</v>
      </c>
      <c r="B2" s="1" t="s">
        <v>161</v>
      </c>
      <c r="C2" s="1" t="s">
        <v>16</v>
      </c>
      <c r="D2" s="1" t="s">
        <v>17</v>
      </c>
      <c r="E2" s="1" t="s">
        <v>18</v>
      </c>
    </row>
    <row r="3" spans="1:7" x14ac:dyDescent="0.25">
      <c r="A3" t="s">
        <v>129</v>
      </c>
      <c r="B3" t="s">
        <v>32</v>
      </c>
      <c r="C3" t="s">
        <v>33</v>
      </c>
      <c r="E3">
        <v>0</v>
      </c>
    </row>
    <row r="4" spans="1:7" x14ac:dyDescent="0.25">
      <c r="B4" t="s">
        <v>38</v>
      </c>
      <c r="C4" t="s">
        <v>33</v>
      </c>
      <c r="E4">
        <v>0</v>
      </c>
    </row>
    <row r="5" spans="1:7" x14ac:dyDescent="0.25">
      <c r="B5" t="s">
        <v>180</v>
      </c>
      <c r="C5" t="s">
        <v>181</v>
      </c>
      <c r="D5">
        <v>4</v>
      </c>
      <c r="E5">
        <v>1</v>
      </c>
      <c r="G5" t="s">
        <v>182</v>
      </c>
    </row>
    <row r="6" spans="1:7" x14ac:dyDescent="0.25">
      <c r="B6" t="s">
        <v>183</v>
      </c>
      <c r="C6" t="s">
        <v>184</v>
      </c>
      <c r="E6">
        <v>1</v>
      </c>
      <c r="G6" t="s">
        <v>185</v>
      </c>
    </row>
    <row r="7" spans="1:7" x14ac:dyDescent="0.25">
      <c r="A7" t="s">
        <v>186</v>
      </c>
      <c r="B7" t="s">
        <v>165</v>
      </c>
    </row>
    <row r="8" spans="1:7" x14ac:dyDescent="0.25">
      <c r="A8" t="s">
        <v>187</v>
      </c>
      <c r="B8" t="s">
        <v>165</v>
      </c>
    </row>
    <row r="9" spans="1:7" x14ac:dyDescent="0.25">
      <c r="A9" s="3" t="s">
        <v>188</v>
      </c>
      <c r="B9" t="s">
        <v>173</v>
      </c>
      <c r="C9" t="s">
        <v>101</v>
      </c>
    </row>
    <row r="10" spans="1:7" x14ac:dyDescent="0.25">
      <c r="B10" s="3" t="s">
        <v>189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 x14ac:dyDescent="0.2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 x14ac:dyDescent="0.25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190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104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 x14ac:dyDescent="0.25">
      <c r="C2" s="1" t="s">
        <v>191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162</v>
      </c>
      <c r="AF2" s="4"/>
      <c r="AG2" s="4"/>
      <c r="AH2" s="4"/>
      <c r="AI2" s="46"/>
    </row>
    <row r="3" spans="1:35" s="1" customFormat="1" x14ac:dyDescent="0.25">
      <c r="A3" s="1" t="s">
        <v>6</v>
      </c>
      <c r="B3" s="1" t="s">
        <v>48</v>
      </c>
      <c r="C3" s="1" t="s">
        <v>192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193</v>
      </c>
      <c r="M3" s="2" t="s">
        <v>63</v>
      </c>
      <c r="N3" s="2" t="s">
        <v>64</v>
      </c>
      <c r="O3" s="2" t="s">
        <v>65</v>
      </c>
      <c r="P3" s="2" t="s">
        <v>66</v>
      </c>
      <c r="Q3" s="22" t="s">
        <v>67</v>
      </c>
      <c r="R3" s="22" t="s">
        <v>68</v>
      </c>
      <c r="S3" s="22" t="s">
        <v>69</v>
      </c>
      <c r="T3" s="44" t="s">
        <v>70</v>
      </c>
      <c r="U3" s="44" t="s">
        <v>71</v>
      </c>
      <c r="V3" s="55"/>
      <c r="W3" s="23" t="s">
        <v>194</v>
      </c>
      <c r="X3" s="24" t="s">
        <v>26</v>
      </c>
      <c r="Y3" s="24" t="s">
        <v>25</v>
      </c>
      <c r="Z3" s="52"/>
      <c r="AA3" s="21" t="s">
        <v>67</v>
      </c>
      <c r="AB3" s="21" t="s">
        <v>68</v>
      </c>
      <c r="AC3" s="21" t="s">
        <v>69</v>
      </c>
      <c r="AD3" s="49"/>
      <c r="AE3" s="4" t="s">
        <v>194</v>
      </c>
      <c r="AF3" s="4" t="s">
        <v>74</v>
      </c>
      <c r="AG3" s="4" t="s">
        <v>75</v>
      </c>
      <c r="AH3" s="4" t="s">
        <v>76</v>
      </c>
      <c r="AI3" s="46"/>
    </row>
    <row r="4" spans="1:35" s="15" customFormat="1" x14ac:dyDescent="0.25">
      <c r="A4" s="15" t="s">
        <v>28</v>
      </c>
      <c r="B4" s="15" t="s">
        <v>195</v>
      </c>
      <c r="C4" s="15" t="s">
        <v>79</v>
      </c>
      <c r="E4" s="15">
        <v>0.8</v>
      </c>
      <c r="F4" s="15">
        <v>50</v>
      </c>
      <c r="G4" s="15" t="s">
        <v>51</v>
      </c>
      <c r="H4" s="15" t="s">
        <v>79</v>
      </c>
      <c r="I4" s="15" t="s">
        <v>81</v>
      </c>
      <c r="J4" s="15">
        <v>20</v>
      </c>
      <c r="K4" s="15">
        <v>5</v>
      </c>
      <c r="L4" s="15" t="s">
        <v>165</v>
      </c>
      <c r="M4" s="15" t="s">
        <v>82</v>
      </c>
      <c r="N4" s="15" t="s">
        <v>83</v>
      </c>
      <c r="O4" s="15" t="s">
        <v>84</v>
      </c>
      <c r="P4" s="15" t="s">
        <v>83</v>
      </c>
      <c r="Q4" s="18" t="b">
        <v>1</v>
      </c>
      <c r="R4" s="18" t="s">
        <v>196</v>
      </c>
      <c r="S4" s="18" t="s">
        <v>196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 x14ac:dyDescent="0.25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 x14ac:dyDescent="0.25">
      <c r="C6" s="15" t="s">
        <v>87</v>
      </c>
      <c r="E6" s="15">
        <v>0.9</v>
      </c>
      <c r="F6" s="15">
        <v>100</v>
      </c>
      <c r="G6" s="15" t="s">
        <v>68</v>
      </c>
      <c r="H6" s="15" t="s">
        <v>88</v>
      </c>
      <c r="I6" s="15" t="s">
        <v>90</v>
      </c>
      <c r="L6" s="15" t="s">
        <v>197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85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 x14ac:dyDescent="0.25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85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 x14ac:dyDescent="0.25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 x14ac:dyDescent="0.25">
      <c r="C9" s="15" t="s">
        <v>198</v>
      </c>
      <c r="E9" s="15">
        <v>1</v>
      </c>
      <c r="F9" s="15">
        <v>3500</v>
      </c>
      <c r="G9" s="15" t="s">
        <v>68</v>
      </c>
      <c r="H9" s="15" t="s">
        <v>94</v>
      </c>
      <c r="I9" s="15" t="s">
        <v>95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91</v>
      </c>
      <c r="AF9" s="15">
        <v>1</v>
      </c>
      <c r="AG9" s="15" t="s">
        <v>92</v>
      </c>
      <c r="AH9" s="15" t="s">
        <v>2</v>
      </c>
      <c r="AI9" s="47"/>
    </row>
    <row r="10" spans="1:35" s="15" customFormat="1" x14ac:dyDescent="0.25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 x14ac:dyDescent="0.25">
      <c r="W11" s="15" t="s">
        <v>37</v>
      </c>
      <c r="X11" s="20">
        <v>0</v>
      </c>
      <c r="Y11" s="20">
        <v>3</v>
      </c>
    </row>
    <row r="12" spans="1:35" s="15" customFormat="1" x14ac:dyDescent="0.25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 x14ac:dyDescent="0.25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 x14ac:dyDescent="0.25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 x14ac:dyDescent="0.25">
      <c r="A15" s="15" t="s">
        <v>28</v>
      </c>
      <c r="B15" s="15" t="s">
        <v>199</v>
      </c>
      <c r="C15" s="15" t="s">
        <v>79</v>
      </c>
      <c r="E15" s="15">
        <v>0.8</v>
      </c>
      <c r="F15" s="15">
        <v>50</v>
      </c>
      <c r="G15" s="15" t="s">
        <v>200</v>
      </c>
      <c r="H15" s="15" t="s">
        <v>79</v>
      </c>
      <c r="J15" s="15">
        <v>20</v>
      </c>
      <c r="K15" s="15">
        <v>5</v>
      </c>
      <c r="M15" s="15" t="s">
        <v>82</v>
      </c>
      <c r="N15" s="15" t="s">
        <v>83</v>
      </c>
      <c r="O15" s="15" t="s">
        <v>84</v>
      </c>
      <c r="P15" s="15" t="s">
        <v>83</v>
      </c>
      <c r="Q15" s="18" t="b">
        <v>1</v>
      </c>
      <c r="R15" s="18" t="s">
        <v>196</v>
      </c>
      <c r="S15" s="18" t="s">
        <v>196</v>
      </c>
      <c r="T15" s="18"/>
      <c r="U15" s="18"/>
      <c r="V15" s="50"/>
      <c r="W15" s="15" t="s">
        <v>165</v>
      </c>
      <c r="X15" s="18" t="s">
        <v>165</v>
      </c>
      <c r="Y15" s="18" t="s">
        <v>165</v>
      </c>
      <c r="Z15" s="50"/>
      <c r="AA15" s="16" t="s">
        <v>165</v>
      </c>
      <c r="AB15" s="18" t="s">
        <v>165</v>
      </c>
      <c r="AC15" s="18" t="s">
        <v>165</v>
      </c>
      <c r="AD15" s="50"/>
      <c r="AE15" s="18" t="s">
        <v>165</v>
      </c>
      <c r="AF15" s="18" t="s">
        <v>165</v>
      </c>
      <c r="AG15" s="18" t="s">
        <v>165</v>
      </c>
      <c r="AH15" s="18" t="s">
        <v>165</v>
      </c>
      <c r="AI15" s="47"/>
    </row>
    <row r="16" spans="1:35" s="15" customFormat="1" x14ac:dyDescent="0.25">
      <c r="C16" s="15" t="s">
        <v>99</v>
      </c>
      <c r="E16" s="15">
        <v>0.9</v>
      </c>
      <c r="F16" s="15">
        <v>100</v>
      </c>
      <c r="G16" s="15" t="s">
        <v>54</v>
      </c>
      <c r="H16" s="15" t="s">
        <v>88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85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165</v>
      </c>
      <c r="AF16" s="18" t="s">
        <v>165</v>
      </c>
      <c r="AG16" s="18" t="s">
        <v>165</v>
      </c>
      <c r="AH16" s="18" t="s">
        <v>165</v>
      </c>
      <c r="AI16" s="47"/>
    </row>
    <row r="17" spans="1:35" s="15" customFormat="1" x14ac:dyDescent="0.25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85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 x14ac:dyDescent="0.25">
      <c r="C18" s="15" t="s">
        <v>201</v>
      </c>
      <c r="E18" s="15">
        <v>1</v>
      </c>
      <c r="F18" s="15">
        <v>3500</v>
      </c>
      <c r="G18" s="15" t="s">
        <v>2</v>
      </c>
      <c r="H18" s="15" t="s">
        <v>94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 x14ac:dyDescent="0.25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 x14ac:dyDescent="0.25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 x14ac:dyDescent="0.25">
      <c r="A21"/>
      <c r="B21"/>
      <c r="C21" s="15" t="s">
        <v>202</v>
      </c>
      <c r="E21" s="15">
        <v>1</v>
      </c>
      <c r="F21" s="15">
        <v>7000</v>
      </c>
      <c r="G21" s="15" t="s">
        <v>2</v>
      </c>
      <c r="H21" s="15" t="s">
        <v>94</v>
      </c>
      <c r="Q21" s="15" t="s">
        <v>196</v>
      </c>
      <c r="R21" s="15" t="s">
        <v>196</v>
      </c>
      <c r="S21" s="15" t="b">
        <v>1</v>
      </c>
      <c r="V21" s="47"/>
      <c r="W21" s="15" t="s">
        <v>165</v>
      </c>
      <c r="X21" s="15" t="s">
        <v>165</v>
      </c>
      <c r="Y21" s="15" t="s">
        <v>165</v>
      </c>
      <c r="Z21" s="47"/>
      <c r="AA21" s="15" t="s">
        <v>165</v>
      </c>
      <c r="AB21" s="15" t="s">
        <v>165</v>
      </c>
      <c r="AC21" s="15" t="s">
        <v>165</v>
      </c>
      <c r="AD21" s="47"/>
      <c r="AE21"/>
      <c r="AF21"/>
      <c r="AG21"/>
      <c r="AH21"/>
      <c r="AI21" s="47"/>
    </row>
    <row r="22" spans="1:35" s="15" customFormat="1" x14ac:dyDescent="0.25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 x14ac:dyDescent="0.25">
      <c r="C23" s="15" t="s">
        <v>118</v>
      </c>
      <c r="E23" s="15">
        <v>0.9</v>
      </c>
      <c r="F23" s="15">
        <v>50</v>
      </c>
      <c r="G23" s="15" t="s">
        <v>2</v>
      </c>
      <c r="H23" s="15" t="s">
        <v>119</v>
      </c>
      <c r="L23" s="15" t="s">
        <v>6</v>
      </c>
      <c r="M23" s="15" t="s">
        <v>118</v>
      </c>
      <c r="N23" s="15" t="s">
        <v>84</v>
      </c>
      <c r="O23" s="15" t="s">
        <v>84</v>
      </c>
      <c r="P23" s="15" t="s">
        <v>84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85</v>
      </c>
      <c r="Z23" s="53"/>
      <c r="AA23" s="16" t="s">
        <v>165</v>
      </c>
      <c r="AB23" s="16" t="s">
        <v>165</v>
      </c>
      <c r="AC23" s="16" t="s">
        <v>165</v>
      </c>
      <c r="AD23" s="50"/>
      <c r="AE23" s="16" t="s">
        <v>32</v>
      </c>
      <c r="AF23" s="15">
        <v>50</v>
      </c>
      <c r="AG23" s="16" t="s">
        <v>120</v>
      </c>
      <c r="AI23" s="47"/>
    </row>
    <row r="24" spans="1:35" s="15" customFormat="1" x14ac:dyDescent="0.25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85</v>
      </c>
      <c r="Z24" s="53"/>
      <c r="AA24" s="16" t="s">
        <v>165</v>
      </c>
      <c r="AB24" s="16" t="s">
        <v>165</v>
      </c>
      <c r="AC24" s="16" t="s">
        <v>165</v>
      </c>
      <c r="AD24" s="50"/>
      <c r="AE24" s="16" t="s">
        <v>38</v>
      </c>
      <c r="AF24" s="15">
        <v>50</v>
      </c>
      <c r="AG24" s="16" t="s">
        <v>120</v>
      </c>
      <c r="AI24" s="47"/>
    </row>
    <row r="25" spans="1:35" s="15" customFormat="1" x14ac:dyDescent="0.25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 x14ac:dyDescent="0.25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 x14ac:dyDescent="0.25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 x14ac:dyDescent="0.25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 x14ac:dyDescent="0.25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 x14ac:dyDescent="0.25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 x14ac:dyDescent="0.2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 x14ac:dyDescent="0.25">
      <c r="A2" s="1" t="s">
        <v>126</v>
      </c>
      <c r="B2" s="1" t="s">
        <v>203</v>
      </c>
      <c r="C2" s="1" t="s">
        <v>204</v>
      </c>
      <c r="D2" s="1" t="s">
        <v>205</v>
      </c>
      <c r="E2" s="1" t="s">
        <v>206</v>
      </c>
      <c r="F2" s="1" t="s">
        <v>58</v>
      </c>
      <c r="G2" s="1" t="s">
        <v>16</v>
      </c>
      <c r="H2" s="1" t="s">
        <v>15</v>
      </c>
    </row>
    <row r="3" spans="1:8" x14ac:dyDescent="0.25">
      <c r="A3" t="s">
        <v>129</v>
      </c>
      <c r="B3" t="s">
        <v>163</v>
      </c>
      <c r="C3" t="s">
        <v>79</v>
      </c>
      <c r="D3" t="s">
        <v>207</v>
      </c>
      <c r="E3" t="s">
        <v>85</v>
      </c>
      <c r="F3">
        <v>50</v>
      </c>
    </row>
    <row r="4" spans="1:8" x14ac:dyDescent="0.25">
      <c r="C4" t="s">
        <v>87</v>
      </c>
      <c r="D4" t="s">
        <v>207</v>
      </c>
      <c r="E4" t="s">
        <v>85</v>
      </c>
    </row>
    <row r="5" spans="1:8" x14ac:dyDescent="0.25">
      <c r="C5" t="s">
        <v>198</v>
      </c>
      <c r="D5">
        <v>0</v>
      </c>
      <c r="E5">
        <v>1</v>
      </c>
      <c r="F5">
        <v>100000</v>
      </c>
      <c r="G5" t="s">
        <v>208</v>
      </c>
    </row>
    <row r="6" spans="1:8" x14ac:dyDescent="0.25">
      <c r="D6">
        <v>1</v>
      </c>
      <c r="E6">
        <v>4</v>
      </c>
      <c r="F6">
        <v>50000</v>
      </c>
    </row>
    <row r="7" spans="1:8" x14ac:dyDescent="0.25">
      <c r="D7">
        <v>4</v>
      </c>
      <c r="E7">
        <v>52</v>
      </c>
      <c r="F7">
        <v>9000</v>
      </c>
    </row>
    <row r="8" spans="1:8" x14ac:dyDescent="0.25">
      <c r="D8">
        <v>52</v>
      </c>
      <c r="E8">
        <f>D8*4</f>
        <v>208</v>
      </c>
      <c r="F8">
        <v>7000</v>
      </c>
    </row>
    <row r="9" spans="1:8" x14ac:dyDescent="0.25">
      <c r="D9">
        <v>208</v>
      </c>
      <c r="E9" t="s">
        <v>85</v>
      </c>
      <c r="F9">
        <v>3500</v>
      </c>
    </row>
    <row r="12" spans="1:8" x14ac:dyDescent="0.25">
      <c r="A12" s="1" t="s">
        <v>126</v>
      </c>
      <c r="B12" s="1" t="s">
        <v>203</v>
      </c>
      <c r="C12" s="1" t="s">
        <v>204</v>
      </c>
      <c r="D12" s="1" t="s">
        <v>205</v>
      </c>
      <c r="E12" s="1" t="s">
        <v>206</v>
      </c>
      <c r="F12" s="1" t="s">
        <v>58</v>
      </c>
    </row>
    <row r="13" spans="1:8" x14ac:dyDescent="0.25">
      <c r="A13" t="s">
        <v>129</v>
      </c>
      <c r="B13" t="s">
        <v>163</v>
      </c>
      <c r="C13" t="s">
        <v>79</v>
      </c>
      <c r="D13" t="s">
        <v>207</v>
      </c>
      <c r="E13" t="s">
        <v>85</v>
      </c>
      <c r="F13">
        <v>50</v>
      </c>
      <c r="H13" t="s">
        <v>209</v>
      </c>
    </row>
    <row r="14" spans="1:8" x14ac:dyDescent="0.25">
      <c r="C14" t="s">
        <v>87</v>
      </c>
      <c r="D14" t="s">
        <v>207</v>
      </c>
      <c r="E14" t="s">
        <v>85</v>
      </c>
      <c r="F14">
        <v>36</v>
      </c>
    </row>
    <row r="15" spans="1:8" x14ac:dyDescent="0.25">
      <c r="C15" t="s">
        <v>96</v>
      </c>
      <c r="D15">
        <v>0</v>
      </c>
      <c r="E15">
        <v>26</v>
      </c>
      <c r="F15">
        <v>30000</v>
      </c>
    </row>
    <row r="16" spans="1:8" x14ac:dyDescent="0.25">
      <c r="C16" t="s">
        <v>93</v>
      </c>
      <c r="D16">
        <v>26</v>
      </c>
      <c r="E16" t="s">
        <v>85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 x14ac:dyDescent="0.2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 x14ac:dyDescent="0.25">
      <c r="A2" s="5" t="s">
        <v>0</v>
      </c>
      <c r="B2" s="5"/>
      <c r="C2" s="5"/>
      <c r="D2" s="5"/>
    </row>
    <row r="3" spans="1:4" x14ac:dyDescent="0.25">
      <c r="A3" s="40" t="s">
        <v>6</v>
      </c>
      <c r="B3" s="40" t="s">
        <v>7</v>
      </c>
      <c r="C3" s="40"/>
      <c r="D3" s="40" t="s">
        <v>8</v>
      </c>
    </row>
    <row r="4" spans="1:4" x14ac:dyDescent="0.25">
      <c r="A4" s="32" t="s">
        <v>210</v>
      </c>
      <c r="B4" s="32" t="s">
        <v>211</v>
      </c>
      <c r="C4" s="32" t="e">
        <v>#REF!</v>
      </c>
      <c r="D4" s="32" t="s">
        <v>212</v>
      </c>
    </row>
    <row r="5" spans="1:4" x14ac:dyDescent="0.25">
      <c r="A5" s="32" t="s">
        <v>210</v>
      </c>
      <c r="B5" s="33" t="s">
        <v>211</v>
      </c>
      <c r="C5" s="33" t="e">
        <v>#REF!</v>
      </c>
      <c r="D5" s="33" t="s">
        <v>213</v>
      </c>
    </row>
    <row r="6" spans="1:4" x14ac:dyDescent="0.25">
      <c r="A6" s="32" t="s">
        <v>210</v>
      </c>
      <c r="B6" s="32" t="s">
        <v>211</v>
      </c>
      <c r="C6" s="32" t="e">
        <v>#REF!</v>
      </c>
      <c r="D6" s="32" t="s">
        <v>214</v>
      </c>
    </row>
    <row r="7" spans="1:4" x14ac:dyDescent="0.25">
      <c r="A7" s="32" t="s">
        <v>210</v>
      </c>
      <c r="B7" s="33" t="s">
        <v>211</v>
      </c>
      <c r="C7" s="33" t="e">
        <v>#REF!</v>
      </c>
      <c r="D7" s="33" t="s">
        <v>215</v>
      </c>
    </row>
    <row r="8" spans="1:4" x14ac:dyDescent="0.25">
      <c r="A8" s="32" t="s">
        <v>210</v>
      </c>
      <c r="B8" s="32" t="s">
        <v>211</v>
      </c>
      <c r="C8" s="32" t="e">
        <v>#REF!</v>
      </c>
      <c r="D8" s="32" t="s">
        <v>216</v>
      </c>
    </row>
    <row r="9" spans="1:4" x14ac:dyDescent="0.25">
      <c r="A9" s="32" t="s">
        <v>210</v>
      </c>
      <c r="B9" s="33" t="s">
        <v>211</v>
      </c>
      <c r="C9" s="33" t="e">
        <v>#REF!</v>
      </c>
      <c r="D9" s="33" t="s">
        <v>217</v>
      </c>
    </row>
    <row r="10" spans="1:4" x14ac:dyDescent="0.25">
      <c r="A10" s="32" t="s">
        <v>210</v>
      </c>
      <c r="B10" s="34" t="s">
        <v>211</v>
      </c>
      <c r="C10" s="34" t="e">
        <v>#REF!</v>
      </c>
      <c r="D10" s="34" t="s">
        <v>218</v>
      </c>
    </row>
    <row r="11" spans="1:4" x14ac:dyDescent="0.25">
      <c r="A11" s="32" t="s">
        <v>210</v>
      </c>
      <c r="B11" s="34" t="s">
        <v>211</v>
      </c>
      <c r="C11" s="34" t="e">
        <v>#REF!</v>
      </c>
      <c r="D11" s="34" t="s">
        <v>219</v>
      </c>
    </row>
    <row r="12" spans="1:4" x14ac:dyDescent="0.25">
      <c r="A12" s="32" t="s">
        <v>210</v>
      </c>
      <c r="B12" s="34" t="s">
        <v>211</v>
      </c>
      <c r="C12" s="34" t="e">
        <v>#REF!</v>
      </c>
      <c r="D12" s="34" t="s">
        <v>220</v>
      </c>
    </row>
    <row r="13" spans="1:4" x14ac:dyDescent="0.25">
      <c r="A13" s="32" t="s">
        <v>210</v>
      </c>
      <c r="B13" s="34" t="s">
        <v>211</v>
      </c>
      <c r="C13" s="34" t="e">
        <v>#REF!</v>
      </c>
      <c r="D13" s="34" t="s">
        <v>221</v>
      </c>
    </row>
    <row r="14" spans="1:4" x14ac:dyDescent="0.25">
      <c r="A14" s="32" t="s">
        <v>210</v>
      </c>
      <c r="B14" s="34" t="s">
        <v>211</v>
      </c>
      <c r="C14" s="34" t="e">
        <v>#REF!</v>
      </c>
      <c r="D14" s="34" t="s">
        <v>222</v>
      </c>
    </row>
    <row r="15" spans="1:4" x14ac:dyDescent="0.25">
      <c r="A15" s="32" t="s">
        <v>210</v>
      </c>
      <c r="B15" s="34" t="s">
        <v>211</v>
      </c>
      <c r="C15" s="33" t="e">
        <v>#REF!</v>
      </c>
      <c r="D15" s="33" t="s">
        <v>223</v>
      </c>
    </row>
    <row r="16" spans="1:4" x14ac:dyDescent="0.25">
      <c r="A16" s="32" t="s">
        <v>210</v>
      </c>
      <c r="B16" s="32" t="s">
        <v>224</v>
      </c>
      <c r="C16" s="32" t="e">
        <v>#REF!</v>
      </c>
      <c r="D16" s="32" t="s">
        <v>223</v>
      </c>
    </row>
    <row r="17" spans="1:4" x14ac:dyDescent="0.25">
      <c r="A17" s="33" t="s">
        <v>225</v>
      </c>
      <c r="B17" s="33" t="s">
        <v>226</v>
      </c>
      <c r="C17" s="33" t="e">
        <v>#REF!</v>
      </c>
      <c r="D17" s="33" t="s">
        <v>223</v>
      </c>
    </row>
    <row r="18" spans="1:4" x14ac:dyDescent="0.25">
      <c r="A18" s="33" t="s">
        <v>225</v>
      </c>
      <c r="B18" s="32" t="s">
        <v>226</v>
      </c>
      <c r="C18" s="32" t="e">
        <v>#REF!</v>
      </c>
      <c r="D18" s="32" t="s">
        <v>221</v>
      </c>
    </row>
    <row r="19" spans="1:4" x14ac:dyDescent="0.25">
      <c r="A19" s="32" t="s">
        <v>210</v>
      </c>
      <c r="B19" s="33" t="s">
        <v>227</v>
      </c>
      <c r="C19" s="33" t="e">
        <v>#REF!</v>
      </c>
      <c r="D19" s="33" t="s">
        <v>212</v>
      </c>
    </row>
    <row r="20" spans="1:4" x14ac:dyDescent="0.25">
      <c r="A20" s="32"/>
      <c r="B20" s="32"/>
      <c r="C20" s="32" t="e">
        <v>#REF!</v>
      </c>
      <c r="D20" s="32"/>
    </row>
    <row r="21" spans="1:4" x14ac:dyDescent="0.25">
      <c r="A21" s="35"/>
      <c r="B21" s="35"/>
      <c r="C21" s="35" t="e">
        <v>#REF!</v>
      </c>
      <c r="D21" s="35"/>
    </row>
    <row r="22" spans="1:4" x14ac:dyDescent="0.25">
      <c r="A22" s="32" t="s">
        <v>228</v>
      </c>
      <c r="B22" s="32" t="s">
        <v>229</v>
      </c>
      <c r="C22" s="32" t="e">
        <v>#REF!</v>
      </c>
      <c r="D22" s="32" t="s">
        <v>230</v>
      </c>
    </row>
    <row r="23" spans="1:4" x14ac:dyDescent="0.25">
      <c r="A23" s="33" t="s">
        <v>228</v>
      </c>
      <c r="B23" s="33" t="s">
        <v>229</v>
      </c>
      <c r="C23" s="33" t="e">
        <v>#REF!</v>
      </c>
      <c r="D23" s="33" t="s">
        <v>217</v>
      </c>
    </row>
    <row r="24" spans="1:4" x14ac:dyDescent="0.25">
      <c r="A24" s="32" t="s">
        <v>228</v>
      </c>
      <c r="B24" s="32" t="s">
        <v>229</v>
      </c>
      <c r="C24" s="32" t="e">
        <v>#REF!</v>
      </c>
      <c r="D24" s="32" t="s">
        <v>231</v>
      </c>
    </row>
    <row r="25" spans="1:4" x14ac:dyDescent="0.25">
      <c r="A25" s="33" t="s">
        <v>228</v>
      </c>
      <c r="B25" s="33" t="s">
        <v>232</v>
      </c>
      <c r="C25" s="33" t="e">
        <v>#REF!</v>
      </c>
      <c r="D25" s="33" t="s">
        <v>233</v>
      </c>
    </row>
    <row r="26" spans="1:4" x14ac:dyDescent="0.25">
      <c r="A26" s="32" t="s">
        <v>228</v>
      </c>
      <c r="B26" s="32" t="s">
        <v>234</v>
      </c>
      <c r="C26" s="32" t="e">
        <v>#REF!</v>
      </c>
      <c r="D26" s="32" t="s">
        <v>214</v>
      </c>
    </row>
    <row r="27" spans="1:4" x14ac:dyDescent="0.25">
      <c r="A27" s="35"/>
      <c r="B27" s="35"/>
      <c r="C27" s="35" t="e">
        <v>#REF!</v>
      </c>
      <c r="D27" s="35"/>
    </row>
    <row r="28" spans="1:4" x14ac:dyDescent="0.25">
      <c r="A28" s="32" t="s">
        <v>235</v>
      </c>
      <c r="B28" s="32" t="s">
        <v>236</v>
      </c>
      <c r="C28" s="32" t="e">
        <v>#REF!</v>
      </c>
      <c r="D28" s="32" t="s">
        <v>237</v>
      </c>
    </row>
    <row r="29" spans="1:4" x14ac:dyDescent="0.25">
      <c r="A29" s="33" t="s">
        <v>235</v>
      </c>
      <c r="B29" s="33" t="s">
        <v>232</v>
      </c>
      <c r="C29" s="33" t="e">
        <v>#REF!</v>
      </c>
      <c r="D29" s="33" t="s">
        <v>233</v>
      </c>
    </row>
    <row r="30" spans="1:4" x14ac:dyDescent="0.25">
      <c r="A30" s="32" t="s">
        <v>235</v>
      </c>
      <c r="B30" s="32" t="s">
        <v>238</v>
      </c>
      <c r="C30" s="32" t="e">
        <v>#REF!</v>
      </c>
      <c r="D30" s="32" t="s">
        <v>233</v>
      </c>
    </row>
    <row r="31" spans="1:4" x14ac:dyDescent="0.25">
      <c r="A31" s="33" t="s">
        <v>239</v>
      </c>
      <c r="B31" s="33" t="s">
        <v>236</v>
      </c>
      <c r="C31" s="33" t="e">
        <v>#REF!</v>
      </c>
      <c r="D31" s="33" t="s">
        <v>233</v>
      </c>
    </row>
    <row r="32" spans="1:4" x14ac:dyDescent="0.25">
      <c r="A32" s="32" t="s">
        <v>239</v>
      </c>
      <c r="B32" s="32" t="s">
        <v>232</v>
      </c>
      <c r="C32" s="32" t="e">
        <v>#REF!</v>
      </c>
      <c r="D32" s="32" t="s">
        <v>223</v>
      </c>
    </row>
    <row r="33" spans="1:4" x14ac:dyDescent="0.25">
      <c r="A33" s="33" t="s">
        <v>240</v>
      </c>
      <c r="B33" s="33" t="s">
        <v>241</v>
      </c>
      <c r="C33" s="33" t="e">
        <v>#REF!</v>
      </c>
      <c r="D33" s="36" t="s">
        <v>237</v>
      </c>
    </row>
    <row r="34" spans="1:4" x14ac:dyDescent="0.25">
      <c r="A34" s="35"/>
      <c r="B34" s="35"/>
      <c r="C34" s="35" t="e">
        <v>#REF!</v>
      </c>
      <c r="D34" s="35"/>
    </row>
    <row r="35" spans="1:4" x14ac:dyDescent="0.25">
      <c r="A35" s="33" t="s">
        <v>242</v>
      </c>
      <c r="B35" s="33" t="s">
        <v>236</v>
      </c>
      <c r="C35" s="33" t="e">
        <v>#REF!</v>
      </c>
      <c r="D35" s="33" t="s">
        <v>233</v>
      </c>
    </row>
    <row r="36" spans="1:4" x14ac:dyDescent="0.25">
      <c r="A36" s="32" t="s">
        <v>242</v>
      </c>
      <c r="B36" s="32" t="s">
        <v>243</v>
      </c>
      <c r="C36" s="32" t="e">
        <v>#REF!</v>
      </c>
      <c r="D36" s="32" t="s">
        <v>244</v>
      </c>
    </row>
    <row r="37" spans="1:4" x14ac:dyDescent="0.25">
      <c r="A37" s="33" t="s">
        <v>242</v>
      </c>
      <c r="B37" s="33" t="s">
        <v>243</v>
      </c>
      <c r="C37" s="33" t="e">
        <v>#REF!</v>
      </c>
      <c r="D37" s="33" t="s">
        <v>245</v>
      </c>
    </row>
    <row r="38" spans="1:4" x14ac:dyDescent="0.25">
      <c r="A38" s="32" t="s">
        <v>246</v>
      </c>
      <c r="B38" s="32" t="s">
        <v>236</v>
      </c>
      <c r="C38" s="32" t="e">
        <v>#REF!</v>
      </c>
      <c r="D38" s="32" t="s">
        <v>233</v>
      </c>
    </row>
    <row r="39" spans="1:4" x14ac:dyDescent="0.25">
      <c r="A39" s="33" t="s">
        <v>246</v>
      </c>
      <c r="B39" s="33" t="s">
        <v>243</v>
      </c>
      <c r="C39" s="33" t="e">
        <v>#REF!</v>
      </c>
      <c r="D39" s="33" t="s">
        <v>244</v>
      </c>
    </row>
    <row r="40" spans="1:4" x14ac:dyDescent="0.25">
      <c r="A40" s="37"/>
      <c r="B40" s="37"/>
      <c r="C40" s="37" t="e">
        <v>#REF!</v>
      </c>
      <c r="D40" s="38"/>
    </row>
    <row r="41" spans="1:4" x14ac:dyDescent="0.25">
      <c r="A41" s="35"/>
      <c r="B41" s="35"/>
      <c r="C41" s="35" t="e">
        <v>#REF!</v>
      </c>
      <c r="D41" s="35"/>
    </row>
    <row r="42" spans="1:4" x14ac:dyDescent="0.25">
      <c r="A42" s="32" t="s">
        <v>247</v>
      </c>
      <c r="B42" s="32" t="s">
        <v>232</v>
      </c>
      <c r="C42" s="32" t="e">
        <v>#REF!</v>
      </c>
      <c r="D42" s="32" t="s">
        <v>233</v>
      </c>
    </row>
    <row r="43" spans="1:4" x14ac:dyDescent="0.25">
      <c r="A43" s="35"/>
      <c r="B43" s="35"/>
      <c r="C43" s="35" t="e">
        <v>#REF!</v>
      </c>
      <c r="D43" s="35"/>
    </row>
    <row r="44" spans="1:4" x14ac:dyDescent="0.25">
      <c r="A44" s="32" t="s">
        <v>248</v>
      </c>
      <c r="B44" s="39" t="s">
        <v>236</v>
      </c>
      <c r="C44" s="32" t="e">
        <v>#REF!</v>
      </c>
      <c r="D44" s="32" t="s">
        <v>233</v>
      </c>
    </row>
    <row r="45" spans="1:4" x14ac:dyDescent="0.25">
      <c r="A45" s="33" t="s">
        <v>248</v>
      </c>
      <c r="B45" s="36" t="s">
        <v>232</v>
      </c>
      <c r="C45" s="33" t="e">
        <v>#REF!</v>
      </c>
      <c r="D45" s="33" t="s">
        <v>249</v>
      </c>
    </row>
    <row r="46" spans="1:4" x14ac:dyDescent="0.25">
      <c r="A46" s="32" t="s">
        <v>250</v>
      </c>
      <c r="B46" s="39" t="s">
        <v>211</v>
      </c>
      <c r="C46" s="32" t="e">
        <v>#REF!</v>
      </c>
      <c r="D46" s="32" t="s">
        <v>251</v>
      </c>
    </row>
    <row r="47" spans="1:4" x14ac:dyDescent="0.25">
      <c r="A47" s="33" t="s">
        <v>250</v>
      </c>
      <c r="B47" s="36" t="s">
        <v>211</v>
      </c>
      <c r="C47" s="33" t="e">
        <v>#REF!</v>
      </c>
      <c r="D47" s="33" t="s">
        <v>252</v>
      </c>
    </row>
    <row r="48" spans="1:4" x14ac:dyDescent="0.25">
      <c r="A48" s="32" t="s">
        <v>250</v>
      </c>
      <c r="B48" s="39" t="s">
        <v>232</v>
      </c>
      <c r="C48" s="32" t="e">
        <v>#REF!</v>
      </c>
      <c r="D48" s="32" t="s">
        <v>237</v>
      </c>
    </row>
    <row r="49" spans="1:4" x14ac:dyDescent="0.25">
      <c r="A49" s="33" t="s">
        <v>253</v>
      </c>
      <c r="B49" s="36" t="s">
        <v>211</v>
      </c>
      <c r="C49" s="33" t="e">
        <v>#REF!</v>
      </c>
      <c r="D49" s="33" t="s">
        <v>251</v>
      </c>
    </row>
    <row r="50" spans="1:4" x14ac:dyDescent="0.25">
      <c r="A50" s="32" t="s">
        <v>253</v>
      </c>
      <c r="B50" s="39" t="s">
        <v>211</v>
      </c>
      <c r="C50" s="32" t="e">
        <v>#REF!</v>
      </c>
      <c r="D50" s="32" t="s">
        <v>254</v>
      </c>
    </row>
    <row r="51" spans="1:4" x14ac:dyDescent="0.25">
      <c r="A51" s="33" t="s">
        <v>253</v>
      </c>
      <c r="B51" s="36" t="s">
        <v>211</v>
      </c>
      <c r="C51" s="33" t="e">
        <v>#REF!</v>
      </c>
      <c r="D51" s="33" t="s">
        <v>252</v>
      </c>
    </row>
    <row r="52" spans="1:4" x14ac:dyDescent="0.25">
      <c r="A52" s="32" t="s">
        <v>253</v>
      </c>
      <c r="B52" s="39" t="s">
        <v>211</v>
      </c>
      <c r="C52" s="32" t="e">
        <v>#REF!</v>
      </c>
      <c r="D52" s="32" t="s">
        <v>214</v>
      </c>
    </row>
    <row r="53" spans="1:4" x14ac:dyDescent="0.25">
      <c r="A53" s="33" t="s">
        <v>253</v>
      </c>
      <c r="B53" s="33" t="s">
        <v>211</v>
      </c>
      <c r="C53" s="33" t="e">
        <v>#REF!</v>
      </c>
      <c r="D53" s="33" t="s">
        <v>213</v>
      </c>
    </row>
    <row r="54" spans="1:4" x14ac:dyDescent="0.25">
      <c r="A54" s="32" t="s">
        <v>255</v>
      </c>
      <c r="B54" s="32" t="s">
        <v>211</v>
      </c>
      <c r="C54" s="32" t="e">
        <v>#REF!</v>
      </c>
      <c r="D54" s="32" t="s">
        <v>213</v>
      </c>
    </row>
    <row r="55" spans="1:4" x14ac:dyDescent="0.25">
      <c r="A55" s="33" t="s">
        <v>255</v>
      </c>
      <c r="B55" s="33" t="s">
        <v>211</v>
      </c>
      <c r="C55" s="33" t="e">
        <v>#REF!</v>
      </c>
      <c r="D55" s="33" t="s">
        <v>214</v>
      </c>
    </row>
    <row r="56" spans="1:4" x14ac:dyDescent="0.25">
      <c r="A56" s="32" t="s">
        <v>255</v>
      </c>
      <c r="B56" s="32" t="s">
        <v>211</v>
      </c>
      <c r="C56" s="32" t="e">
        <v>#REF!</v>
      </c>
      <c r="D56" s="32" t="s">
        <v>231</v>
      </c>
    </row>
    <row r="57" spans="1:4" x14ac:dyDescent="0.25">
      <c r="A57" s="33" t="s">
        <v>255</v>
      </c>
      <c r="B57" s="33" t="s">
        <v>236</v>
      </c>
      <c r="C57" s="33" t="e">
        <v>#REF!</v>
      </c>
      <c r="D57" s="33" t="s">
        <v>237</v>
      </c>
    </row>
    <row r="58" spans="1:4" x14ac:dyDescent="0.25">
      <c r="A58" s="32" t="s">
        <v>256</v>
      </c>
      <c r="B58" s="39" t="s">
        <v>211</v>
      </c>
      <c r="C58" s="32" t="e">
        <v>#REF!</v>
      </c>
      <c r="D58" s="32" t="s">
        <v>214</v>
      </c>
    </row>
    <row r="59" spans="1:4" x14ac:dyDescent="0.25">
      <c r="A59" s="33" t="s">
        <v>256</v>
      </c>
      <c r="B59" s="36" t="s">
        <v>236</v>
      </c>
      <c r="C59" s="33" t="e">
        <v>#REF!</v>
      </c>
      <c r="D59" s="33" t="s">
        <v>237</v>
      </c>
    </row>
    <row r="60" spans="1:4" x14ac:dyDescent="0.25">
      <c r="A60" s="35"/>
      <c r="B60" s="35"/>
      <c r="C60" s="35" t="e">
        <v>#REF!</v>
      </c>
      <c r="D60" s="35"/>
    </row>
    <row r="61" spans="1:4" x14ac:dyDescent="0.25">
      <c r="A61" s="33" t="s">
        <v>257</v>
      </c>
      <c r="B61" s="36" t="s">
        <v>211</v>
      </c>
      <c r="C61" s="33" t="e">
        <v>#REF!</v>
      </c>
      <c r="D61" s="33" t="s">
        <v>251</v>
      </c>
    </row>
    <row r="62" spans="1:4" x14ac:dyDescent="0.25">
      <c r="A62" s="32" t="s">
        <v>257</v>
      </c>
      <c r="B62" s="39" t="s">
        <v>211</v>
      </c>
      <c r="C62" s="32" t="e">
        <v>#REF!</v>
      </c>
      <c r="D62" s="32" t="s">
        <v>214</v>
      </c>
    </row>
    <row r="63" spans="1:4" x14ac:dyDescent="0.25">
      <c r="A63" s="33" t="s">
        <v>258</v>
      </c>
      <c r="B63" s="33" t="s">
        <v>229</v>
      </c>
      <c r="C63" s="33" t="e">
        <v>#REF!</v>
      </c>
      <c r="D63" s="33" t="s">
        <v>230</v>
      </c>
    </row>
    <row r="64" spans="1:4" x14ac:dyDescent="0.25">
      <c r="A64" s="32" t="s">
        <v>258</v>
      </c>
      <c r="B64" s="32" t="s">
        <v>229</v>
      </c>
      <c r="C64" s="32" t="e">
        <v>#REF!</v>
      </c>
      <c r="D64" s="32" t="s">
        <v>217</v>
      </c>
    </row>
    <row r="65" spans="1:4" x14ac:dyDescent="0.25">
      <c r="A65" s="33" t="s">
        <v>258</v>
      </c>
      <c r="B65" s="33" t="s">
        <v>229</v>
      </c>
      <c r="C65" s="33" t="e">
        <v>#REF!</v>
      </c>
      <c r="D65" s="33" t="s">
        <v>231</v>
      </c>
    </row>
    <row r="66" spans="1:4" x14ac:dyDescent="0.25">
      <c r="A66" s="32" t="s">
        <v>258</v>
      </c>
      <c r="B66" s="32" t="s">
        <v>232</v>
      </c>
      <c r="C66" s="32" t="e">
        <v>#REF!</v>
      </c>
      <c r="D66" s="32" t="s">
        <v>233</v>
      </c>
    </row>
    <row r="67" spans="1:4" x14ac:dyDescent="0.25">
      <c r="A67" s="37"/>
      <c r="B67" s="37"/>
      <c r="C67" s="37" t="e">
        <v>#REF!</v>
      </c>
      <c r="D67" s="38"/>
    </row>
    <row r="68" spans="1:4" x14ac:dyDescent="0.25">
      <c r="A68" s="35"/>
      <c r="B68" s="35"/>
      <c r="C68" s="35" t="e">
        <v>#REF!</v>
      </c>
      <c r="D68" s="35"/>
    </row>
    <row r="69" spans="1:4" x14ac:dyDescent="0.25">
      <c r="A69" s="33" t="s">
        <v>259</v>
      </c>
      <c r="B69" s="33" t="s">
        <v>211</v>
      </c>
      <c r="C69" s="33" t="e">
        <v>#REF!</v>
      </c>
      <c r="D69" s="33" t="s">
        <v>254</v>
      </c>
    </row>
    <row r="70" spans="1:4" x14ac:dyDescent="0.25">
      <c r="A70" s="32" t="s">
        <v>260</v>
      </c>
      <c r="B70" s="32" t="s">
        <v>211</v>
      </c>
      <c r="C70" s="32" t="e">
        <v>#REF!</v>
      </c>
      <c r="D70" s="32" t="s">
        <v>254</v>
      </c>
    </row>
    <row r="71" spans="1:4" x14ac:dyDescent="0.25">
      <c r="A71" s="33" t="s">
        <v>260</v>
      </c>
      <c r="B71" s="33" t="s">
        <v>232</v>
      </c>
      <c r="C71" s="33" t="e">
        <v>#REF!</v>
      </c>
      <c r="D71" s="33" t="s">
        <v>237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Inputs</vt:lpstr>
      <vt:lpstr>Model Input</vt:lpstr>
      <vt:lpstr>Asset Heirarchy</vt:lpstr>
      <vt:lpstr>Failure Modes</vt:lpstr>
      <vt:lpstr>Indicators</vt:lpstr>
      <vt:lpstr>Tasks</vt:lpstr>
      <vt:lpstr>CostModel</vt:lpstr>
      <vt:lpstr>DELETE</vt:lpstr>
      <vt:lpstr>Task Groups</vt:lpstr>
      <vt:lpstr>brainstorming</vt:lpstr>
      <vt:lpstr>Sheet3</vt:lpstr>
    </vt:vector>
  </TitlesOfParts>
  <Manager/>
  <Company>KPMG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2020-11-17T17:19:55Z</dcterms:modified>
  <cp:category/>
  <cp:contentStatus/>
</cp:coreProperties>
</file>