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sex2\RMPP_PCOM7E\Unit 9\eportfolio-charts worksheets-exercises\"/>
    </mc:Choice>
  </mc:AlternateContent>
  <xr:revisionPtr revIDLastSave="0" documentId="13_ncr:1_{7490F6CC-FC1D-4933-A6E5-14914D8CE6EE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Diets" sheetId="1" r:id="rId1"/>
    <sheet name="Sheet1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" i="1" l="1"/>
  <c r="W5" i="1"/>
  <c r="W6" i="1"/>
  <c r="W7" i="1"/>
  <c r="W8" i="1"/>
  <c r="W9" i="1"/>
  <c r="W4" i="1"/>
  <c r="V9" i="1"/>
  <c r="V8" i="1"/>
  <c r="V5" i="1"/>
  <c r="V4" i="1"/>
  <c r="T10" i="1"/>
  <c r="T4" i="1" a="1"/>
  <c r="T4" i="1" s="1"/>
  <c r="I4" i="1" a="1"/>
  <c r="I5" i="1" s="1"/>
  <c r="Q9" i="1"/>
  <c r="Q8" i="1"/>
  <c r="Q7" i="1"/>
  <c r="Q4" i="1"/>
  <c r="Q5" i="1"/>
  <c r="Q3" i="1"/>
  <c r="F9" i="1"/>
  <c r="F8" i="1"/>
  <c r="F7" i="1"/>
  <c r="T9" i="1" l="1"/>
  <c r="T8" i="1"/>
  <c r="T7" i="1"/>
  <c r="T6" i="1"/>
  <c r="T5" i="1"/>
  <c r="I7" i="1"/>
  <c r="I8" i="1"/>
  <c r="I6" i="1"/>
  <c r="I4" i="1"/>
  <c r="I10" i="1"/>
  <c r="I9" i="1"/>
  <c r="I11" i="1" l="1"/>
  <c r="L4" i="1" s="1"/>
  <c r="L7" i="1"/>
  <c r="L8" i="1"/>
  <c r="L10" i="1"/>
  <c r="L11" i="1" l="1"/>
  <c r="L5" i="1"/>
  <c r="L9" i="1"/>
  <c r="L6" i="1"/>
  <c r="F5" i="1"/>
  <c r="F3" i="1"/>
  <c r="F4" i="1"/>
</calcChain>
</file>

<file path=xl/sharedStrings.xml><?xml version="1.0" encoding="utf-8"?>
<sst xmlns="http://schemas.openxmlformats.org/spreadsheetml/2006/main" count="185" uniqueCount="19">
  <si>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</si>
  <si>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</si>
  <si>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</si>
  <si>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</si>
  <si>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</si>
  <si>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</si>
  <si>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</si>
  <si>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</si>
  <si>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</si>
  <si>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</si>
  <si>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</si>
  <si>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</si>
  <si>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</si>
  <si>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</si>
  <si>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</si>
  <si>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</si>
  <si>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</si>
  <si>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</si>
  <si>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 has one peak, suggesting the data distribution is unimodal and symmetrical, with a slight right skew. The highest frequency occurs around 4.5kg
suggesting most individuals lost around this amount.
The weight loss range from around -5kg to 10.5kg, There are a few negative values suggesting weight gained instead of weight loss, although most values are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</si>
</sst>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Diet</a:t>
            </a:r>
            <a:r>
              <a:rPr lang="en-ZA" baseline="0"/>
              <a:t> A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3-42D3-A972-F08733807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13133040"/>
        <c:axId val="1913144080"/>
      </c:barChart>
      <c:catAx>
        <c:axId val="191313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144080"/>
        <c:crosses val="autoZero"/>
        <c:auto val="1"/>
        <c:lblAlgn val="ctr"/>
        <c:lblOffset val="100"/>
        <c:noMultiLvlLbl val="0"/>
      </c:catAx>
      <c:valAx>
        <c:axId val="1913144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13304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Diets!$V$4:$V$9</c:f>
              <c:numCache>
                <c:formatCode>General</c:formatCode>
                <c:ptCount val="6"/>
                <c:pt idx="0">
                  <c:v>-4.5</c:v>
                </c:pt>
                <c:pt idx="1">
                  <c:v>-1.5</c:v>
                </c:pt>
                <c:pt idx="2">
                  <c:v>1.5</c:v>
                </c:pt>
                <c:pt idx="3">
                  <c:v>4.5</c:v>
                </c:pt>
                <c:pt idx="4">
                  <c:v>7.5</c:v>
                </c:pt>
                <c:pt idx="5">
                  <c:v>10.5</c:v>
                </c:pt>
              </c:numCache>
            </c:numRef>
          </c:cat>
          <c:val>
            <c:numRef>
              <c:f>Diets!$W$4:$W$9</c:f>
              <c:numCache>
                <c:formatCode>General</c:formatCode>
                <c:ptCount val="6"/>
                <c:pt idx="0">
                  <c:v>0.02</c:v>
                </c:pt>
                <c:pt idx="1">
                  <c:v>0.04</c:v>
                </c:pt>
                <c:pt idx="2">
                  <c:v>0.34</c:v>
                </c:pt>
                <c:pt idx="3">
                  <c:v>0.38</c:v>
                </c:pt>
                <c:pt idx="4">
                  <c:v>0.2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2C-4088-9899-A28130A79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13167600"/>
        <c:axId val="1913185360"/>
      </c:barChart>
      <c:catAx>
        <c:axId val="191316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185360"/>
        <c:crosses val="autoZero"/>
        <c:auto val="1"/>
        <c:lblAlgn val="ctr"/>
        <c:lblOffset val="100"/>
        <c:noMultiLvlLbl val="0"/>
      </c:catAx>
      <c:valAx>
        <c:axId val="19131853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16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12</xdr:row>
      <xdr:rowOff>1904</xdr:rowOff>
    </xdr:from>
    <xdr:to>
      <xdr:col>11</xdr:col>
      <xdr:colOff>712470</xdr:colOff>
      <xdr:row>34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202EDF-F8DD-4FFC-615E-F1ED142EC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18096</xdr:colOff>
      <xdr:row>12</xdr:row>
      <xdr:rowOff>47625</xdr:rowOff>
    </xdr:from>
    <xdr:to>
      <xdr:col>22</xdr:col>
      <xdr:colOff>670559</xdr:colOff>
      <xdr:row>34</xdr:row>
      <xdr:rowOff>49529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0FD6A8-E10C-830B-5B26-FDDDB30DE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workbookViewId="0">
      <selection activeCell="N8" sqref="N8"/>
    </sheetView>
  </sheetViews>
  <sheetFormatPr defaultRowHeight="13.2" x14ac:dyDescent="0.25"/>
  <cols>
    <col min="9" max="9" width="10.6640625" customWidth="1"/>
    <col min="12" max="12" width="10.6640625" customWidth="1"/>
    <col min="17" max="17" width="9.5546875" bestFit="1" customWidth="1"/>
    <col min="19" max="19" width="5.44140625" bestFit="1" customWidth="1"/>
    <col min="20" max="20" width="10.21875" bestFit="1" customWidth="1"/>
    <col min="23" max="23" width="10.21875" bestFit="1" customWidth="1"/>
  </cols>
  <sheetData>
    <row r="1" spans="1:23" x14ac:dyDescent="0.25">
      <c r="A1" s="1" t="s">
        <v>0</v>
      </c>
      <c r="B1" s="1" t="s">
        <v>1</v>
      </c>
    </row>
    <row r="2" spans="1:23" x14ac:dyDescent="0.25">
      <c r="A2" s="2" t="s">
        <v>2</v>
      </c>
      <c r="B2" s="3">
        <v>3.7090000000000001</v>
      </c>
      <c r="K2" s="4" t="s">
        <v>13</v>
      </c>
      <c r="L2" s="4" t="s">
        <v>15</v>
      </c>
      <c r="V2" s="4" t="s">
        <v>13</v>
      </c>
      <c r="W2" s="4" t="s">
        <v>15</v>
      </c>
    </row>
    <row r="3" spans="1:23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  <c r="O3" s="4" t="s">
        <v>4</v>
      </c>
      <c r="P3" s="4" t="s">
        <v>5</v>
      </c>
      <c r="Q3" s="5">
        <f>COUNT(B52:B101)</f>
        <v>50</v>
      </c>
      <c r="S3" s="4" t="s">
        <v>12</v>
      </c>
      <c r="T3" s="4" t="s">
        <v>16</v>
      </c>
      <c r="V3" s="4" t="s">
        <v>14</v>
      </c>
      <c r="W3" s="4" t="s">
        <v>16</v>
      </c>
    </row>
    <row r="4" spans="1:23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10">
        <v>-1</v>
      </c>
      <c r="L4">
        <f>I4/I$11</f>
        <v>0.02</v>
      </c>
      <c r="P4" s="4" t="s">
        <v>6</v>
      </c>
      <c r="Q4" s="6">
        <f>AVERAGE(B52:B101)</f>
        <v>3.709960000000001</v>
      </c>
      <c r="S4" s="5">
        <v>-3</v>
      </c>
      <c r="T4" s="5">
        <f t="array" ref="T4:T9">FREQUENCY(B52:B101,S4:S9)</f>
        <v>1</v>
      </c>
      <c r="V4" s="10">
        <f>(-6+-3)/2</f>
        <v>-4.5</v>
      </c>
      <c r="W4" s="5">
        <f>T4/T$10</f>
        <v>0.02</v>
      </c>
    </row>
    <row r="5" spans="1:23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>
        <f t="shared" ref="L5:L11" si="0">I5/I$11</f>
        <v>0.06</v>
      </c>
      <c r="P5" s="4" t="s">
        <v>7</v>
      </c>
      <c r="Q5" s="6">
        <f>STDEV(B52:B101)</f>
        <v>2.7690419986349206</v>
      </c>
      <c r="S5" s="5">
        <v>0</v>
      </c>
      <c r="T5" s="5">
        <v>2</v>
      </c>
      <c r="V5" s="5">
        <f>(-3+0)/2</f>
        <v>-1.5</v>
      </c>
      <c r="W5" s="5">
        <f t="shared" ref="W5:W9" si="1">T5/T$10</f>
        <v>0.04</v>
      </c>
    </row>
    <row r="6" spans="1:23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>
        <f t="shared" si="0"/>
        <v>0.2</v>
      </c>
      <c r="Q6" t="s">
        <v>11</v>
      </c>
      <c r="S6" s="5">
        <v>3</v>
      </c>
      <c r="T6" s="5">
        <v>17</v>
      </c>
      <c r="V6" s="5">
        <v>1.5</v>
      </c>
      <c r="W6" s="5">
        <f t="shared" si="1"/>
        <v>0.34</v>
      </c>
    </row>
    <row r="7" spans="1:23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>
        <f t="shared" si="0"/>
        <v>0.3</v>
      </c>
      <c r="P7" s="4" t="s">
        <v>9</v>
      </c>
      <c r="Q7" s="6">
        <f>MIN(B52:B101)</f>
        <v>-4.1479999999999997</v>
      </c>
      <c r="S7" s="5">
        <v>6</v>
      </c>
      <c r="T7" s="5">
        <v>19</v>
      </c>
      <c r="V7" s="5">
        <v>4.5</v>
      </c>
      <c r="W7" s="5">
        <f t="shared" si="1"/>
        <v>0.38</v>
      </c>
    </row>
    <row r="8" spans="1:23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>
        <f t="shared" si="0"/>
        <v>0.3</v>
      </c>
      <c r="P8" s="4" t="s">
        <v>10</v>
      </c>
      <c r="Q8" s="6">
        <f>MAX(B52:B101)</f>
        <v>10.539</v>
      </c>
      <c r="S8" s="5">
        <v>9</v>
      </c>
      <c r="T8" s="5">
        <v>10</v>
      </c>
      <c r="V8" s="5">
        <f>(6+9)/2</f>
        <v>7.5</v>
      </c>
      <c r="W8" s="5">
        <f t="shared" si="1"/>
        <v>0.2</v>
      </c>
    </row>
    <row r="9" spans="1:23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>
        <f t="shared" si="0"/>
        <v>0.1</v>
      </c>
      <c r="P9" s="4" t="s">
        <v>8</v>
      </c>
      <c r="Q9" s="6">
        <f>Q8-Q7</f>
        <v>14.686999999999999</v>
      </c>
      <c r="S9" s="5">
        <v>12</v>
      </c>
      <c r="T9" s="5">
        <v>1</v>
      </c>
      <c r="V9" s="5">
        <f>(9+12)/2</f>
        <v>10.5</v>
      </c>
      <c r="W9" s="5">
        <f t="shared" si="1"/>
        <v>0.02</v>
      </c>
    </row>
    <row r="10" spans="1:23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>
        <f t="shared" si="0"/>
        <v>0.02</v>
      </c>
      <c r="S10" s="4" t="s">
        <v>17</v>
      </c>
      <c r="T10" s="4">
        <f>SUM(T4:T9)</f>
        <v>50</v>
      </c>
      <c r="V10" s="4" t="s">
        <v>17</v>
      </c>
      <c r="W10" s="5">
        <f>SUM(W4:W9)</f>
        <v>1</v>
      </c>
    </row>
    <row r="11" spans="1:23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11">
        <f t="shared" si="0"/>
        <v>1</v>
      </c>
      <c r="S11" s="5"/>
      <c r="T11" s="4"/>
      <c r="W11" s="11"/>
    </row>
    <row r="12" spans="1:23" x14ac:dyDescent="0.25">
      <c r="A12" s="2" t="s">
        <v>2</v>
      </c>
      <c r="B12" s="3">
        <v>7.2649999999999997</v>
      </c>
      <c r="S12" s="5"/>
    </row>
    <row r="13" spans="1:23" x14ac:dyDescent="0.25">
      <c r="A13" s="2" t="s">
        <v>2</v>
      </c>
      <c r="B13" s="3">
        <v>3.4769999999999999</v>
      </c>
    </row>
    <row r="14" spans="1:23" x14ac:dyDescent="0.25">
      <c r="A14" s="2" t="s">
        <v>2</v>
      </c>
      <c r="B14" s="3">
        <v>3.7549999999999999</v>
      </c>
    </row>
    <row r="15" spans="1:23" x14ac:dyDescent="0.25">
      <c r="A15" s="2" t="s">
        <v>2</v>
      </c>
      <c r="B15" s="3">
        <v>8.76</v>
      </c>
    </row>
    <row r="16" spans="1:23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18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18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18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18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18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18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18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18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  <c r="R24">
        <v>4.5</v>
      </c>
    </row>
    <row r="25" spans="1:18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  <c r="R25">
        <v>3</v>
      </c>
    </row>
    <row r="26" spans="1:18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18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18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18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18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18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18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5" x14ac:dyDescent="0.25">
      <c r="A33" s="2" t="s">
        <v>2</v>
      </c>
      <c r="B33" s="3">
        <v>5.0330000000000004</v>
      </c>
    </row>
    <row r="34" spans="1:15" x14ac:dyDescent="0.25">
      <c r="A34" s="2" t="s">
        <v>2</v>
      </c>
      <c r="B34" s="3">
        <v>5.569</v>
      </c>
    </row>
    <row r="35" spans="1:15" x14ac:dyDescent="0.25">
      <c r="A35" s="2" t="s">
        <v>2</v>
      </c>
      <c r="B35" s="3">
        <v>6.7119999999999997</v>
      </c>
    </row>
    <row r="36" spans="1:15" x14ac:dyDescent="0.25">
      <c r="A36" s="2" t="s">
        <v>2</v>
      </c>
      <c r="B36" s="3">
        <v>3.6629999999999998</v>
      </c>
    </row>
    <row r="37" spans="1:15" x14ac:dyDescent="0.25">
      <c r="A37" s="2" t="s">
        <v>2</v>
      </c>
      <c r="B37" s="3">
        <v>2.7410000000000001</v>
      </c>
    </row>
    <row r="38" spans="1:15" ht="13.8" thickBot="1" x14ac:dyDescent="0.3">
      <c r="A38" s="2" t="s">
        <v>2</v>
      </c>
      <c r="B38" s="3">
        <v>6.2560000000000002</v>
      </c>
    </row>
    <row r="39" spans="1:15" x14ac:dyDescent="0.25">
      <c r="A39" s="2" t="s">
        <v>2</v>
      </c>
      <c r="B39" s="3">
        <v>5.3490000000000002</v>
      </c>
      <c r="D39" s="12" t="s">
        <v>18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</row>
    <row r="40" spans="1:15" x14ac:dyDescent="0.25">
      <c r="A40" s="2" t="s">
        <v>2</v>
      </c>
      <c r="B40" s="3">
        <v>7.3</v>
      </c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7"/>
    </row>
    <row r="41" spans="1:15" x14ac:dyDescent="0.25">
      <c r="A41" s="2" t="s">
        <v>2</v>
      </c>
      <c r="B41" s="3">
        <v>5.4450000000000003</v>
      </c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7"/>
    </row>
    <row r="42" spans="1:15" x14ac:dyDescent="0.25">
      <c r="A42" s="2" t="s">
        <v>2</v>
      </c>
      <c r="B42" s="3">
        <v>4.97</v>
      </c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7"/>
    </row>
    <row r="43" spans="1:15" x14ac:dyDescent="0.25">
      <c r="A43" s="2" t="s">
        <v>2</v>
      </c>
      <c r="B43" s="3">
        <v>3.613</v>
      </c>
      <c r="D43" s="1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7"/>
    </row>
    <row r="44" spans="1:15" x14ac:dyDescent="0.25">
      <c r="A44" s="2" t="s">
        <v>2</v>
      </c>
      <c r="B44" s="3">
        <v>7.5679999999999996</v>
      </c>
      <c r="D44" s="1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7"/>
    </row>
    <row r="45" spans="1:15" x14ac:dyDescent="0.25">
      <c r="A45" s="2" t="s">
        <v>2</v>
      </c>
      <c r="B45" s="3">
        <v>5.8609999999999998</v>
      </c>
      <c r="D45" s="1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7"/>
    </row>
    <row r="46" spans="1:15" ht="13.8" thickBot="1" x14ac:dyDescent="0.3">
      <c r="A46" s="2" t="s">
        <v>2</v>
      </c>
      <c r="B46" s="3">
        <v>4.157</v>
      </c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0"/>
    </row>
    <row r="47" spans="1:15" x14ac:dyDescent="0.25">
      <c r="A47" s="2" t="s">
        <v>2</v>
      </c>
      <c r="B47" s="3">
        <v>0.20300000000000001</v>
      </c>
    </row>
    <row r="48" spans="1:15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mergeCells count="1">
    <mergeCell ref="D39:O46"/>
  </mergeCell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24B8-211C-4F08-8587-DA2D3BA4892A}">
  <dimension ref="A1:B50"/>
  <sheetViews>
    <sheetView workbookViewId="0">
      <selection activeCell="B1" sqref="B1"/>
    </sheetView>
  </sheetViews>
  <sheetFormatPr defaultRowHeight="13.2" x14ac:dyDescent="0.25"/>
  <sheetData>
    <row r="1" spans="1:2" x14ac:dyDescent="0.25">
      <c r="A1" s="2" t="s">
        <v>3</v>
      </c>
      <c r="B1" s="3">
        <v>-4.1479999999999997</v>
      </c>
    </row>
    <row r="2" spans="1:2" x14ac:dyDescent="0.25">
      <c r="A2" s="2" t="s">
        <v>3</v>
      </c>
      <c r="B2" s="3">
        <v>-1.8939999999999999</v>
      </c>
    </row>
    <row r="3" spans="1:2" x14ac:dyDescent="0.25">
      <c r="A3" s="2" t="s">
        <v>3</v>
      </c>
      <c r="B3" s="3">
        <v>-1.087</v>
      </c>
    </row>
    <row r="4" spans="1:2" x14ac:dyDescent="0.25">
      <c r="A4" s="2" t="s">
        <v>3</v>
      </c>
      <c r="B4" s="3">
        <v>7.3999999999999996E-2</v>
      </c>
    </row>
    <row r="5" spans="1:2" x14ac:dyDescent="0.25">
      <c r="A5" s="2" t="s">
        <v>3</v>
      </c>
      <c r="B5" s="3">
        <v>0.105</v>
      </c>
    </row>
    <row r="6" spans="1:2" x14ac:dyDescent="0.25">
      <c r="A6" s="2" t="s">
        <v>3</v>
      </c>
      <c r="B6" s="3">
        <v>0.56899999999999995</v>
      </c>
    </row>
    <row r="7" spans="1:2" x14ac:dyDescent="0.25">
      <c r="A7" s="2" t="s">
        <v>3</v>
      </c>
      <c r="B7" s="3">
        <v>1.0960000000000001</v>
      </c>
    </row>
    <row r="8" spans="1:2" x14ac:dyDescent="0.25">
      <c r="A8" s="2" t="s">
        <v>3</v>
      </c>
      <c r="B8" s="3">
        <v>1.3720000000000001</v>
      </c>
    </row>
    <row r="9" spans="1:2" x14ac:dyDescent="0.25">
      <c r="A9" s="2" t="s">
        <v>3</v>
      </c>
      <c r="B9" s="3">
        <v>1.7549999999999999</v>
      </c>
    </row>
    <row r="10" spans="1:2" x14ac:dyDescent="0.25">
      <c r="A10" s="2" t="s">
        <v>3</v>
      </c>
      <c r="B10" s="3">
        <v>1.7569999999999999</v>
      </c>
    </row>
    <row r="11" spans="1:2" x14ac:dyDescent="0.25">
      <c r="A11" s="2" t="s">
        <v>3</v>
      </c>
      <c r="B11" s="3">
        <v>1.819</v>
      </c>
    </row>
    <row r="12" spans="1:2" x14ac:dyDescent="0.25">
      <c r="A12" s="2" t="s">
        <v>3</v>
      </c>
      <c r="B12" s="3">
        <v>1.8480000000000001</v>
      </c>
    </row>
    <row r="13" spans="1:2" x14ac:dyDescent="0.25">
      <c r="A13" s="2" t="s">
        <v>3</v>
      </c>
      <c r="B13" s="3">
        <v>1.889</v>
      </c>
    </row>
    <row r="14" spans="1:2" x14ac:dyDescent="0.25">
      <c r="A14" s="2" t="s">
        <v>3</v>
      </c>
      <c r="B14" s="3">
        <v>2.145</v>
      </c>
    </row>
    <row r="15" spans="1:2" x14ac:dyDescent="0.25">
      <c r="A15" s="2" t="s">
        <v>3</v>
      </c>
      <c r="B15" s="3">
        <v>2.1619999999999999</v>
      </c>
    </row>
    <row r="16" spans="1:2" x14ac:dyDescent="0.25">
      <c r="A16" s="2" t="s">
        <v>3</v>
      </c>
      <c r="B16" s="3">
        <v>2.31</v>
      </c>
    </row>
    <row r="17" spans="1:2" x14ac:dyDescent="0.25">
      <c r="A17" s="2" t="s">
        <v>3</v>
      </c>
      <c r="B17" s="3">
        <v>2.4089999999999998</v>
      </c>
    </row>
    <row r="18" spans="1:2" x14ac:dyDescent="0.25">
      <c r="A18" s="2" t="s">
        <v>3</v>
      </c>
      <c r="B18" s="3">
        <v>2.5939999999999999</v>
      </c>
    </row>
    <row r="19" spans="1:2" x14ac:dyDescent="0.25">
      <c r="A19" s="2" t="s">
        <v>3</v>
      </c>
      <c r="B19" s="3">
        <v>2.823</v>
      </c>
    </row>
    <row r="20" spans="1:2" x14ac:dyDescent="0.25">
      <c r="A20" s="2" t="s">
        <v>3</v>
      </c>
      <c r="B20" s="3">
        <v>2.8650000000000002</v>
      </c>
    </row>
    <row r="21" spans="1:2" x14ac:dyDescent="0.25">
      <c r="A21" s="2" t="s">
        <v>3</v>
      </c>
      <c r="B21" s="3">
        <v>3.089</v>
      </c>
    </row>
    <row r="22" spans="1:2" x14ac:dyDescent="0.25">
      <c r="A22" s="2" t="s">
        <v>3</v>
      </c>
      <c r="B22" s="3">
        <v>3.1059999999999999</v>
      </c>
    </row>
    <row r="23" spans="1:2" x14ac:dyDescent="0.25">
      <c r="A23" s="2" t="s">
        <v>3</v>
      </c>
      <c r="B23" s="3">
        <v>3.4129999999999998</v>
      </c>
    </row>
    <row r="24" spans="1:2" x14ac:dyDescent="0.25">
      <c r="A24" s="2" t="s">
        <v>3</v>
      </c>
      <c r="B24" s="3">
        <v>3.4940000000000002</v>
      </c>
    </row>
    <row r="25" spans="1:2" x14ac:dyDescent="0.25">
      <c r="A25" s="2" t="s">
        <v>3</v>
      </c>
      <c r="B25" s="3">
        <v>3.65</v>
      </c>
    </row>
    <row r="26" spans="1:2" x14ac:dyDescent="0.25">
      <c r="A26" s="2" t="s">
        <v>3</v>
      </c>
      <c r="B26" s="3">
        <v>3.84</v>
      </c>
    </row>
    <row r="27" spans="1:2" x14ac:dyDescent="0.25">
      <c r="A27" s="2" t="s">
        <v>3</v>
      </c>
      <c r="B27" s="3">
        <v>3.8820000000000001</v>
      </c>
    </row>
    <row r="28" spans="1:2" x14ac:dyDescent="0.25">
      <c r="A28" s="2" t="s">
        <v>3</v>
      </c>
      <c r="B28" s="3">
        <v>3.972</v>
      </c>
    </row>
    <row r="29" spans="1:2" x14ac:dyDescent="0.25">
      <c r="A29" s="2" t="s">
        <v>3</v>
      </c>
      <c r="B29" s="3">
        <v>4.008</v>
      </c>
    </row>
    <row r="30" spans="1:2" x14ac:dyDescent="0.25">
      <c r="A30" s="2" t="s">
        <v>3</v>
      </c>
      <c r="B30" s="3">
        <v>4.3689999999999998</v>
      </c>
    </row>
    <row r="31" spans="1:2" x14ac:dyDescent="0.25">
      <c r="A31" s="2" t="s">
        <v>3</v>
      </c>
      <c r="B31" s="3">
        <v>4.5469999999999997</v>
      </c>
    </row>
    <row r="32" spans="1:2" x14ac:dyDescent="0.25">
      <c r="A32" s="2" t="s">
        <v>3</v>
      </c>
      <c r="B32" s="3">
        <v>4.5510000000000002</v>
      </c>
    </row>
    <row r="33" spans="1:2" x14ac:dyDescent="0.25">
      <c r="A33" s="2" t="s">
        <v>3</v>
      </c>
      <c r="B33" s="3">
        <v>4.76</v>
      </c>
    </row>
    <row r="34" spans="1:2" x14ac:dyDescent="0.25">
      <c r="A34" s="2" t="s">
        <v>3</v>
      </c>
      <c r="B34" s="3">
        <v>4.9340000000000002</v>
      </c>
    </row>
    <row r="35" spans="1:2" x14ac:dyDescent="0.25">
      <c r="A35" s="2" t="s">
        <v>3</v>
      </c>
      <c r="B35" s="3">
        <v>4.9850000000000003</v>
      </c>
    </row>
    <row r="36" spans="1:2" x14ac:dyDescent="0.25">
      <c r="A36" s="2" t="s">
        <v>3</v>
      </c>
      <c r="B36" s="3">
        <v>5.1230000000000002</v>
      </c>
    </row>
    <row r="37" spans="1:2" x14ac:dyDescent="0.25">
      <c r="A37" s="2" t="s">
        <v>3</v>
      </c>
      <c r="B37" s="3">
        <v>5.1589999999999998</v>
      </c>
    </row>
    <row r="38" spans="1:2" x14ac:dyDescent="0.25">
      <c r="A38" s="2" t="s">
        <v>3</v>
      </c>
      <c r="B38" s="3">
        <v>5.4850000000000003</v>
      </c>
    </row>
    <row r="39" spans="1:2" x14ac:dyDescent="0.25">
      <c r="A39" s="2" t="s">
        <v>3</v>
      </c>
      <c r="B39" s="3">
        <v>5.5979999999999999</v>
      </c>
    </row>
    <row r="40" spans="1:2" x14ac:dyDescent="0.25">
      <c r="A40" s="2" t="s">
        <v>3</v>
      </c>
      <c r="B40" s="3">
        <v>6.0990000000000002</v>
      </c>
    </row>
    <row r="41" spans="1:2" x14ac:dyDescent="0.25">
      <c r="A41" s="2" t="s">
        <v>3</v>
      </c>
      <c r="B41" s="3">
        <v>6.3079999999999998</v>
      </c>
    </row>
    <row r="42" spans="1:2" x14ac:dyDescent="0.25">
      <c r="A42" s="2" t="s">
        <v>3</v>
      </c>
      <c r="B42" s="3">
        <v>6.3369999999999997</v>
      </c>
    </row>
    <row r="43" spans="1:2" x14ac:dyDescent="0.25">
      <c r="A43" s="2" t="s">
        <v>3</v>
      </c>
      <c r="B43" s="3">
        <v>6.52</v>
      </c>
    </row>
    <row r="44" spans="1:2" x14ac:dyDescent="0.25">
      <c r="A44" s="2" t="s">
        <v>3</v>
      </c>
      <c r="B44" s="3">
        <v>7.0129999999999999</v>
      </c>
    </row>
    <row r="45" spans="1:2" x14ac:dyDescent="0.25">
      <c r="A45" s="2" t="s">
        <v>3</v>
      </c>
      <c r="B45" s="3">
        <v>7.03</v>
      </c>
    </row>
    <row r="46" spans="1:2" x14ac:dyDescent="0.25">
      <c r="A46" s="2" t="s">
        <v>3</v>
      </c>
      <c r="B46" s="3">
        <v>7.0460000000000003</v>
      </c>
    </row>
    <row r="47" spans="1:2" x14ac:dyDescent="0.25">
      <c r="A47" s="2" t="s">
        <v>3</v>
      </c>
      <c r="B47" s="3">
        <v>7.7270000000000003</v>
      </c>
    </row>
    <row r="48" spans="1:2" x14ac:dyDescent="0.25">
      <c r="A48" s="2" t="s">
        <v>3</v>
      </c>
      <c r="B48" s="3">
        <v>8.016</v>
      </c>
    </row>
    <row r="49" spans="1:2" x14ac:dyDescent="0.25">
      <c r="A49" s="2" t="s">
        <v>3</v>
      </c>
      <c r="B49" s="3">
        <v>8.4350000000000005</v>
      </c>
    </row>
    <row r="50" spans="1:2" x14ac:dyDescent="0.25">
      <c r="A50" s="2" t="s">
        <v>3</v>
      </c>
      <c r="B50" s="3">
        <v>10.539</v>
      </c>
    </row>
  </sheetData>
  <sortState xmlns:xlrd2="http://schemas.microsoft.com/office/spreadsheetml/2017/richdata2" ref="A1:B50">
    <sortCondition ref="B1:B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Diets</vt:lpstr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Gavin Viljoen</cp:lastModifiedBy>
  <dcterms:created xsi:type="dcterms:W3CDTF">2006-09-15T14:24:12Z</dcterms:created>
  <dcterms:modified xsi:type="dcterms:W3CDTF">2025-03-27T19:44:44Z</dcterms:modified>
</cp:coreProperties>
</file>