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0385" windowHeight="795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H85" i="1"/>
  <c r="H2"/>
  <c r="H14"/>
  <c r="H73"/>
  <c r="H70"/>
  <c r="H74"/>
  <c r="H75"/>
  <c r="H76"/>
  <c r="H77"/>
  <c r="H78"/>
  <c r="H79"/>
  <c r="H80"/>
  <c r="H81"/>
  <c r="H82"/>
  <c r="H83"/>
  <c r="H84"/>
  <c r="H59"/>
  <c r="H60"/>
  <c r="H61"/>
  <c r="H62"/>
  <c r="H63"/>
  <c r="H64"/>
  <c r="H65"/>
  <c r="H66"/>
  <c r="H67"/>
  <c r="H68"/>
  <c r="H69"/>
  <c r="H71"/>
  <c r="H72"/>
  <c r="H46"/>
  <c r="H47"/>
  <c r="H48"/>
  <c r="H49"/>
  <c r="H50"/>
  <c r="H51"/>
  <c r="H52"/>
  <c r="H53"/>
  <c r="H54"/>
  <c r="H55"/>
  <c r="H56"/>
  <c r="H57"/>
  <c r="H58"/>
  <c r="H30"/>
  <c r="H31"/>
  <c r="H32"/>
  <c r="H33"/>
  <c r="H34"/>
  <c r="H35"/>
  <c r="H36"/>
  <c r="H37"/>
  <c r="H38"/>
  <c r="H39"/>
  <c r="H40"/>
  <c r="H41"/>
  <c r="H42"/>
  <c r="H43"/>
  <c r="H44"/>
  <c r="H45"/>
  <c r="H22"/>
  <c r="H23"/>
  <c r="H24"/>
  <c r="H25"/>
  <c r="H26"/>
  <c r="H27"/>
  <c r="H28"/>
  <c r="H29"/>
  <c r="H15"/>
  <c r="H16"/>
  <c r="H17"/>
  <c r="H18"/>
  <c r="H19"/>
  <c r="H20"/>
  <c r="H21"/>
  <c r="H3"/>
  <c r="H4"/>
  <c r="H5"/>
  <c r="H6"/>
  <c r="H7"/>
  <c r="H8"/>
  <c r="H9"/>
  <c r="H10"/>
  <c r="H11"/>
  <c r="H12"/>
  <c r="H13"/>
</calcChain>
</file>

<file path=xl/sharedStrings.xml><?xml version="1.0" encoding="utf-8"?>
<sst xmlns="http://schemas.openxmlformats.org/spreadsheetml/2006/main" count="92" uniqueCount="89">
  <si>
    <t>试剂名称</t>
  </si>
  <si>
    <t>沸点</t>
  </si>
  <si>
    <t>密度（g/cm3)</t>
  </si>
  <si>
    <t>物质分子量M(g）</t>
  </si>
  <si>
    <t>载气流速（mL/min)</t>
  </si>
  <si>
    <t>水</t>
  </si>
  <si>
    <t>甲醛</t>
  </si>
  <si>
    <t>乙醛</t>
  </si>
  <si>
    <t>丙醛</t>
  </si>
  <si>
    <t>丁醛</t>
  </si>
  <si>
    <t>甲醇（一级色谱纯）</t>
  </si>
  <si>
    <t>乙醇</t>
  </si>
  <si>
    <t>丙二醇</t>
  </si>
  <si>
    <t>丙醇</t>
  </si>
  <si>
    <t>异丁醇</t>
  </si>
  <si>
    <t>正戊醇</t>
  </si>
  <si>
    <t>氨水</t>
  </si>
  <si>
    <t>三甲胺</t>
  </si>
  <si>
    <t>苯甲醇</t>
  </si>
  <si>
    <t>二甲胺</t>
  </si>
  <si>
    <t>乙胺</t>
  </si>
  <si>
    <t>二乙胺</t>
  </si>
  <si>
    <t>三乙胺</t>
  </si>
  <si>
    <t>乙二胺</t>
  </si>
  <si>
    <t>丙胺</t>
  </si>
  <si>
    <t>二丙胺</t>
  </si>
  <si>
    <t>异丙胺</t>
  </si>
  <si>
    <t>二异丙胺</t>
  </si>
  <si>
    <t>1,2-丙二胺</t>
  </si>
  <si>
    <t>环丙胺</t>
  </si>
  <si>
    <t>正丁胺</t>
  </si>
  <si>
    <t>二正丁胺</t>
  </si>
  <si>
    <t>异丁胺</t>
  </si>
  <si>
    <t>1,4-丁二胺</t>
  </si>
  <si>
    <t>一乙醇胺</t>
  </si>
  <si>
    <t>二乙醇胺</t>
  </si>
  <si>
    <t>三乙醇胺</t>
  </si>
  <si>
    <t>一异丙醇胺</t>
  </si>
  <si>
    <t>二异丙醇胺</t>
  </si>
  <si>
    <t>三异丙醇胺</t>
  </si>
  <si>
    <t>甲酰胺</t>
  </si>
  <si>
    <t>乙酰胺</t>
  </si>
  <si>
    <t>丙酰胺</t>
  </si>
  <si>
    <t>丁酰胺</t>
  </si>
  <si>
    <t>异丁酰胺</t>
  </si>
  <si>
    <t>二甲基甲酰胺（DMF）</t>
  </si>
  <si>
    <t>二甲基乙酰胺（DMAC）</t>
  </si>
  <si>
    <t>二亚乙基三胺</t>
  </si>
  <si>
    <t>吗啉</t>
  </si>
  <si>
    <t>哌嗪</t>
  </si>
  <si>
    <t>环已胺</t>
  </si>
  <si>
    <t>二苯胺</t>
  </si>
  <si>
    <t>联苯胺</t>
  </si>
  <si>
    <t>邻苯二胺</t>
  </si>
  <si>
    <t>间苯二胺</t>
  </si>
  <si>
    <t>邻甲基苯胺</t>
  </si>
  <si>
    <t>间甲基苯胺</t>
  </si>
  <si>
    <t>对甲基苯胺</t>
  </si>
  <si>
    <t>2，4,6-三甲基苯胺</t>
  </si>
  <si>
    <t>对乙氧基苯胺</t>
  </si>
  <si>
    <t>间溴苯胺</t>
  </si>
  <si>
    <t>2,4-二溴苯胺</t>
  </si>
  <si>
    <t>对氟苯胺</t>
  </si>
  <si>
    <t>邻硝基对甲苯胺</t>
  </si>
  <si>
    <t>甲苯</t>
  </si>
  <si>
    <t>二甲苯</t>
  </si>
  <si>
    <t>苯乙烯</t>
  </si>
  <si>
    <t>苯酚</t>
  </si>
  <si>
    <t>氯苯</t>
  </si>
  <si>
    <t>硝基苯</t>
  </si>
  <si>
    <t>邻甲酚</t>
  </si>
  <si>
    <t>间甲酚</t>
  </si>
  <si>
    <t>丙酮</t>
  </si>
  <si>
    <t>环己酮</t>
  </si>
  <si>
    <t>氯仿</t>
  </si>
  <si>
    <t>二氯甲烷</t>
  </si>
  <si>
    <t>气体浓度（ppm)</t>
    <phoneticPr fontId="1" type="noConversion"/>
  </si>
  <si>
    <t>液体推进速度（nL/min)</t>
    <phoneticPr fontId="1" type="noConversion"/>
  </si>
  <si>
    <t>纯度（%）</t>
    <phoneticPr fontId="1" type="noConversion"/>
  </si>
  <si>
    <t>正丁醇</t>
    <phoneticPr fontId="1" type="noConversion"/>
  </si>
  <si>
    <t>仲丁胺</t>
    <phoneticPr fontId="1" type="noConversion"/>
  </si>
  <si>
    <t>3-丙醇胺</t>
    <phoneticPr fontId="1" type="noConversion"/>
  </si>
  <si>
    <t>N,N-二甲基乙醇胺</t>
    <phoneticPr fontId="1" type="noConversion"/>
  </si>
  <si>
    <t>苯胺</t>
    <phoneticPr fontId="1" type="noConversion"/>
  </si>
  <si>
    <t>对苯二胺</t>
    <phoneticPr fontId="1" type="noConversion"/>
  </si>
  <si>
    <t>苯</t>
    <phoneticPr fontId="1" type="noConversion"/>
  </si>
  <si>
    <t>乙苯</t>
    <phoneticPr fontId="1" type="noConversion"/>
  </si>
  <si>
    <t>甲基乙基酮</t>
    <phoneticPr fontId="1" type="noConversion"/>
  </si>
  <si>
    <t>乙醚</t>
    <phoneticPr fontId="1" type="noConversion"/>
  </si>
</sst>
</file>

<file path=xl/styles.xml><?xml version="1.0" encoding="utf-8"?>
<styleSheet xmlns="http://schemas.openxmlformats.org/spreadsheetml/2006/main">
  <numFmts count="3">
    <numFmt numFmtId="176" formatCode="0.00_);[Red]\(0.00\)"/>
    <numFmt numFmtId="177" formatCode="0.00_ "/>
    <numFmt numFmtId="178" formatCode="0.0000_ "/>
  </numFmts>
  <fonts count="5"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2"/>
      <name val="宋体"/>
      <family val="3"/>
      <charset val="134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0" fillId="0" borderId="0" xfId="0" applyFill="1">
      <alignment vertical="center"/>
    </xf>
    <xf numFmtId="177" fontId="0" fillId="0" borderId="0" xfId="0" applyNumberFormat="1">
      <alignment vertical="center"/>
    </xf>
    <xf numFmtId="177" fontId="0" fillId="0" borderId="0" xfId="0" applyNumberFormat="1" applyFill="1">
      <alignment vertical="center"/>
    </xf>
    <xf numFmtId="0" fontId="3" fillId="0" borderId="0" xfId="0" applyFont="1" applyAlignment="1">
      <alignment horizontal="right" vertical="center"/>
    </xf>
    <xf numFmtId="176" fontId="3" fillId="0" borderId="0" xfId="0" applyNumberFormat="1" applyFont="1" applyAlignment="1">
      <alignment horizontal="left" vertical="center"/>
    </xf>
    <xf numFmtId="177" fontId="3" fillId="0" borderId="0" xfId="0" applyNumberFormat="1" applyFont="1" applyAlignment="1">
      <alignment horizontal="center" vertical="center"/>
    </xf>
    <xf numFmtId="0" fontId="3" fillId="0" borderId="0" xfId="0" applyFont="1" applyFill="1" applyAlignment="1">
      <alignment horizontal="right" vertical="center"/>
    </xf>
    <xf numFmtId="176" fontId="3" fillId="0" borderId="0" xfId="0" applyNumberFormat="1" applyFont="1" applyFill="1" applyAlignment="1">
      <alignment horizontal="left" vertical="center"/>
    </xf>
    <xf numFmtId="177" fontId="3" fillId="0" borderId="0" xfId="0" applyNumberFormat="1" applyFont="1" applyFill="1" applyAlignment="1">
      <alignment horizontal="center" vertical="center"/>
    </xf>
    <xf numFmtId="0" fontId="3" fillId="0" borderId="0" xfId="0" applyFont="1" applyFill="1">
      <alignment vertical="center"/>
    </xf>
    <xf numFmtId="177" fontId="3" fillId="0" borderId="0" xfId="0" applyNumberFormat="1" applyFont="1" applyFill="1">
      <alignment vertical="center"/>
    </xf>
    <xf numFmtId="0" fontId="3" fillId="0" borderId="0" xfId="0" applyFont="1">
      <alignment vertical="center"/>
    </xf>
    <xf numFmtId="177" fontId="3" fillId="0" borderId="0" xfId="0" applyNumberFormat="1" applyFont="1">
      <alignment vertical="center"/>
    </xf>
    <xf numFmtId="176" fontId="3" fillId="0" borderId="0" xfId="0" applyNumberFormat="1" applyFont="1" applyAlignment="1">
      <alignment horizontal="left" vertical="center" wrapText="1"/>
    </xf>
    <xf numFmtId="177" fontId="3" fillId="0" borderId="0" xfId="0" applyNumberFormat="1" applyFont="1" applyAlignment="1">
      <alignment horizontal="right" vertical="center"/>
    </xf>
    <xf numFmtId="177" fontId="4" fillId="0" borderId="0" xfId="0" applyNumberFormat="1" applyFont="1" applyAlignment="1">
      <alignment horizontal="right" vertical="center"/>
    </xf>
    <xf numFmtId="177" fontId="3" fillId="0" borderId="0" xfId="0" applyNumberFormat="1" applyFont="1" applyFill="1" applyAlignment="1">
      <alignment horizontal="right" vertical="center"/>
    </xf>
    <xf numFmtId="176" fontId="3" fillId="0" borderId="0" xfId="0" applyNumberFormat="1" applyFont="1" applyFill="1">
      <alignment vertical="center"/>
    </xf>
    <xf numFmtId="176" fontId="3" fillId="0" borderId="0" xfId="0" applyNumberFormat="1" applyFont="1">
      <alignment vertical="center"/>
    </xf>
    <xf numFmtId="176" fontId="0" fillId="0" borderId="0" xfId="0" applyNumberFormat="1">
      <alignment vertical="center"/>
    </xf>
    <xf numFmtId="176" fontId="2" fillId="0" borderId="0" xfId="0" applyNumberFormat="1" applyFont="1" applyFill="1">
      <alignment vertical="center"/>
    </xf>
    <xf numFmtId="178" fontId="0" fillId="0" borderId="0" xfId="0" applyNumberFormat="1" applyFill="1">
      <alignment vertical="center"/>
    </xf>
    <xf numFmtId="178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9"/>
  <sheetViews>
    <sheetView tabSelected="1" workbookViewId="0">
      <selection activeCell="H85" sqref="H85"/>
    </sheetView>
  </sheetViews>
  <sheetFormatPr defaultColWidth="9" defaultRowHeight="13.5"/>
  <cols>
    <col min="1" max="1" width="24" style="12" customWidth="1"/>
    <col min="2" max="2" width="12.75" customWidth="1"/>
    <col min="3" max="3" width="13.5" style="2" customWidth="1"/>
    <col min="4" max="4" width="12.75" style="20" customWidth="1"/>
    <col min="5" max="5" width="16.375" style="2" customWidth="1"/>
    <col min="6" max="6" width="14.375" customWidth="1"/>
    <col min="7" max="7" width="13" customWidth="1"/>
    <col min="8" max="8" width="18.25" style="23" customWidth="1"/>
  </cols>
  <sheetData>
    <row r="1" spans="1:8">
      <c r="A1" s="12" t="s">
        <v>0</v>
      </c>
      <c r="B1" s="1" t="s">
        <v>1</v>
      </c>
      <c r="C1" s="3" t="s">
        <v>2</v>
      </c>
      <c r="D1" s="21" t="s">
        <v>78</v>
      </c>
      <c r="E1" s="3" t="s">
        <v>3</v>
      </c>
      <c r="F1" s="1" t="s">
        <v>4</v>
      </c>
      <c r="G1" s="1" t="s">
        <v>76</v>
      </c>
      <c r="H1" s="22" t="s">
        <v>77</v>
      </c>
    </row>
    <row r="2" spans="1:8">
      <c r="A2" s="12" t="s">
        <v>5</v>
      </c>
      <c r="B2" s="4">
        <v>100</v>
      </c>
      <c r="C2" s="15">
        <v>1</v>
      </c>
      <c r="D2" s="5">
        <v>100</v>
      </c>
      <c r="E2" s="6">
        <v>18</v>
      </c>
      <c r="F2">
        <v>1000</v>
      </c>
      <c r="G2">
        <v>1000</v>
      </c>
      <c r="H2" s="23">
        <f>E2*F2*G2/C2/D2/22.4/10</f>
        <v>803.57142857142867</v>
      </c>
    </row>
    <row r="3" spans="1:8" ht="14.25">
      <c r="A3" s="12" t="s">
        <v>6</v>
      </c>
      <c r="B3" s="4">
        <v>97</v>
      </c>
      <c r="C3" s="16">
        <v>0.82</v>
      </c>
      <c r="D3" s="5">
        <v>37</v>
      </c>
      <c r="E3" s="6">
        <v>30.03</v>
      </c>
      <c r="F3">
        <v>1000</v>
      </c>
      <c r="G3">
        <v>1000</v>
      </c>
      <c r="H3" s="23">
        <f t="shared" ref="H3:H64" si="0">E3*F3*G3/C3/D3/22.4/10</f>
        <v>4418.6717205009891</v>
      </c>
    </row>
    <row r="4" spans="1:8" ht="14.25">
      <c r="A4" s="12" t="s">
        <v>7</v>
      </c>
      <c r="B4" s="4">
        <v>82</v>
      </c>
      <c r="C4" s="16">
        <v>1.0900000000000001</v>
      </c>
      <c r="D4" s="5">
        <v>40</v>
      </c>
      <c r="E4" s="6">
        <v>44.05</v>
      </c>
      <c r="F4">
        <v>1000</v>
      </c>
      <c r="G4">
        <v>1000</v>
      </c>
      <c r="H4" s="23">
        <f t="shared" si="0"/>
        <v>4510.3620576671037</v>
      </c>
    </row>
    <row r="5" spans="1:8">
      <c r="A5" s="12" t="s">
        <v>8</v>
      </c>
      <c r="B5" s="4">
        <v>48</v>
      </c>
      <c r="C5" s="15">
        <v>0.80500000000000005</v>
      </c>
      <c r="D5" s="5">
        <v>99</v>
      </c>
      <c r="E5" s="6">
        <v>58.08</v>
      </c>
      <c r="F5">
        <v>1000</v>
      </c>
      <c r="G5">
        <v>1000</v>
      </c>
      <c r="H5" s="23">
        <f t="shared" si="0"/>
        <v>3253.4753031647438</v>
      </c>
    </row>
    <row r="6" spans="1:8">
      <c r="A6" s="12" t="s">
        <v>9</v>
      </c>
      <c r="B6" s="4">
        <v>75</v>
      </c>
      <c r="C6" s="15">
        <v>0.81699999999999995</v>
      </c>
      <c r="D6" s="5">
        <v>99</v>
      </c>
      <c r="E6" s="6">
        <v>72.11</v>
      </c>
      <c r="F6">
        <v>1000</v>
      </c>
      <c r="G6">
        <v>1000</v>
      </c>
      <c r="H6" s="23">
        <f t="shared" si="0"/>
        <v>3980.0655620729062</v>
      </c>
    </row>
    <row r="7" spans="1:8">
      <c r="A7" s="12" t="s">
        <v>10</v>
      </c>
      <c r="B7" s="4">
        <v>65</v>
      </c>
      <c r="C7" s="15">
        <v>0.79200000000000004</v>
      </c>
      <c r="D7" s="5">
        <v>99.9</v>
      </c>
      <c r="E7" s="6">
        <v>32.04</v>
      </c>
      <c r="F7">
        <v>1000</v>
      </c>
      <c r="G7">
        <v>1000</v>
      </c>
      <c r="H7" s="23">
        <f t="shared" si="0"/>
        <v>1807.8143078143075</v>
      </c>
    </row>
    <row r="8" spans="1:8">
      <c r="A8" s="12" t="s">
        <v>11</v>
      </c>
      <c r="B8" s="4">
        <v>78.5</v>
      </c>
      <c r="C8" s="15">
        <v>0.79</v>
      </c>
      <c r="D8" s="5">
        <v>99.7</v>
      </c>
      <c r="E8" s="6">
        <v>46.07</v>
      </c>
      <c r="F8">
        <v>1000</v>
      </c>
      <c r="G8">
        <v>1000</v>
      </c>
      <c r="H8" s="23">
        <f t="shared" si="0"/>
        <v>2611.2469415479713</v>
      </c>
    </row>
    <row r="9" spans="1:8">
      <c r="A9" s="12" t="s">
        <v>12</v>
      </c>
      <c r="B9" s="4">
        <v>188.2</v>
      </c>
      <c r="C9" s="15">
        <v>1.036</v>
      </c>
      <c r="D9" s="5">
        <v>99.5</v>
      </c>
      <c r="E9" s="6">
        <v>98.08</v>
      </c>
      <c r="F9">
        <v>1000</v>
      </c>
      <c r="G9">
        <v>1000</v>
      </c>
      <c r="H9" s="23">
        <f t="shared" si="0"/>
        <v>4247.6585908028837</v>
      </c>
    </row>
    <row r="10" spans="1:8">
      <c r="A10" s="12" t="s">
        <v>13</v>
      </c>
      <c r="B10" s="4">
        <v>97</v>
      </c>
      <c r="C10" s="15">
        <v>0.89600000000000002</v>
      </c>
      <c r="D10" s="5">
        <v>99</v>
      </c>
      <c r="E10" s="6">
        <v>60.1</v>
      </c>
      <c r="F10">
        <v>1000</v>
      </c>
      <c r="G10">
        <v>1000</v>
      </c>
      <c r="H10" s="23">
        <f t="shared" si="0"/>
        <v>3024.7065682333541</v>
      </c>
    </row>
    <row r="11" spans="1:8">
      <c r="A11" s="12" t="s">
        <v>79</v>
      </c>
      <c r="B11" s="4">
        <v>117.7</v>
      </c>
      <c r="C11" s="15">
        <v>0.81100000000000005</v>
      </c>
      <c r="D11" s="5">
        <v>99</v>
      </c>
      <c r="E11" s="6">
        <v>74.12</v>
      </c>
      <c r="F11">
        <v>1000</v>
      </c>
      <c r="G11">
        <v>1000</v>
      </c>
      <c r="H11" s="23">
        <f t="shared" si="0"/>
        <v>4121.2726169569569</v>
      </c>
    </row>
    <row r="12" spans="1:8">
      <c r="A12" s="12" t="s">
        <v>14</v>
      </c>
      <c r="B12" s="4">
        <v>108</v>
      </c>
      <c r="C12" s="15">
        <v>0.80300000000000005</v>
      </c>
      <c r="D12" s="5">
        <v>99</v>
      </c>
      <c r="E12" s="6">
        <v>74.12</v>
      </c>
      <c r="F12">
        <v>1000</v>
      </c>
      <c r="G12">
        <v>1000</v>
      </c>
      <c r="H12" s="23">
        <f t="shared" si="0"/>
        <v>4162.331372792145</v>
      </c>
    </row>
    <row r="13" spans="1:8">
      <c r="A13" s="12" t="s">
        <v>15</v>
      </c>
      <c r="B13" s="4">
        <v>138.5</v>
      </c>
      <c r="C13" s="15">
        <v>0.81599999999999995</v>
      </c>
      <c r="D13" s="5">
        <v>95</v>
      </c>
      <c r="E13" s="6">
        <v>88.15</v>
      </c>
      <c r="F13">
        <v>1000</v>
      </c>
      <c r="G13">
        <v>1000</v>
      </c>
      <c r="H13" s="23">
        <f t="shared" si="0"/>
        <v>5076.4549240748938</v>
      </c>
    </row>
    <row r="14" spans="1:8">
      <c r="A14" s="12" t="s">
        <v>16</v>
      </c>
      <c r="B14" s="4">
        <v>38</v>
      </c>
      <c r="C14" s="15">
        <v>0.91</v>
      </c>
      <c r="D14" s="5">
        <v>25</v>
      </c>
      <c r="E14" s="6">
        <v>17.03</v>
      </c>
      <c r="F14">
        <v>1000</v>
      </c>
      <c r="G14">
        <v>1000</v>
      </c>
      <c r="H14" s="23">
        <f>E14*F14*G14/C14/D14/22.4/10</f>
        <v>3341.8367346938771</v>
      </c>
    </row>
    <row r="15" spans="1:8">
      <c r="A15" s="12" t="s">
        <v>17</v>
      </c>
      <c r="B15" s="4">
        <v>26</v>
      </c>
      <c r="C15" s="15">
        <v>0.9</v>
      </c>
      <c r="D15" s="5">
        <v>33</v>
      </c>
      <c r="E15" s="6">
        <v>59.11</v>
      </c>
      <c r="F15">
        <v>1000</v>
      </c>
      <c r="G15">
        <v>1000</v>
      </c>
      <c r="H15" s="23">
        <f>E15*F15*G15/C15/D15/22.4/10</f>
        <v>8884.9807599807609</v>
      </c>
    </row>
    <row r="16" spans="1:8" s="1" customFormat="1">
      <c r="A16" s="10" t="s">
        <v>18</v>
      </c>
      <c r="B16" s="7">
        <v>205.7</v>
      </c>
      <c r="C16" s="17">
        <v>1.0469999999999999</v>
      </c>
      <c r="D16" s="8">
        <v>99</v>
      </c>
      <c r="E16" s="9">
        <v>108.13</v>
      </c>
      <c r="F16">
        <v>1000</v>
      </c>
      <c r="G16">
        <v>1000</v>
      </c>
      <c r="H16" s="23">
        <f t="shared" si="0"/>
        <v>4657.1079880535472</v>
      </c>
    </row>
    <row r="17" spans="1:8">
      <c r="A17" s="12" t="s">
        <v>19</v>
      </c>
      <c r="B17" s="4">
        <v>6.9</v>
      </c>
      <c r="C17" s="15">
        <v>0.65400000000000003</v>
      </c>
      <c r="D17" s="5">
        <v>99</v>
      </c>
      <c r="E17" s="6">
        <v>45.08</v>
      </c>
      <c r="F17">
        <v>1000</v>
      </c>
      <c r="G17">
        <v>1000</v>
      </c>
      <c r="H17" s="23">
        <f t="shared" si="0"/>
        <v>3108.3001266487508</v>
      </c>
    </row>
    <row r="18" spans="1:8">
      <c r="A18" s="12" t="s">
        <v>17</v>
      </c>
      <c r="B18" s="4">
        <v>4</v>
      </c>
      <c r="C18" s="15">
        <v>0.88</v>
      </c>
      <c r="D18" s="5">
        <v>40</v>
      </c>
      <c r="E18" s="6">
        <v>59.11</v>
      </c>
      <c r="F18">
        <v>1000</v>
      </c>
      <c r="G18">
        <v>1000</v>
      </c>
      <c r="H18" s="23">
        <f t="shared" si="0"/>
        <v>7496.7025162337668</v>
      </c>
    </row>
    <row r="19" spans="1:8" s="1" customFormat="1">
      <c r="A19" s="10" t="s">
        <v>20</v>
      </c>
      <c r="B19" s="7">
        <v>37.69</v>
      </c>
      <c r="C19" s="17">
        <v>0.81</v>
      </c>
      <c r="D19" s="8">
        <v>99</v>
      </c>
      <c r="E19" s="9">
        <v>45.08</v>
      </c>
      <c r="F19">
        <v>1000</v>
      </c>
      <c r="G19">
        <v>1000</v>
      </c>
      <c r="H19" s="23">
        <f t="shared" si="0"/>
        <v>2509.6645467015837</v>
      </c>
    </row>
    <row r="20" spans="1:8">
      <c r="A20" s="12" t="s">
        <v>21</v>
      </c>
      <c r="B20" s="4">
        <v>55</v>
      </c>
      <c r="C20" s="15">
        <v>0.71</v>
      </c>
      <c r="D20" s="5">
        <v>99.5</v>
      </c>
      <c r="E20" s="6">
        <v>73.14</v>
      </c>
      <c r="F20">
        <v>1000</v>
      </c>
      <c r="G20">
        <v>1000</v>
      </c>
      <c r="H20" s="23">
        <f t="shared" si="0"/>
        <v>4621.9528224624137</v>
      </c>
    </row>
    <row r="21" spans="1:8">
      <c r="A21" s="12" t="s">
        <v>22</v>
      </c>
      <c r="B21" s="4">
        <v>90</v>
      </c>
      <c r="C21" s="15">
        <v>0.72799999999999998</v>
      </c>
      <c r="D21" s="5">
        <v>99.5</v>
      </c>
      <c r="E21" s="6">
        <v>101.19</v>
      </c>
      <c r="F21">
        <v>1000</v>
      </c>
      <c r="G21">
        <v>1000</v>
      </c>
      <c r="H21" s="23">
        <f t="shared" si="0"/>
        <v>6236.4165805479533</v>
      </c>
    </row>
    <row r="22" spans="1:8">
      <c r="A22" s="12" t="s">
        <v>23</v>
      </c>
      <c r="B22" s="4">
        <v>118</v>
      </c>
      <c r="C22" s="15">
        <v>0.89900000000000002</v>
      </c>
      <c r="D22" s="5">
        <v>99</v>
      </c>
      <c r="E22" s="6">
        <v>60.1</v>
      </c>
      <c r="F22">
        <v>1000</v>
      </c>
      <c r="G22">
        <v>1000</v>
      </c>
      <c r="H22" s="23">
        <f t="shared" si="0"/>
        <v>3014.6129979277921</v>
      </c>
    </row>
    <row r="23" spans="1:8">
      <c r="A23" s="12" t="s">
        <v>24</v>
      </c>
      <c r="B23" s="4">
        <v>48</v>
      </c>
      <c r="C23" s="15">
        <v>0.71899999999999997</v>
      </c>
      <c r="D23" s="5">
        <v>99.5</v>
      </c>
      <c r="E23" s="6">
        <v>59.11</v>
      </c>
      <c r="F23">
        <v>1000</v>
      </c>
      <c r="G23">
        <v>1000</v>
      </c>
      <c r="H23" s="23">
        <f t="shared" si="0"/>
        <v>3688.594971679378</v>
      </c>
    </row>
    <row r="24" spans="1:8">
      <c r="A24" s="12" t="s">
        <v>25</v>
      </c>
      <c r="B24" s="4">
        <v>110</v>
      </c>
      <c r="C24" s="15">
        <v>0.73799999999999999</v>
      </c>
      <c r="D24" s="5">
        <v>99.5</v>
      </c>
      <c r="E24" s="6">
        <v>101.19</v>
      </c>
      <c r="F24">
        <v>1000</v>
      </c>
      <c r="G24">
        <v>1000</v>
      </c>
      <c r="H24" s="23">
        <f t="shared" si="0"/>
        <v>6151.9122908386289</v>
      </c>
    </row>
    <row r="25" spans="1:8">
      <c r="A25" s="12" t="s">
        <v>26</v>
      </c>
      <c r="B25" s="4">
        <v>32.04</v>
      </c>
      <c r="C25" s="15">
        <v>0.69</v>
      </c>
      <c r="D25" s="5">
        <v>99.7</v>
      </c>
      <c r="E25" s="6">
        <v>59.11</v>
      </c>
      <c r="F25">
        <v>1000</v>
      </c>
      <c r="G25">
        <v>1000</v>
      </c>
      <c r="H25" s="23">
        <f t="shared" si="0"/>
        <v>3835.9124994029712</v>
      </c>
    </row>
    <row r="26" spans="1:8">
      <c r="A26" s="12" t="s">
        <v>27</v>
      </c>
      <c r="B26" s="4">
        <v>84</v>
      </c>
      <c r="C26" s="15">
        <v>0.72199999999999998</v>
      </c>
      <c r="D26" s="5">
        <v>99.5</v>
      </c>
      <c r="E26" s="6">
        <v>101.19</v>
      </c>
      <c r="F26">
        <v>1000</v>
      </c>
      <c r="G26">
        <v>1000</v>
      </c>
      <c r="H26" s="23">
        <f t="shared" si="0"/>
        <v>6288.2427571176031</v>
      </c>
    </row>
    <row r="27" spans="1:8">
      <c r="A27" s="12" t="s">
        <v>28</v>
      </c>
      <c r="B27" s="4">
        <v>122</v>
      </c>
      <c r="C27" s="15">
        <v>0.87</v>
      </c>
      <c r="D27" s="5">
        <v>99.5</v>
      </c>
      <c r="E27" s="6">
        <v>74.13</v>
      </c>
      <c r="F27">
        <v>1000</v>
      </c>
      <c r="G27">
        <v>1000</v>
      </c>
      <c r="H27" s="23">
        <f t="shared" si="0"/>
        <v>3822.9942817535957</v>
      </c>
    </row>
    <row r="28" spans="1:8">
      <c r="A28" s="12" t="s">
        <v>29</v>
      </c>
      <c r="B28" s="4">
        <v>50</v>
      </c>
      <c r="C28" s="15">
        <v>0.82399999999999995</v>
      </c>
      <c r="D28" s="5">
        <v>99</v>
      </c>
      <c r="E28" s="6">
        <v>57.09</v>
      </c>
      <c r="F28">
        <v>1000</v>
      </c>
      <c r="G28">
        <v>1000</v>
      </c>
      <c r="H28" s="23">
        <f t="shared" si="0"/>
        <v>3124.2776236708278</v>
      </c>
    </row>
    <row r="29" spans="1:8">
      <c r="A29" s="12" t="s">
        <v>30</v>
      </c>
      <c r="B29" s="4">
        <v>78</v>
      </c>
      <c r="C29" s="15">
        <v>0.74</v>
      </c>
      <c r="D29" s="5">
        <v>99.5</v>
      </c>
      <c r="E29" s="6">
        <v>73.14</v>
      </c>
      <c r="F29">
        <v>1000</v>
      </c>
      <c r="G29">
        <v>1000</v>
      </c>
      <c r="H29" s="23">
        <f t="shared" si="0"/>
        <v>4434.57635668691</v>
      </c>
    </row>
    <row r="30" spans="1:8">
      <c r="A30" s="12" t="s">
        <v>32</v>
      </c>
      <c r="B30" s="4">
        <v>71</v>
      </c>
      <c r="C30" s="15">
        <v>0.73599999999999999</v>
      </c>
      <c r="D30" s="5">
        <v>99</v>
      </c>
      <c r="E30" s="6">
        <v>73.13</v>
      </c>
      <c r="F30">
        <v>1000</v>
      </c>
      <c r="G30">
        <v>1000</v>
      </c>
      <c r="H30" s="23">
        <f t="shared" si="0"/>
        <v>4480.5832000125483</v>
      </c>
    </row>
    <row r="31" spans="1:8">
      <c r="A31" s="12" t="s">
        <v>31</v>
      </c>
      <c r="B31" s="4">
        <v>159</v>
      </c>
      <c r="C31" s="15">
        <v>0.76700000000000002</v>
      </c>
      <c r="D31" s="5">
        <v>99.5</v>
      </c>
      <c r="E31" s="6">
        <v>129.25</v>
      </c>
      <c r="F31">
        <v>1000</v>
      </c>
      <c r="G31">
        <v>1000</v>
      </c>
      <c r="H31" s="23">
        <f t="shared" si="0"/>
        <v>7560.7362571846006</v>
      </c>
    </row>
    <row r="32" spans="1:8">
      <c r="A32" s="12" t="s">
        <v>31</v>
      </c>
      <c r="B32" s="4">
        <v>159</v>
      </c>
      <c r="C32" s="15">
        <v>0.76700000000000002</v>
      </c>
      <c r="D32" s="5">
        <v>99.5</v>
      </c>
      <c r="E32" s="6">
        <v>129.25</v>
      </c>
      <c r="F32">
        <v>1000</v>
      </c>
      <c r="G32">
        <v>1000</v>
      </c>
      <c r="H32" s="23">
        <f t="shared" si="0"/>
        <v>7560.7362571846006</v>
      </c>
    </row>
    <row r="33" spans="1:8">
      <c r="A33" s="12" t="s">
        <v>32</v>
      </c>
      <c r="B33" s="4">
        <v>71</v>
      </c>
      <c r="C33" s="15">
        <v>0.73599999999999999</v>
      </c>
      <c r="D33" s="5">
        <v>99</v>
      </c>
      <c r="E33" s="6">
        <v>73.13</v>
      </c>
      <c r="F33">
        <v>1000</v>
      </c>
      <c r="G33">
        <v>1000</v>
      </c>
      <c r="H33" s="23">
        <f t="shared" si="0"/>
        <v>4480.5832000125483</v>
      </c>
    </row>
    <row r="34" spans="1:8">
      <c r="A34" s="12" t="s">
        <v>80</v>
      </c>
      <c r="B34" s="4">
        <v>62.5</v>
      </c>
      <c r="C34" s="15">
        <v>0.72</v>
      </c>
      <c r="D34" s="5">
        <v>99</v>
      </c>
      <c r="E34" s="6">
        <v>73.14</v>
      </c>
      <c r="F34">
        <v>1000</v>
      </c>
      <c r="G34">
        <v>1000</v>
      </c>
      <c r="H34" s="23">
        <f t="shared" si="0"/>
        <v>4580.7780182780189</v>
      </c>
    </row>
    <row r="35" spans="1:8">
      <c r="A35" s="12" t="s">
        <v>33</v>
      </c>
      <c r="B35" s="4">
        <v>159</v>
      </c>
      <c r="C35" s="15">
        <v>0.87770000000000004</v>
      </c>
      <c r="D35" s="5">
        <v>99</v>
      </c>
      <c r="E35" s="6">
        <v>88.15</v>
      </c>
      <c r="F35">
        <v>1000</v>
      </c>
      <c r="G35">
        <v>1000</v>
      </c>
      <c r="H35" s="23">
        <f t="shared" si="0"/>
        <v>4528.9028569192633</v>
      </c>
    </row>
    <row r="36" spans="1:8">
      <c r="A36" s="12" t="s">
        <v>34</v>
      </c>
      <c r="B36" s="4">
        <v>170</v>
      </c>
      <c r="C36" s="15">
        <v>1.012</v>
      </c>
      <c r="D36" s="5">
        <v>99</v>
      </c>
      <c r="E36" s="6">
        <v>61</v>
      </c>
      <c r="F36">
        <v>1000</v>
      </c>
      <c r="G36">
        <v>1000</v>
      </c>
      <c r="H36" s="23">
        <f t="shared" si="0"/>
        <v>2718.1042497248036</v>
      </c>
    </row>
    <row r="37" spans="1:8">
      <c r="A37" s="12" t="s">
        <v>35</v>
      </c>
      <c r="B37" s="4">
        <v>268</v>
      </c>
      <c r="C37" s="15">
        <v>1.097</v>
      </c>
      <c r="D37" s="5">
        <v>99</v>
      </c>
      <c r="E37" s="6">
        <v>105.14</v>
      </c>
      <c r="F37">
        <v>1000</v>
      </c>
      <c r="G37">
        <v>1000</v>
      </c>
      <c r="H37" s="23">
        <f t="shared" si="0"/>
        <v>4321.9340165557132</v>
      </c>
    </row>
    <row r="38" spans="1:8">
      <c r="A38" s="12" t="s">
        <v>36</v>
      </c>
      <c r="B38" s="4">
        <v>360</v>
      </c>
      <c r="C38" s="15">
        <v>1.1245000000000001</v>
      </c>
      <c r="D38" s="5">
        <v>78</v>
      </c>
      <c r="E38" s="6">
        <v>149.19</v>
      </c>
      <c r="F38">
        <v>1000</v>
      </c>
      <c r="G38">
        <v>1000</v>
      </c>
      <c r="H38" s="23">
        <f t="shared" si="0"/>
        <v>7593.4236950244058</v>
      </c>
    </row>
    <row r="39" spans="1:8">
      <c r="A39" s="12" t="s">
        <v>81</v>
      </c>
      <c r="B39" s="4">
        <v>187</v>
      </c>
      <c r="C39" s="15">
        <v>0.98240000000000005</v>
      </c>
      <c r="D39" s="5">
        <v>98</v>
      </c>
      <c r="E39" s="6">
        <v>75.11</v>
      </c>
      <c r="F39">
        <v>1000</v>
      </c>
      <c r="G39">
        <v>1000</v>
      </c>
      <c r="H39" s="23">
        <f t="shared" si="0"/>
        <v>3482.8543591703783</v>
      </c>
    </row>
    <row r="40" spans="1:8">
      <c r="A40" s="12" t="s">
        <v>37</v>
      </c>
      <c r="B40" s="4">
        <v>160</v>
      </c>
      <c r="C40" s="15">
        <v>0.96809999999999996</v>
      </c>
      <c r="D40" s="5">
        <v>99</v>
      </c>
      <c r="E40" s="6">
        <v>75.11</v>
      </c>
      <c r="F40">
        <v>1000</v>
      </c>
      <c r="G40">
        <v>1000</v>
      </c>
      <c r="H40" s="23">
        <f t="shared" si="0"/>
        <v>3498.600299034139</v>
      </c>
    </row>
    <row r="41" spans="1:8">
      <c r="A41" s="12" t="s">
        <v>38</v>
      </c>
      <c r="B41" s="4">
        <v>250</v>
      </c>
      <c r="C41" s="15">
        <v>1.004</v>
      </c>
      <c r="D41" s="5">
        <v>98</v>
      </c>
      <c r="E41" s="6">
        <v>133.19</v>
      </c>
      <c r="F41">
        <v>1000</v>
      </c>
      <c r="G41">
        <v>1000</v>
      </c>
      <c r="H41" s="23">
        <f t="shared" si="0"/>
        <v>6043.1560928298468</v>
      </c>
    </row>
    <row r="42" spans="1:8">
      <c r="A42" s="12" t="s">
        <v>39</v>
      </c>
      <c r="B42" s="4">
        <v>190</v>
      </c>
      <c r="C42" s="15">
        <v>1</v>
      </c>
      <c r="D42" s="5">
        <v>98</v>
      </c>
      <c r="E42" s="6">
        <v>191.27</v>
      </c>
      <c r="F42">
        <v>1000</v>
      </c>
      <c r="G42">
        <v>1000</v>
      </c>
      <c r="H42" s="23">
        <f t="shared" si="0"/>
        <v>8713.1013119533527</v>
      </c>
    </row>
    <row r="43" spans="1:8">
      <c r="A43" s="12" t="s">
        <v>82</v>
      </c>
      <c r="B43" s="4">
        <v>136</v>
      </c>
      <c r="C43" s="15">
        <v>0.95</v>
      </c>
      <c r="D43" s="5">
        <v>99.5</v>
      </c>
      <c r="E43" s="6">
        <v>73.09</v>
      </c>
      <c r="F43">
        <v>1000</v>
      </c>
      <c r="G43">
        <v>1000</v>
      </c>
      <c r="H43" s="23">
        <f t="shared" si="0"/>
        <v>3451.940151887256</v>
      </c>
    </row>
    <row r="44" spans="1:8">
      <c r="A44" s="12" t="s">
        <v>40</v>
      </c>
      <c r="B44" s="4">
        <v>210.5</v>
      </c>
      <c r="C44" s="15">
        <v>1.135</v>
      </c>
      <c r="D44" s="5">
        <v>99</v>
      </c>
      <c r="E44" s="6">
        <v>45.04</v>
      </c>
      <c r="F44">
        <v>1000</v>
      </c>
      <c r="G44">
        <v>1000</v>
      </c>
      <c r="H44" s="23">
        <f t="shared" si="0"/>
        <v>1789.448926012803</v>
      </c>
    </row>
    <row r="45" spans="1:8">
      <c r="A45" s="12" t="s">
        <v>41</v>
      </c>
      <c r="B45" s="4">
        <v>221</v>
      </c>
      <c r="C45" s="15">
        <v>1.159</v>
      </c>
      <c r="D45" s="5">
        <v>98.5</v>
      </c>
      <c r="E45" s="6">
        <v>59.07</v>
      </c>
      <c r="F45">
        <v>1000</v>
      </c>
      <c r="G45">
        <v>1000</v>
      </c>
      <c r="H45" s="23">
        <f t="shared" si="0"/>
        <v>2309.9324828673166</v>
      </c>
    </row>
    <row r="46" spans="1:8">
      <c r="A46" s="12" t="s">
        <v>42</v>
      </c>
      <c r="B46" s="4">
        <v>213</v>
      </c>
      <c r="C46" s="15">
        <v>1.042</v>
      </c>
      <c r="D46" s="5">
        <v>98</v>
      </c>
      <c r="E46" s="6">
        <v>73.09</v>
      </c>
      <c r="F46">
        <v>1000</v>
      </c>
      <c r="G46">
        <v>1000</v>
      </c>
      <c r="H46" s="23">
        <f t="shared" si="0"/>
        <v>3195.3331785140713</v>
      </c>
    </row>
    <row r="47" spans="1:8">
      <c r="A47" s="12" t="s">
        <v>43</v>
      </c>
      <c r="B47" s="4">
        <v>216</v>
      </c>
      <c r="C47" s="15">
        <v>0.88500000000000001</v>
      </c>
      <c r="D47" s="5">
        <v>98</v>
      </c>
      <c r="E47" s="6">
        <v>87.12</v>
      </c>
      <c r="F47">
        <v>1000</v>
      </c>
      <c r="G47">
        <v>1000</v>
      </c>
      <c r="H47" s="23">
        <f t="shared" si="0"/>
        <v>4484.3603300884515</v>
      </c>
    </row>
    <row r="48" spans="1:8">
      <c r="A48" s="12" t="s">
        <v>44</v>
      </c>
      <c r="B48" s="4">
        <v>220</v>
      </c>
      <c r="C48" s="15">
        <v>1.0129999999999999</v>
      </c>
      <c r="D48" s="5">
        <v>99</v>
      </c>
      <c r="E48" s="6">
        <v>87.12</v>
      </c>
      <c r="F48">
        <v>1000</v>
      </c>
      <c r="G48">
        <v>1000</v>
      </c>
      <c r="H48" s="23">
        <f t="shared" si="0"/>
        <v>3878.1554082639968</v>
      </c>
    </row>
    <row r="49" spans="1:8" ht="14.25">
      <c r="A49" s="12" t="s">
        <v>45</v>
      </c>
      <c r="B49" s="4">
        <v>152.80000000000001</v>
      </c>
      <c r="C49" s="16">
        <v>0.94450000000000001</v>
      </c>
      <c r="D49" s="5">
        <v>99.5</v>
      </c>
      <c r="E49" s="6">
        <v>73.09</v>
      </c>
      <c r="F49">
        <v>1000</v>
      </c>
      <c r="G49">
        <v>1000</v>
      </c>
      <c r="H49" s="23">
        <f t="shared" si="0"/>
        <v>3472.041444460448</v>
      </c>
    </row>
    <row r="50" spans="1:8">
      <c r="A50" s="12" t="s">
        <v>46</v>
      </c>
      <c r="B50" s="4">
        <v>96</v>
      </c>
      <c r="C50" s="15">
        <v>1.1559999999999999</v>
      </c>
      <c r="D50" s="5">
        <v>99</v>
      </c>
      <c r="E50" s="6">
        <v>87.12</v>
      </c>
      <c r="F50">
        <v>1000</v>
      </c>
      <c r="G50">
        <v>1000</v>
      </c>
      <c r="H50" s="23">
        <f t="shared" si="0"/>
        <v>3398.418190805734</v>
      </c>
    </row>
    <row r="51" spans="1:8">
      <c r="A51" s="12" t="s">
        <v>47</v>
      </c>
      <c r="B51" s="4">
        <v>206</v>
      </c>
      <c r="C51" s="15">
        <v>0.96</v>
      </c>
      <c r="D51" s="5">
        <v>99</v>
      </c>
      <c r="E51" s="6">
        <v>103.17</v>
      </c>
      <c r="F51">
        <v>1000</v>
      </c>
      <c r="G51">
        <v>1000</v>
      </c>
      <c r="H51" s="23">
        <f t="shared" si="0"/>
        <v>4846.1737914862915</v>
      </c>
    </row>
    <row r="52" spans="1:8">
      <c r="A52" s="12" t="s">
        <v>48</v>
      </c>
      <c r="B52" s="4">
        <v>129</v>
      </c>
      <c r="C52" s="15">
        <v>1</v>
      </c>
      <c r="D52" s="5">
        <v>99</v>
      </c>
      <c r="E52" s="6">
        <v>87.12</v>
      </c>
      <c r="F52">
        <v>1000</v>
      </c>
      <c r="G52">
        <v>1000</v>
      </c>
      <c r="H52" s="23">
        <f t="shared" si="0"/>
        <v>3928.5714285714289</v>
      </c>
    </row>
    <row r="53" spans="1:8">
      <c r="A53" s="12" t="s">
        <v>49</v>
      </c>
      <c r="B53" s="4">
        <v>146</v>
      </c>
      <c r="C53" s="15">
        <v>1.1000000000000001</v>
      </c>
      <c r="D53" s="5">
        <v>99.5</v>
      </c>
      <c r="E53" s="6">
        <v>86.14</v>
      </c>
      <c r="F53">
        <v>1000</v>
      </c>
      <c r="G53">
        <v>1000</v>
      </c>
      <c r="H53" s="23">
        <f t="shared" si="0"/>
        <v>3513.5091039613653</v>
      </c>
    </row>
    <row r="54" spans="1:8">
      <c r="A54" s="12" t="s">
        <v>50</v>
      </c>
      <c r="B54" s="4">
        <v>134</v>
      </c>
      <c r="C54" s="15">
        <v>0.86699999999999999</v>
      </c>
      <c r="D54" s="5">
        <v>98.5</v>
      </c>
      <c r="E54" s="6">
        <v>99.18</v>
      </c>
      <c r="F54">
        <v>1000</v>
      </c>
      <c r="G54">
        <v>1000</v>
      </c>
      <c r="H54" s="23">
        <f t="shared" si="0"/>
        <v>5184.6656847271606</v>
      </c>
    </row>
    <row r="55" spans="1:8">
      <c r="A55" s="12" t="s">
        <v>83</v>
      </c>
      <c r="B55" s="4">
        <v>184</v>
      </c>
      <c r="C55" s="15">
        <v>1.022</v>
      </c>
      <c r="D55" s="5">
        <v>99.5</v>
      </c>
      <c r="E55" s="6">
        <v>93.13</v>
      </c>
      <c r="F55">
        <v>1000</v>
      </c>
      <c r="G55">
        <v>1000</v>
      </c>
      <c r="H55" s="23">
        <f t="shared" si="0"/>
        <v>4088.5339473436516</v>
      </c>
    </row>
    <row r="56" spans="1:8">
      <c r="A56" s="12" t="s">
        <v>51</v>
      </c>
      <c r="B56" s="4">
        <v>302</v>
      </c>
      <c r="C56" s="15">
        <v>1.1599999999999999</v>
      </c>
      <c r="D56" s="5">
        <v>99</v>
      </c>
      <c r="E56" s="6">
        <v>169.22</v>
      </c>
      <c r="F56">
        <v>1000</v>
      </c>
      <c r="G56">
        <v>1000</v>
      </c>
      <c r="H56" s="23">
        <f t="shared" si="0"/>
        <v>6578.2517291137992</v>
      </c>
    </row>
    <row r="57" spans="1:8">
      <c r="A57" s="12" t="s">
        <v>52</v>
      </c>
      <c r="B57" s="4">
        <v>400</v>
      </c>
      <c r="C57" s="15">
        <v>1.25</v>
      </c>
      <c r="D57" s="5">
        <v>99.5</v>
      </c>
      <c r="E57" s="6">
        <v>184.24</v>
      </c>
      <c r="F57">
        <v>1000</v>
      </c>
      <c r="G57">
        <v>1000</v>
      </c>
      <c r="H57" s="23">
        <f t="shared" si="0"/>
        <v>6613.0653266331665</v>
      </c>
    </row>
    <row r="58" spans="1:8">
      <c r="A58" s="12" t="s">
        <v>53</v>
      </c>
      <c r="B58" s="4">
        <v>258</v>
      </c>
      <c r="C58" s="15">
        <v>1.27</v>
      </c>
      <c r="D58" s="5">
        <v>99.5</v>
      </c>
      <c r="E58" s="6">
        <v>108.14</v>
      </c>
      <c r="F58">
        <v>1000</v>
      </c>
      <c r="G58">
        <v>1000</v>
      </c>
      <c r="H58" s="23">
        <f t="shared" si="0"/>
        <v>3820.423828930931</v>
      </c>
    </row>
    <row r="59" spans="1:8">
      <c r="A59" s="12" t="s">
        <v>54</v>
      </c>
      <c r="B59" s="4">
        <v>284</v>
      </c>
      <c r="C59" s="15">
        <v>1.139</v>
      </c>
      <c r="D59" s="5">
        <v>99.5</v>
      </c>
      <c r="E59" s="6">
        <v>108.14</v>
      </c>
      <c r="F59">
        <v>1000</v>
      </c>
      <c r="G59">
        <v>1000</v>
      </c>
      <c r="H59" s="23">
        <f t="shared" si="0"/>
        <v>4259.8228821266757</v>
      </c>
    </row>
    <row r="60" spans="1:8">
      <c r="A60" s="12" t="s">
        <v>84</v>
      </c>
      <c r="B60" s="4">
        <v>267</v>
      </c>
      <c r="C60" s="15">
        <v>1.2050000000000001</v>
      </c>
      <c r="D60" s="14">
        <v>99.9</v>
      </c>
      <c r="E60" s="6">
        <v>108.14</v>
      </c>
      <c r="F60">
        <v>1000</v>
      </c>
      <c r="G60">
        <v>1000</v>
      </c>
      <c r="H60" s="23">
        <f t="shared" si="0"/>
        <v>4010.3826410880347</v>
      </c>
    </row>
    <row r="61" spans="1:8">
      <c r="A61" s="12" t="s">
        <v>55</v>
      </c>
      <c r="B61" s="4">
        <v>200</v>
      </c>
      <c r="C61" s="15">
        <v>1.004</v>
      </c>
      <c r="D61" s="5">
        <v>99</v>
      </c>
      <c r="E61" s="6">
        <v>107.16</v>
      </c>
      <c r="F61">
        <v>1000</v>
      </c>
      <c r="G61">
        <v>1000</v>
      </c>
      <c r="H61" s="23">
        <f t="shared" si="0"/>
        <v>4812.9990859074533</v>
      </c>
    </row>
    <row r="62" spans="1:8">
      <c r="A62" s="12" t="s">
        <v>56</v>
      </c>
      <c r="B62" s="4">
        <v>203.2</v>
      </c>
      <c r="C62" s="15">
        <v>0.999</v>
      </c>
      <c r="D62" s="5">
        <v>99</v>
      </c>
      <c r="E62" s="6">
        <v>107.15</v>
      </c>
      <c r="F62">
        <v>1000</v>
      </c>
      <c r="G62">
        <v>1000</v>
      </c>
      <c r="H62" s="23">
        <f t="shared" si="0"/>
        <v>4836.6367810812262</v>
      </c>
    </row>
    <row r="63" spans="1:8">
      <c r="A63" s="10" t="s">
        <v>57</v>
      </c>
      <c r="B63" s="7">
        <v>200</v>
      </c>
      <c r="C63" s="17">
        <v>0.97299999999999998</v>
      </c>
      <c r="D63" s="8">
        <v>99</v>
      </c>
      <c r="E63" s="9">
        <v>107.15</v>
      </c>
      <c r="F63">
        <v>1000</v>
      </c>
      <c r="G63">
        <v>1000</v>
      </c>
      <c r="H63" s="23">
        <f t="shared" si="0"/>
        <v>4965.878873895319</v>
      </c>
    </row>
    <row r="64" spans="1:8">
      <c r="A64" s="10" t="s">
        <v>58</v>
      </c>
      <c r="B64" s="7">
        <v>110</v>
      </c>
      <c r="C64" s="17">
        <v>0.96299999999999997</v>
      </c>
      <c r="D64" s="8">
        <v>99.5</v>
      </c>
      <c r="E64" s="9">
        <v>135.21</v>
      </c>
      <c r="F64">
        <v>1000</v>
      </c>
      <c r="G64">
        <v>1000</v>
      </c>
      <c r="H64" s="23">
        <f t="shared" si="0"/>
        <v>6299.5775495188445</v>
      </c>
    </row>
    <row r="65" spans="1:8">
      <c r="A65" s="10" t="s">
        <v>59</v>
      </c>
      <c r="B65" s="7">
        <v>233</v>
      </c>
      <c r="C65" s="17">
        <v>1.0509999999999999</v>
      </c>
      <c r="D65" s="8">
        <v>99</v>
      </c>
      <c r="E65" s="9">
        <v>137.18</v>
      </c>
      <c r="F65">
        <v>1000</v>
      </c>
      <c r="G65">
        <v>1000</v>
      </c>
      <c r="H65" s="23">
        <f t="shared" ref="H65:H85" si="1">E65*F65*G65/C65/D65/22.4/10</f>
        <v>5885.7914471615713</v>
      </c>
    </row>
    <row r="66" spans="1:8">
      <c r="A66" s="10" t="s">
        <v>60</v>
      </c>
      <c r="B66" s="7">
        <v>251</v>
      </c>
      <c r="C66" s="17">
        <v>1.5792999999999999</v>
      </c>
      <c r="D66" s="8">
        <v>98</v>
      </c>
      <c r="E66" s="9">
        <v>172.03</v>
      </c>
      <c r="F66">
        <v>1000</v>
      </c>
      <c r="G66">
        <v>1000</v>
      </c>
      <c r="H66" s="23">
        <f t="shared" si="1"/>
        <v>4962.0994022705199</v>
      </c>
    </row>
    <row r="67" spans="1:8">
      <c r="A67" s="10" t="s">
        <v>61</v>
      </c>
      <c r="B67" s="7">
        <v>156</v>
      </c>
      <c r="C67" s="17">
        <v>2.2599999999999998</v>
      </c>
      <c r="D67" s="8">
        <v>98</v>
      </c>
      <c r="E67" s="9">
        <v>250.92</v>
      </c>
      <c r="F67">
        <v>1000</v>
      </c>
      <c r="G67">
        <v>1000</v>
      </c>
      <c r="H67" s="23">
        <f t="shared" si="1"/>
        <v>5057.6962769937309</v>
      </c>
    </row>
    <row r="68" spans="1:8">
      <c r="A68" s="12" t="s">
        <v>62</v>
      </c>
      <c r="B68" s="4">
        <v>187</v>
      </c>
      <c r="C68" s="15">
        <v>1.173</v>
      </c>
      <c r="D68" s="5">
        <v>99</v>
      </c>
      <c r="E68" s="6">
        <v>111.12</v>
      </c>
      <c r="F68">
        <v>1000</v>
      </c>
      <c r="G68">
        <v>1000</v>
      </c>
      <c r="H68" s="23">
        <f t="shared" si="1"/>
        <v>4271.8009469927629</v>
      </c>
    </row>
    <row r="69" spans="1:8">
      <c r="A69" s="12" t="s">
        <v>63</v>
      </c>
      <c r="B69" s="4">
        <v>140</v>
      </c>
      <c r="C69" s="15">
        <v>1.1639999999999999</v>
      </c>
      <c r="D69" s="5">
        <v>98</v>
      </c>
      <c r="E69" s="6">
        <v>152.15</v>
      </c>
      <c r="F69">
        <v>1000</v>
      </c>
      <c r="G69">
        <v>1000</v>
      </c>
      <c r="H69" s="23">
        <f t="shared" si="1"/>
        <v>5954.4942793022965</v>
      </c>
    </row>
    <row r="70" spans="1:8" s="1" customFormat="1">
      <c r="A70" s="10" t="s">
        <v>85</v>
      </c>
      <c r="B70" s="7">
        <v>80</v>
      </c>
      <c r="C70" s="17">
        <v>0.87860000000000005</v>
      </c>
      <c r="D70" s="8">
        <v>99.5</v>
      </c>
      <c r="E70" s="9">
        <v>78.11</v>
      </c>
      <c r="F70">
        <v>1000</v>
      </c>
      <c r="G70">
        <v>1000</v>
      </c>
      <c r="H70" s="23">
        <f>E70*F70*G70/C70/D70/22.4/10</f>
        <v>3988.8190913920516</v>
      </c>
    </row>
    <row r="71" spans="1:8">
      <c r="A71" s="12" t="s">
        <v>64</v>
      </c>
      <c r="B71" s="4">
        <v>110.6</v>
      </c>
      <c r="C71" s="15">
        <v>0.86899999999999999</v>
      </c>
      <c r="D71" s="5">
        <v>99.5</v>
      </c>
      <c r="E71" s="6">
        <v>92.14</v>
      </c>
      <c r="F71">
        <v>1000</v>
      </c>
      <c r="G71">
        <v>1000</v>
      </c>
      <c r="H71" s="23">
        <f t="shared" si="1"/>
        <v>4757.2648711253132</v>
      </c>
    </row>
    <row r="72" spans="1:8">
      <c r="A72" s="12" t="s">
        <v>86</v>
      </c>
      <c r="B72" s="4">
        <v>136.19999999999999</v>
      </c>
      <c r="C72" s="15">
        <v>0.87</v>
      </c>
      <c r="D72" s="5">
        <v>99</v>
      </c>
      <c r="E72" s="6">
        <v>106.16</v>
      </c>
      <c r="F72">
        <v>1000</v>
      </c>
      <c r="G72">
        <v>1000</v>
      </c>
      <c r="H72" s="23">
        <f t="shared" si="1"/>
        <v>5502.4796404106746</v>
      </c>
    </row>
    <row r="73" spans="1:8">
      <c r="A73" s="12" t="s">
        <v>65</v>
      </c>
      <c r="B73" s="4">
        <v>140</v>
      </c>
      <c r="C73" s="15">
        <v>0.86</v>
      </c>
      <c r="D73" s="5">
        <v>99</v>
      </c>
      <c r="E73" s="6">
        <v>106.17</v>
      </c>
      <c r="F73">
        <v>1000</v>
      </c>
      <c r="G73">
        <v>1000</v>
      </c>
      <c r="H73" s="23">
        <f>E73*F73*G73/C73/D73/22.4/10</f>
        <v>5566.9863082653774</v>
      </c>
    </row>
    <row r="74" spans="1:8">
      <c r="A74" s="12" t="s">
        <v>66</v>
      </c>
      <c r="B74" s="4">
        <v>145</v>
      </c>
      <c r="C74" s="15">
        <v>0.91</v>
      </c>
      <c r="D74" s="5">
        <v>99.5</v>
      </c>
      <c r="E74" s="6">
        <v>104.15</v>
      </c>
      <c r="F74">
        <v>1000</v>
      </c>
      <c r="G74">
        <v>1000</v>
      </c>
      <c r="H74" s="23">
        <f t="shared" si="1"/>
        <v>5135.0749035601875</v>
      </c>
    </row>
    <row r="75" spans="1:8">
      <c r="A75" s="12" t="s">
        <v>67</v>
      </c>
      <c r="B75" s="4">
        <v>182</v>
      </c>
      <c r="C75" s="15">
        <v>1.071</v>
      </c>
      <c r="D75" s="5">
        <v>99.9</v>
      </c>
      <c r="E75" s="6">
        <v>94.11</v>
      </c>
      <c r="F75">
        <v>1000</v>
      </c>
      <c r="G75">
        <v>1000</v>
      </c>
      <c r="H75" s="23">
        <f t="shared" si="1"/>
        <v>3926.7458735245855</v>
      </c>
    </row>
    <row r="76" spans="1:8">
      <c r="A76" s="12" t="s">
        <v>68</v>
      </c>
      <c r="B76" s="4">
        <v>132</v>
      </c>
      <c r="C76" s="15">
        <v>1.107</v>
      </c>
      <c r="D76" s="5">
        <v>99</v>
      </c>
      <c r="E76" s="6">
        <v>112.56</v>
      </c>
      <c r="F76">
        <v>1000</v>
      </c>
      <c r="G76">
        <v>1000</v>
      </c>
      <c r="H76" s="23">
        <f t="shared" si="1"/>
        <v>4585.1468615696267</v>
      </c>
    </row>
    <row r="77" spans="1:8">
      <c r="A77" s="12" t="s">
        <v>69</v>
      </c>
      <c r="B77" s="4">
        <v>211</v>
      </c>
      <c r="C77" s="15">
        <v>1.2050000000000001</v>
      </c>
      <c r="D77" s="5">
        <v>99</v>
      </c>
      <c r="E77" s="6">
        <v>123.11</v>
      </c>
      <c r="F77">
        <v>1000</v>
      </c>
      <c r="G77">
        <v>1000</v>
      </c>
      <c r="H77" s="23">
        <f t="shared" si="1"/>
        <v>4607.051546885572</v>
      </c>
    </row>
    <row r="78" spans="1:8">
      <c r="A78" s="12" t="s">
        <v>70</v>
      </c>
      <c r="B78" s="4">
        <v>191</v>
      </c>
      <c r="C78" s="15">
        <v>1.048</v>
      </c>
      <c r="D78" s="5">
        <v>98</v>
      </c>
      <c r="E78" s="6">
        <v>108.14</v>
      </c>
      <c r="F78">
        <v>1000</v>
      </c>
      <c r="G78">
        <v>1000</v>
      </c>
      <c r="H78" s="23">
        <f t="shared" si="1"/>
        <v>4700.5750228117413</v>
      </c>
    </row>
    <row r="79" spans="1:8">
      <c r="A79" s="12" t="s">
        <v>71</v>
      </c>
      <c r="B79" s="4">
        <v>203</v>
      </c>
      <c r="C79" s="15">
        <v>1.034</v>
      </c>
      <c r="D79" s="5">
        <v>99</v>
      </c>
      <c r="E79" s="6">
        <v>108.14</v>
      </c>
      <c r="F79">
        <v>1000</v>
      </c>
      <c r="G79">
        <v>1000</v>
      </c>
      <c r="H79" s="23">
        <f t="shared" si="1"/>
        <v>4716.0957460764039</v>
      </c>
    </row>
    <row r="80" spans="1:8">
      <c r="A80" s="10" t="s">
        <v>72</v>
      </c>
      <c r="B80" s="7">
        <v>56</v>
      </c>
      <c r="C80" s="17">
        <v>0.78800000000000003</v>
      </c>
      <c r="D80" s="8">
        <v>99.5</v>
      </c>
      <c r="E80" s="9">
        <v>58.08</v>
      </c>
      <c r="F80" s="1">
        <v>1000</v>
      </c>
      <c r="G80">
        <v>1000</v>
      </c>
      <c r="H80" s="23">
        <f t="shared" si="1"/>
        <v>3306.9626595632253</v>
      </c>
    </row>
    <row r="81" spans="1:8">
      <c r="A81" s="10" t="s">
        <v>73</v>
      </c>
      <c r="B81" s="7">
        <v>155</v>
      </c>
      <c r="C81" s="17">
        <v>0.94699999999999995</v>
      </c>
      <c r="D81" s="8">
        <v>99.5</v>
      </c>
      <c r="E81" s="9">
        <v>98.14</v>
      </c>
      <c r="F81" s="1">
        <v>1000</v>
      </c>
      <c r="G81">
        <v>1000</v>
      </c>
      <c r="H81" s="23">
        <f t="shared" si="1"/>
        <v>4649.70045581657</v>
      </c>
    </row>
    <row r="82" spans="1:8">
      <c r="A82" s="10" t="s">
        <v>87</v>
      </c>
      <c r="B82" s="7">
        <v>79.599999999999994</v>
      </c>
      <c r="C82" s="17">
        <v>0.81</v>
      </c>
      <c r="D82" s="8">
        <v>99</v>
      </c>
      <c r="E82" s="9">
        <v>72.11</v>
      </c>
      <c r="F82" s="1">
        <v>1000</v>
      </c>
      <c r="G82">
        <v>1000</v>
      </c>
      <c r="H82" s="23">
        <f t="shared" si="1"/>
        <v>4014.4611903871164</v>
      </c>
    </row>
    <row r="83" spans="1:8">
      <c r="A83" s="10" t="s">
        <v>74</v>
      </c>
      <c r="B83" s="7">
        <v>61.7</v>
      </c>
      <c r="C83" s="17">
        <v>1.484</v>
      </c>
      <c r="D83" s="8">
        <v>99</v>
      </c>
      <c r="E83" s="9">
        <v>119.38</v>
      </c>
      <c r="F83" s="1">
        <v>1000</v>
      </c>
      <c r="G83">
        <v>1000</v>
      </c>
      <c r="H83" s="23">
        <f t="shared" si="1"/>
        <v>3627.5587993916838</v>
      </c>
    </row>
    <row r="84" spans="1:8">
      <c r="A84" s="10" t="s">
        <v>75</v>
      </c>
      <c r="B84" s="7">
        <v>40</v>
      </c>
      <c r="C84" s="17">
        <v>1.325</v>
      </c>
      <c r="D84" s="8">
        <v>99.5</v>
      </c>
      <c r="E84" s="9">
        <v>84.93</v>
      </c>
      <c r="F84" s="1">
        <v>1000</v>
      </c>
      <c r="G84">
        <v>1000</v>
      </c>
      <c r="H84" s="23">
        <f t="shared" si="1"/>
        <v>2875.9024231670487</v>
      </c>
    </row>
    <row r="85" spans="1:8">
      <c r="A85" s="10" t="s">
        <v>88</v>
      </c>
      <c r="B85" s="7">
        <v>34.6</v>
      </c>
      <c r="C85" s="17">
        <v>0.71350000000000002</v>
      </c>
      <c r="D85" s="8">
        <v>99.7</v>
      </c>
      <c r="E85" s="9">
        <v>74.12</v>
      </c>
      <c r="F85" s="1">
        <v>1000</v>
      </c>
      <c r="G85">
        <v>1000</v>
      </c>
      <c r="H85" s="23">
        <f>K14</f>
        <v>0</v>
      </c>
    </row>
    <row r="86" spans="1:8" s="1" customFormat="1">
      <c r="A86" s="10"/>
      <c r="B86" s="7"/>
      <c r="C86" s="17"/>
      <c r="D86" s="8"/>
      <c r="E86" s="9"/>
      <c r="H86" s="22"/>
    </row>
    <row r="87" spans="1:8">
      <c r="A87" s="10"/>
      <c r="B87" s="10"/>
      <c r="C87" s="11"/>
      <c r="D87" s="18"/>
      <c r="E87" s="11"/>
      <c r="F87" s="1"/>
    </row>
    <row r="88" spans="1:8">
      <c r="B88" s="12"/>
      <c r="C88" s="13"/>
      <c r="D88" s="19"/>
      <c r="E88" s="13"/>
    </row>
    <row r="89" spans="1:8">
      <c r="B89" s="12"/>
      <c r="C89" s="13"/>
      <c r="D89" s="19"/>
      <c r="E89" s="13"/>
    </row>
  </sheetData>
  <phoneticPr fontId="1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3.5"/>
  <sheetData/>
  <phoneticPr fontId="1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3.5"/>
  <sheetData/>
  <phoneticPr fontId="1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</dc:creator>
  <cp:lastModifiedBy>xu</cp:lastModifiedBy>
  <dcterms:created xsi:type="dcterms:W3CDTF">2016-08-15T14:34:00Z</dcterms:created>
  <dcterms:modified xsi:type="dcterms:W3CDTF">2016-09-01T11:08:49Z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2052-10.1.0.5864</vt:lpwstr>
  </property>
</Properties>
</file>