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sheetId="1" r:id="rId5"/>
    <sheet state="visible" name="2" sheetId="2" r:id="rId6"/>
    <sheet state="visible" name="L1-1" sheetId="3" r:id="rId7"/>
    <sheet state="visible" name="L1-2" sheetId="4" r:id="rId8"/>
    <sheet state="visible" name="L1-3" sheetId="5" r:id="rId9"/>
    <sheet state="visible" name="L2" sheetId="6" r:id="rId10"/>
    <sheet state="visible" name="L3A-1" sheetId="7" r:id="rId11"/>
    <sheet state="visible" name="L3A-2" sheetId="8" r:id="rId12"/>
    <sheet state="visible" name="L3A-3" sheetId="9" r:id="rId13"/>
    <sheet state="visible" name="L3A-4" sheetId="10" r:id="rId14"/>
    <sheet state="visible" name="L3B" sheetId="11" r:id="rId15"/>
    <sheet state="visible" name="L3C" sheetId="12" r:id="rId16"/>
    <sheet state="visible" name="L3D" sheetId="13" r:id="rId17"/>
    <sheet state="visible" name="L4" sheetId="14" r:id="rId18"/>
    <sheet state="visible" name="L5" sheetId="15" r:id="rId19"/>
    <sheet state="visible" name="Sheet1" sheetId="16" r:id="rId20"/>
  </sheets>
  <definedNames/>
  <calcPr/>
</workbook>
</file>

<file path=xl/sharedStrings.xml><?xml version="1.0" encoding="utf-8"?>
<sst xmlns="http://schemas.openxmlformats.org/spreadsheetml/2006/main" count="2456" uniqueCount="1100">
  <si>
    <t>KEMENTRIAN KEUANGAN</t>
  </si>
  <si>
    <t>SPT TAHUNAN</t>
  </si>
  <si>
    <t>PERHATIAN:</t>
  </si>
  <si>
    <t>INDUK</t>
  </si>
  <si>
    <t>A.</t>
  </si>
  <si>
    <t>HARTA PADA AKHIR TAHUN PAJAK</t>
  </si>
  <si>
    <t>LAMPIRAN 1</t>
  </si>
  <si>
    <t>REPUBLIK INDONESIA</t>
  </si>
  <si>
    <t>PAJAK PENGHASILAN (PPh)</t>
  </si>
  <si>
    <t>LAMPIRAN INI DIISI OLEH WAJIB PAJAK UNTUK MELAPORKAN HARTA, UTANG, DAFTAR ANGGOTA KELUARGA YANG MENJADI TANGGUNGAN, PENGHASILAN NETO DALAM NEGERI DARI PEKERJAAN DAN/ATAU BUKTI PEMOTONGAN PEMUNGUTAN PPh</t>
  </si>
  <si>
    <t>HALAMAN 1</t>
  </si>
  <si>
    <t>B.</t>
  </si>
  <si>
    <t>UTANG PADA AKHIR TAHUN PAJAK</t>
  </si>
  <si>
    <t>HALAMAN 2</t>
  </si>
  <si>
    <t>DIREKTORAT JENDERAL PAJAK</t>
  </si>
  <si>
    <t>WAJIB PAJAK ORANG PRIBADI</t>
  </si>
  <si>
    <t>C.</t>
  </si>
  <si>
    <t>DAFTAR ANGGOTA KELUARGA YANG MENJADI TANGGUNGAN</t>
  </si>
  <si>
    <t>E.</t>
  </si>
  <si>
    <t>PPh KURANG /LEBIH BAYAR</t>
  </si>
  <si>
    <t>D.</t>
  </si>
  <si>
    <t>PENGHASILAN NETO DALAM NEGERI DAN PEKERJAAN</t>
  </si>
  <si>
    <t>DAFTAR BUKTI PEMOTONGAN/PEMUNGUTAN PPh</t>
  </si>
  <si>
    <t>NIK/NPWP</t>
  </si>
  <si>
    <t>TAHUN PAJAK/BAGIAN TAHUN PAJAK</t>
  </si>
  <si>
    <t>PERIODE</t>
  </si>
  <si>
    <t>STATUS</t>
  </si>
  <si>
    <t>SUMBER PENGHASILAN</t>
  </si>
  <si>
    <t>METODE PEMBUKUAN</t>
  </si>
  <si>
    <t>TAHUN PAJAK</t>
  </si>
  <si>
    <t>a</t>
  </si>
  <si>
    <t>PPh KURANG/LEBIH BAYAR</t>
  </si>
  <si>
    <t>(</t>
  </si>
  <si>
    <t>BULAN MULAI</t>
  </si>
  <si>
    <t>-</t>
  </si>
  <si>
    <t>10a</t>
  </si>
  <si>
    <t>10b</t>
  </si>
  <si>
    <t>10c</t>
  </si>
  <si>
    <t>+</t>
  </si>
  <si>
    <t>10d</t>
  </si>
  <si>
    <t>)</t>
  </si>
  <si>
    <t>BULAN AKHIR</t>
  </si>
  <si>
    <t>NORMAL</t>
  </si>
  <si>
    <t>PEKERJAAN</t>
  </si>
  <si>
    <t>5.</t>
  </si>
  <si>
    <t>PEMBUKUAN STELSEL AKRUAL</t>
  </si>
  <si>
    <t>b</t>
  </si>
  <si>
    <t>APAKAH TERDAPAT SURAT KEPUTUSAN PERSETUJUAN PENGANGSURAN ATAU PENUNDAAN PEMBAYARAN PAJAK ?</t>
  </si>
  <si>
    <t>HARTA TIDAK BERGERAK</t>
  </si>
  <si>
    <t>Tidak, saya tidak memilikinya. (Lanjut ke pertanyaan selanjutnya).</t>
  </si>
  <si>
    <t>Ya, saya memilikinya. (Isi dengan jumlah yang telah disetujui untuk diangsur/ditunda, lalu kepertanyaan selanjutnya)</t>
  </si>
  <si>
    <t>1.</t>
  </si>
  <si>
    <t>KAS DAN SETARA KAS</t>
  </si>
  <si>
    <t>c</t>
  </si>
  <si>
    <t>PPh YANG MASIH HARUS DIBAYAR</t>
  </si>
  <si>
    <t>11a</t>
  </si>
  <si>
    <t>11b</t>
  </si>
  <si>
    <t>F.</t>
  </si>
  <si>
    <t>PEMBETULAN (DIISI  JIKA STATUS SPT ADALAH PEMBETULAN)</t>
  </si>
  <si>
    <t>BAGIAN TAHUN PAJAK</t>
  </si>
  <si>
    <t>PPH KURANG /LEBIH BAYAR PADA SPT YANG DIBETULKAN</t>
  </si>
  <si>
    <t>GANTI SPT SEBELUMNYA</t>
  </si>
  <si>
    <t>PEMBETULAN</t>
  </si>
  <si>
    <t>KEGIATAN USAHA</t>
  </si>
  <si>
    <t>PEMBUKUAN STELSEL KAS</t>
  </si>
  <si>
    <t>PPH KURANG /LEBIH BAYAR KARENA PEMBETULAN</t>
  </si>
  <si>
    <t>12a</t>
  </si>
  <si>
    <t>KODE</t>
  </si>
  <si>
    <t>G.</t>
  </si>
  <si>
    <t>PERMOHONAN PENGEMBALIAN PPh LEBIH BAYAR (DIISI JIKA STATUS SPT ADALAH LEBIH BAYAR)</t>
  </si>
  <si>
    <t>PPh LEBIH BAYAR PADA 11a ATAU 12b MOHON :</t>
  </si>
  <si>
    <t>DESKRIPSI</t>
  </si>
  <si>
    <t>S.D</t>
  </si>
  <si>
    <t>NOMOR REKENING</t>
  </si>
  <si>
    <t>LOKASI HARTA</t>
  </si>
  <si>
    <t>PEKERJAAN BEBAS</t>
  </si>
  <si>
    <t>PENCATATAN</t>
  </si>
  <si>
    <t>UKURAN PROPERTI</t>
  </si>
  <si>
    <t>NAMA BANK</t>
  </si>
  <si>
    <t>SUMBER KEPEMILIKAN</t>
  </si>
  <si>
    <t>Dikembalikan melalui pemeriksaan.</t>
  </si>
  <si>
    <t>Dikembalikan melalui permhonan pengembalian pendahuluan</t>
  </si>
  <si>
    <t>NAMA PEMILIK REKENING</t>
  </si>
  <si>
    <t>NOMOR AKUN</t>
  </si>
  <si>
    <t>ATAS NAMA</t>
  </si>
  <si>
    <t>NAMA BANK/INSTITUSI</t>
  </si>
  <si>
    <t>NOMOR SERTIPIKAT</t>
  </si>
  <si>
    <t>H.</t>
  </si>
  <si>
    <t>ANGSURAN PPh PASAL 25 TAHUN PAJAK BERIKUTNYA</t>
  </si>
  <si>
    <t>TAHUN PEROLEHAN</t>
  </si>
  <si>
    <t>HARGA PEROLEHAN</t>
  </si>
  <si>
    <t>NILAI SAAT INI</t>
  </si>
  <si>
    <t>SALDO</t>
  </si>
  <si>
    <t>KETERANGAN</t>
  </si>
  <si>
    <t>APAKAH ANDA HANYA MENERIMA PENGHASILAN TERATUR DAN BERKEWAJIBAN MEMBAYAR ANGSURAN PPh PASAL 25 TAHUN PAJAK BERIKUTNYA ?</t>
  </si>
  <si>
    <t>(Harta PPS/Harta Investasi PPS)</t>
  </si>
  <si>
    <t>IDENTITAS WAJIB PAJAK</t>
  </si>
  <si>
    <t>(1)</t>
  </si>
  <si>
    <t>Tidak. (Lanjut ke pertanyaan selanjutnya).</t>
  </si>
  <si>
    <t>(2)</t>
  </si>
  <si>
    <t>(3)</t>
  </si>
  <si>
    <t>(4)</t>
  </si>
  <si>
    <t>(5)</t>
  </si>
  <si>
    <t>Ya, angsuran PPh Pasal 25-nya adalah</t>
  </si>
  <si>
    <t>(1/</t>
  </si>
  <si>
    <t>(6)</t>
  </si>
  <si>
    <t>(7)</t>
  </si>
  <si>
    <t>(8)</t>
  </si>
  <si>
    <t>7.</t>
  </si>
  <si>
    <t>STATUS KEWAJIBAN PERPAJAKAN SUAMI DAN ISTRI</t>
  </si>
  <si>
    <t>(9)</t>
  </si>
  <si>
    <t>(10)</t>
  </si>
  <si>
    <t>X</t>
  </si>
  <si>
    <t>2.</t>
  </si>
  <si>
    <t>NAMA</t>
  </si>
  <si>
    <t>PISAH HARTA</t>
  </si>
  <si>
    <t>0101</t>
  </si>
  <si>
    <t>MEMILIH TERPISAH</t>
  </si>
  <si>
    <t>UANG TUNAI/BANK NOTE/KOIN</t>
  </si>
  <si>
    <t>APAKAH ANDA MENYUSUN PERHITUNGAN TERSENDIRI ANGUSRAN PPh PASAL 25 TAHUN PAJAK BERIKUTNYA ?</t>
  </si>
  <si>
    <t>3.</t>
  </si>
  <si>
    <t>JENIS ID</t>
  </si>
  <si>
    <t>KTP</t>
  </si>
  <si>
    <t>KITAS</t>
  </si>
  <si>
    <t>PASPOR</t>
  </si>
  <si>
    <t>(Jika status kewajiban perpajakan Anda dengan pasangan adalah PH atau MT, Anda diwajibkan mengisi bagian ini dan Lampiran 4 Bagian B)</t>
  </si>
  <si>
    <t>4.</t>
  </si>
  <si>
    <t>NO. ID</t>
  </si>
  <si>
    <t>Ya. (Isi Lampiran 4 Bagian A)</t>
  </si>
  <si>
    <t>NO. TELEPON</t>
  </si>
  <si>
    <t>TANAH:</t>
  </si>
  <si>
    <t>8.</t>
  </si>
  <si>
    <t>NIK/NPWP SUAMI/ISTRI*</t>
  </si>
  <si>
    <t>6.</t>
  </si>
  <si>
    <t>EMAIL</t>
  </si>
  <si>
    <t>0102</t>
  </si>
  <si>
    <t>TABUNGAN (BANK/LEMBAGA KEUANGAN)</t>
  </si>
  <si>
    <t>APAKAH ANDA MEMBAYAR ANGSURAN PPh PASAL 25 OPPT TAHUN PAJAK BERIUKUTNYA ?</t>
  </si>
  <si>
    <t>Tidak, saya tidak memliki kewajiban untuk membayar angsuran PPh Pasal 25.</t>
  </si>
  <si>
    <t>Ya, angsuran PPh Pasal 25 saya adalah 0,75 % dari penghasilan bruto setiap bulan dari masing-masing tempat usaha.</t>
  </si>
  <si>
    <t>0501</t>
  </si>
  <si>
    <t>0103</t>
  </si>
  <si>
    <t>GIRO</t>
  </si>
  <si>
    <t>TANAH KOSONG</t>
  </si>
  <si>
    <t>BANGUNAN:</t>
  </si>
  <si>
    <t>I.</t>
  </si>
  <si>
    <t>PERNYATAAN TRANSAKSI LAINNYA</t>
  </si>
  <si>
    <t>IKHTISAR PENGHASILAN NETO</t>
  </si>
  <si>
    <t>0502</t>
  </si>
  <si>
    <t>TANAH DAN/ATAU BANGUNAN UNTUK TEMPAT TINGGAL</t>
  </si>
  <si>
    <t>0104</t>
  </si>
  <si>
    <t>DEPOSITO</t>
  </si>
  <si>
    <t>APAKAH ANDA MENERIMA PENGHASILAN DALAM NEGERI DARI PEKERJAAN ?</t>
  </si>
  <si>
    <t>HARTA PADA AKHIR TAHUN PAJAK (Isi Lampiran 1 Bagian A)</t>
  </si>
  <si>
    <t>0105</t>
  </si>
  <si>
    <t>UANG ELEKTRONIK</t>
  </si>
  <si>
    <t>Tidak. (Lanjut ke pertanyaan selanjutnya)</t>
  </si>
  <si>
    <t>Ya. (Isi Lampiran 1 Bagian D lalu ke pertanyaan selanjutnya)</t>
  </si>
  <si>
    <t>APAKAH ANDA MEMILIKI UTANG PADA AKHIR TAHUN PAJAK ?</t>
  </si>
  <si>
    <t>0503</t>
  </si>
  <si>
    <t>APARTEMEN</t>
  </si>
  <si>
    <t>1)</t>
  </si>
  <si>
    <t>0504</t>
  </si>
  <si>
    <t>VESSEL</t>
  </si>
  <si>
    <t>0106</t>
  </si>
  <si>
    <t>APAKAH ANDA MENERIMA PENGHASILAN DALAM NEGERI DARI USAHA DAN/ATAU PEKERJAAN BEBAS ?</t>
  </si>
  <si>
    <t>CEK</t>
  </si>
  <si>
    <t>Tidak. (Lanjut ke pertanyaan 1c)</t>
  </si>
  <si>
    <t>Ya. (Lanjut ke pertanyaan selanjutnya)</t>
  </si>
  <si>
    <t>Ya. (Isi Lampiran 1 Bagian B, lalu ke pertanyaan selanjutnya)</t>
  </si>
  <si>
    <t>0505</t>
  </si>
  <si>
    <t>TANAH ATAU LAHAN UNTUK USAHA (LAHAN PERTANIAN, PERKEBUNAN, DSB)</t>
  </si>
  <si>
    <t>2)</t>
  </si>
  <si>
    <t>APAKAH ANDA TERMASUK WAJIB PAJAK ORANG PRIBADI YANG MEMILIKI PEREDARAN BRUTO TERTENTU ATAU ORANG PRIBADI PENGUSAHA TERTENTU (OPPT) ?</t>
  </si>
  <si>
    <t>0107</t>
  </si>
  <si>
    <t>WESSEL</t>
  </si>
  <si>
    <t>0506</t>
  </si>
  <si>
    <t>TANAH DAN/ATAU BANGUNAN UNTUK USAHA (TOKO, PABRIK, DSB)</t>
  </si>
  <si>
    <t>APAKAH ANDA MENERIMA PENGHASILAN YANG DIKENAKAN PAJAK PENGHASILAN BERSIFAT FINAL ?</t>
  </si>
  <si>
    <t>Ya. (Isi Lampiran 2 Bagian A, lalu ke pertanyaan selanjutnya)</t>
  </si>
  <si>
    <t>Ya, saya termasuk Wajib Pajak Orang Pribadi yang memiliki Peredaran Bruto Tertentu yang dikenai Pajak bersifat Final. (Isi Lampiran 3B Bagian A. lalu ke pertanyaan selanjutnya)</t>
  </si>
  <si>
    <t>0507</t>
  </si>
  <si>
    <t>TANAH DAN/ATAU BANGUNAN YANG DISEWAKAN</t>
  </si>
  <si>
    <t>0509</t>
  </si>
  <si>
    <t>HARTA TIDAK BERGERAK LAINNYA</t>
  </si>
  <si>
    <t>d</t>
  </si>
  <si>
    <t>APAKAH ANDA MENERIMA PENGHASILAN YANG TIDAK TERMASUK OBJEK PAJAK ?</t>
  </si>
  <si>
    <t>0108</t>
  </si>
  <si>
    <t>KERTAS KOMERSIAL</t>
  </si>
  <si>
    <t>Ya, saya termasuk Wajib Pajak OPPT. (Isi Lampiran 3B Bagian B, lalu ke pertanyaan selanjutnya)</t>
  </si>
  <si>
    <t>JUMLAH TABEL 1</t>
  </si>
  <si>
    <t>3)</t>
  </si>
  <si>
    <t>APAKAH ANDA MENGGUNAKAN NORMA DALAM MENGHITUNG PENGHASILAN NETO ?</t>
  </si>
  <si>
    <t>Tidak, saya menyelenggarakan pembukuan (Lanjut ke pertanyaan selanjutnya)</t>
  </si>
  <si>
    <t>Ya. (Isi Lampiran 2 Bagian B, lalu ke pertanyaan selanjutnya)</t>
  </si>
  <si>
    <t>Tidak, saya hanya menerima penghasilan dari usaha yang dikenakan pajak bersifat final dan tidak menyelenggarakan pembukuan. (Lanjut ke pertanyaan 1c)</t>
  </si>
  <si>
    <t>0109</t>
  </si>
  <si>
    <t>SETARA KAS LAINNYA</t>
  </si>
  <si>
    <t>e</t>
  </si>
  <si>
    <t>APAKAH ANDA MELAPORKAN BIAYA PENYUSUTAN DAN/ATAU AMORTISASI FISKAL ?</t>
  </si>
  <si>
    <t>Ya, saya berhak menggunakan Norma Penghitungan Penghasilan Neto.</t>
  </si>
  <si>
    <t>JUMLAH TABEL 5</t>
  </si>
  <si>
    <t>(Isi Lampiran 3B Bagian C, Lampiran 3A-4 Bagian A, lalu ke pertanyaan 1c)</t>
  </si>
  <si>
    <t>PIUTANG</t>
  </si>
  <si>
    <t>Ya. (Isi Lampiran 3 C, lalu ke pertanyaan selanjutnya)</t>
  </si>
  <si>
    <t>4)</t>
  </si>
  <si>
    <t>ANDA MENYELENGGARAKAN PEMBUKUAN. SEBUTKAN SEKTOR USAHA YANG ANDA LAKUKAN.</t>
  </si>
  <si>
    <t>LOKASI PENERIMAPINJAMAN</t>
  </si>
  <si>
    <t>f</t>
  </si>
  <si>
    <t>PENERIMA PINJAMAN</t>
  </si>
  <si>
    <t>APAKAH ANDA MELAPORKAN BIAYA ENTERTAINMENT, BIAYA PROMOSI, PENGGANTIAN ATAU IMBALAN DALAM BENTUK NATURA DAN/ATAU KENIKMATAN, SERTA PIUTANG YANG NYATA-NYATA TIDAK DAPAT DITAGIH ?</t>
  </si>
  <si>
    <t>Dagang. (Isi Lampiran 3A-1, lalu ke pertanyaan selanjutnya)</t>
  </si>
  <si>
    <t>NILAI PIUTANG</t>
  </si>
  <si>
    <t>Jasa. (Isi Lampiran 3A-2, lalu ke pertanyaan selanjutnya)</t>
  </si>
  <si>
    <t>TAHUN DIMULAI</t>
  </si>
  <si>
    <t>SALDO PIUTANG SAAT INI</t>
  </si>
  <si>
    <t>HARTA LAINNYA</t>
  </si>
  <si>
    <t>Industri. (Isi Lampiran 3A-3, lalu ke pertanyaan selanjutnya)</t>
  </si>
  <si>
    <t>5)</t>
  </si>
  <si>
    <t>PENGHASILAN NETO DARI USAHA DAN/ATAU PEKERJAAN BEBAS</t>
  </si>
  <si>
    <t>Ya. (Isi Lampiran 3 D, lalu ke pertanyaan selanjutnya)</t>
  </si>
  <si>
    <t>BUKTI KEPEMILIKAN/NOMOR AKUN</t>
  </si>
  <si>
    <t>INFORMASI TAMBAHAN</t>
  </si>
  <si>
    <t>APAKAH ANDA MENERIMA PENGHASILAN DALAM NEGERI LAINNYA ?</t>
  </si>
  <si>
    <t>g</t>
  </si>
  <si>
    <t>APAKAH ANDA MENERIMA DIVIDEN DAN/ATAU PENGHASILAN LAIN DARI LUAR NEGERI DAN MELAPORKANNYA SEBAGAI PENGHASILAN TIDAK TERMASUK OBJEK PAJAK ?</t>
  </si>
  <si>
    <t>Ya. (Isi Lampiran 3A-4 Bagian B lalu ke pertanyaan selanjutnya)</t>
  </si>
  <si>
    <t>APAKAH ANDA MENERIMA PENGHASILAN LUAR NEGERI ?</t>
  </si>
  <si>
    <t>Ya. (Pastikan Anda sudah menyampaikan laporan realisasi investasi secara terpisah)</t>
  </si>
  <si>
    <t>Ya. (Isi Lampiran 2 Bagian C lalu ke pertanyaan selanjutnya)</t>
  </si>
  <si>
    <t>h</t>
  </si>
  <si>
    <t>KELEBIHAN PPh FINAL ATAS PENGHASILAN DARI USAHA DENGAN PEREDARAN BRUTO TERTENTU YANG DAPAT DIMINTAKAN PENGEMBALIAN</t>
  </si>
  <si>
    <t>PENGHITUNGAN PPh TERUTANG</t>
  </si>
  <si>
    <t>(Silahkan mengajukan permohonan pengembalian pajak yang seharusnya tidak terhutang secara terpisah)</t>
  </si>
  <si>
    <t>PENGHASILAN NETO SETAHUN</t>
  </si>
  <si>
    <t>0201</t>
  </si>
  <si>
    <t>PIUTANG USAHA</t>
  </si>
  <si>
    <t>1a</t>
  </si>
  <si>
    <t>1b</t>
  </si>
  <si>
    <t>1c</t>
  </si>
  <si>
    <t>1d</t>
  </si>
  <si>
    <t>J.</t>
  </si>
  <si>
    <t>LAMPIRAN TAMBAHAN</t>
  </si>
  <si>
    <t>0601</t>
  </si>
  <si>
    <t>PATEN</t>
  </si>
  <si>
    <t>APAKAH TERDAPAT PENGURANG PENGHASILAN NETO SEPERTI KOMPENSASI KERUGIAN ATAU ZAKAT/SUMBANGAN KEAGAMAAN YANG BERSIFAT WAJIB YANG DIBAYAR SELAIN YANG TELAH DIPERHITUNGKAN DALAM FORMULIR BPA1 DAN/ATAU BPA2 ?</t>
  </si>
  <si>
    <t>0202</t>
  </si>
  <si>
    <t>PIUTANG AFILIASI</t>
  </si>
  <si>
    <t>LAPORAN KEUANGAN/LAPORAN KEUANGAN YANG TELAH DI AUDIT</t>
  </si>
  <si>
    <t>0602</t>
  </si>
  <si>
    <t>ROYALTI</t>
  </si>
  <si>
    <t>TIDAK</t>
  </si>
  <si>
    <t>YA</t>
  </si>
  <si>
    <t>Ya. (Isi Lampiran 5 Bagian A dan/atau Bagian B, lalu ke pertanyaan selanjutnya)</t>
  </si>
  <si>
    <t>0209</t>
  </si>
  <si>
    <t>PIUTANG LAINNYA</t>
  </si>
  <si>
    <t>BUKTI PEMBAYARAN ZAKAT/SUMBANGAN KEAGAMAAN WAJIB</t>
  </si>
  <si>
    <t>0603</t>
  </si>
  <si>
    <t>MEREK DAGANG</t>
  </si>
  <si>
    <t>PENGHASILAN NETO SETELAH PENGURANG PENGHASILAN NETO</t>
  </si>
  <si>
    <t>BUKTI PEMOTONGAN/PEMUNGUTAN SEHUBUNGAN DENGAN KREDIT PAJAK LUAR NEGERI</t>
  </si>
  <si>
    <t>0699</t>
  </si>
  <si>
    <t>HARTA TIDAK BERWUJUD LAINNYA</t>
  </si>
  <si>
    <t>SURAT KUASA KHUSUS</t>
  </si>
  <si>
    <t>PENGHASILAN TIDAK KENA PAJAK</t>
  </si>
  <si>
    <t>DOKUMEN LAINNYA</t>
  </si>
  <si>
    <t>0701</t>
  </si>
  <si>
    <t>EMAS BATANGAN</t>
  </si>
  <si>
    <t>TK/0</t>
  </si>
  <si>
    <t>TK/1</t>
  </si>
  <si>
    <t>PENGHASILAN KENA PAJAK</t>
  </si>
  <si>
    <t>K.</t>
  </si>
  <si>
    <t>PERNYATAAN</t>
  </si>
  <si>
    <t>TK/2</t>
  </si>
  <si>
    <t>0702</t>
  </si>
  <si>
    <t>EMAS PERHIASAN</t>
  </si>
  <si>
    <t>TK/3</t>
  </si>
  <si>
    <t>PPh TERUTANG</t>
  </si>
  <si>
    <t>DENGAN MENYADARI SEPENUHNYA AKAN SEGALA AKIBATNYA TERMASUK SANKSI-SANKSI SESUAI DENGAN KETENTUAN PERUNDANG-UNDANGAN YANG BERLAKU, SAYA MENYATAKAN BAHWA APA YANG TELAH SAYA BERITAHUKAN DI ATAS BESERTA LAMPIRAN-LAMPIRANNYA ADALAH BENAR, LENGKAP, DAN JELAS.</t>
  </si>
  <si>
    <t>K/0</t>
  </si>
  <si>
    <t>0703</t>
  </si>
  <si>
    <t>BATANGAN NON EMAS</t>
  </si>
  <si>
    <t>K/1</t>
  </si>
  <si>
    <t>APAKAH TERDAPAT  PENGURANG PPh TERUTANG ?</t>
  </si>
  <si>
    <t>K/2</t>
  </si>
  <si>
    <t>K/3</t>
  </si>
  <si>
    <t>Ya. (Isi Lampiran 5 Bagian C, lalu ke pertanyaan selanjutnya)</t>
  </si>
  <si>
    <t>0704</t>
  </si>
  <si>
    <t>PERHIASAN NON EMAS</t>
  </si>
  <si>
    <t>JUMLAH TABEL 2</t>
  </si>
  <si>
    <t>K/I/0</t>
  </si>
  <si>
    <t>K/I/1</t>
  </si>
  <si>
    <t>PPh TERUTANG SETELAH PENGURANG PPh TERUTANG</t>
  </si>
  <si>
    <t>PENANDA TANGAN</t>
  </si>
  <si>
    <t>WAJIB PAJAK</t>
  </si>
  <si>
    <t>WAKIL /KUASA</t>
  </si>
  <si>
    <t>K/I/2</t>
  </si>
  <si>
    <t>TANGGAL</t>
  </si>
  <si>
    <t>BULAN</t>
  </si>
  <si>
    <t>0705</t>
  </si>
  <si>
    <t>PERMATA</t>
  </si>
  <si>
    <t>K/I/3</t>
  </si>
  <si>
    <t>TAHUN</t>
  </si>
  <si>
    <t>KREDIT PAJAK</t>
  </si>
  <si>
    <t>INVESTASI/SEKURITAS</t>
  </si>
  <si>
    <t>APAKAH TERDAPAT PPh YANG TELAH DIPOTONG/DIPUNGUT OLEH PIHAK LAIN</t>
  </si>
  <si>
    <t>0706</t>
  </si>
  <si>
    <t>BARANG-BARANG SENI DAN ANTIK</t>
  </si>
  <si>
    <t>Ya. (Isi Lampiran 1 Bagian E, lalu ke pertanyaan selanjutnya)</t>
  </si>
  <si>
    <t>BANK / INSTITUSI / PENERIMA INVESTASI</t>
  </si>
  <si>
    <t>0707</t>
  </si>
  <si>
    <t>PERALATAN OLAH RAGA KHUSUS</t>
  </si>
  <si>
    <t>ANGSURAN PPh PASAL 25</t>
  </si>
  <si>
    <t>STP PPh PASAL 25 (HANYA POKOK PAJAK)</t>
  </si>
  <si>
    <t>0708</t>
  </si>
  <si>
    <t>PERALATAN ELEKTRONIK</t>
  </si>
  <si>
    <t>APAKAH ANDA MENERIMA PENGEMBALIAN/PENGURANGAN KREDIT PPh LUAR NEGERI YANG TELAH DIKREDITKAN ?</t>
  </si>
  <si>
    <t>NAMA LENGKAP</t>
  </si>
  <si>
    <t>0301</t>
  </si>
  <si>
    <t>SAHAM YANG DIBELI UNTUK DIJUAL KEMBALI</t>
  </si>
  <si>
    <t>0302</t>
  </si>
  <si>
    <t>SAHAM NON BURSA</t>
  </si>
  <si>
    <t>TANDA TANGAN</t>
  </si>
  <si>
    <t>0709</t>
  </si>
  <si>
    <t>PERABOT RUMAH TANGGA</t>
  </si>
  <si>
    <t>Ya. (Isi dengan jumlah pengembalian/pengurangan kredit PPh luar negeri)</t>
  </si>
  <si>
    <t>0710</t>
  </si>
  <si>
    <t>PERALATAN KANTOR</t>
  </si>
  <si>
    <t>0303</t>
  </si>
  <si>
    <t>SAHAM BURSA</t>
  </si>
  <si>
    <t>NPWP</t>
  </si>
  <si>
    <t>0711</t>
  </si>
  <si>
    <t>JET SKI</t>
  </si>
  <si>
    <t>JUMLAH TABEL 6</t>
  </si>
  <si>
    <t>0304</t>
  </si>
  <si>
    <t>OBLIGASI PERUSAHAAN</t>
  </si>
  <si>
    <t>0305</t>
  </si>
  <si>
    <t>OBLIGASI PEMERINTAH</t>
  </si>
  <si>
    <t>0712</t>
  </si>
  <si>
    <t>PERSEDIAAN USAHA</t>
  </si>
  <si>
    <t>0306</t>
  </si>
  <si>
    <t>SURAT UTANG LAINNYA</t>
  </si>
  <si>
    <t>0799</t>
  </si>
  <si>
    <t>IKHTISAR HARTA</t>
  </si>
  <si>
    <t>0307</t>
  </si>
  <si>
    <t>KONTRAK INVESTASI KOLEKTIF (KIK) INDONESIA</t>
  </si>
  <si>
    <t>0308</t>
  </si>
  <si>
    <t>INSTRUMEN DERIVATIVE</t>
  </si>
  <si>
    <t>0309</t>
  </si>
  <si>
    <t>PENYERTAAN MODAL DALAM PERUSAHAAN LAIN YANG BUKAN ATAS SAHAM</t>
  </si>
  <si>
    <t>JUMLAH HARTA PADA AKHIR TAHUN</t>
  </si>
  <si>
    <t>0310</t>
  </si>
  <si>
    <t>ASURANSI</t>
  </si>
  <si>
    <t>JUMLAHKAN HARTA PADA TABEL 1 SAMPAI DENGAN TABEL 6 DI TABEL 7 KOLOM (2)</t>
  </si>
  <si>
    <t>PINDAHKAN JUMLAH HARTA TABEL 7 KOLOM (2) KE INDUK BAGIAN I ANGKA 14 HURUF a.</t>
  </si>
  <si>
    <t>0311</t>
  </si>
  <si>
    <t>UNIT LINK DI ASURANSI</t>
  </si>
  <si>
    <t>0399</t>
  </si>
  <si>
    <t>INVESTASI LAINNYA</t>
  </si>
  <si>
    <t>KREDITUR</t>
  </si>
  <si>
    <t>JUMLAH TABEL 3</t>
  </si>
  <si>
    <t>NEGARA KREDITUR</t>
  </si>
  <si>
    <t>TAHUN PEMINJAMAN</t>
  </si>
  <si>
    <t>3.6</t>
  </si>
  <si>
    <t>3.8</t>
  </si>
  <si>
    <t>HARTA BERGERAK</t>
  </si>
  <si>
    <t>NOMOR POLISI/REGISTRASI</t>
  </si>
  <si>
    <t>KEPEMILIKAN</t>
  </si>
  <si>
    <t>NIK/NPWP:</t>
  </si>
  <si>
    <t>UTANG BANK/LEMBAGA KEUANGAN BUKAN BANK</t>
  </si>
  <si>
    <t>NAMA:</t>
  </si>
  <si>
    <t>KARTU KREDIT</t>
  </si>
  <si>
    <t>UTANG AFILIASI</t>
  </si>
  <si>
    <t>UTANG LAINNYA</t>
  </si>
  <si>
    <t>TIPE</t>
  </si>
  <si>
    <t>ATAS NAMA SENDIRI</t>
  </si>
  <si>
    <t>0401</t>
  </si>
  <si>
    <t>SEPEDA</t>
  </si>
  <si>
    <t>0402</t>
  </si>
  <si>
    <t>SEPEDA MOTOR</t>
  </si>
  <si>
    <t>MEREK/MODEL</t>
  </si>
  <si>
    <t>ATAS NAMA PIHAK LAIN</t>
  </si>
  <si>
    <t>0403</t>
  </si>
  <si>
    <t>MOBIL PENUMPANG</t>
  </si>
  <si>
    <t>0404</t>
  </si>
  <si>
    <t>BUS</t>
  </si>
  <si>
    <t>0405</t>
  </si>
  <si>
    <t>KENDARAAN ANGKUTAN JALAN</t>
  </si>
  <si>
    <t>0406</t>
  </si>
  <si>
    <t>KENDARAAN TUJUAN KHUSUS</t>
  </si>
  <si>
    <t>0407</t>
  </si>
  <si>
    <t>KERETA</t>
  </si>
  <si>
    <t>JUMLAH TABEL B</t>
  </si>
  <si>
    <t>0408</t>
  </si>
  <si>
    <t>PESAWAT TERBANG</t>
  </si>
  <si>
    <t>B</t>
  </si>
  <si>
    <t>0409</t>
  </si>
  <si>
    <t>KAPAL</t>
  </si>
  <si>
    <t>0410</t>
  </si>
  <si>
    <t>MESIN</t>
  </si>
  <si>
    <t>PINDAHKAN JUMLAH TABEL B KE INDUK BAGIAN I ANGKA 14 HURUF b.</t>
  </si>
  <si>
    <t>0411</t>
  </si>
  <si>
    <t>GEROBAK</t>
  </si>
  <si>
    <t>0412</t>
  </si>
  <si>
    <t>KAPAL PESIAR</t>
  </si>
  <si>
    <t>HOME</t>
  </si>
  <si>
    <t>0499</t>
  </si>
  <si>
    <t>HARTA BERGERAK LAINNYA</t>
  </si>
  <si>
    <t>JUMLAH TABEL 4</t>
  </si>
  <si>
    <t>HALAMAN 3</t>
  </si>
  <si>
    <t>PENGHASILAN YANG DIKENAKAN PAJAK PENGHASILAN BERSIFAT FINAL</t>
  </si>
  <si>
    <t>LAMPIRAN 2</t>
  </si>
  <si>
    <t>LAMPIRAN INI DIISI OLEH WAJIB PAJAK UNTUK MELAPORKAN PENGHASILAN YANG DIKENAKAN PPh YANG BERSIFAT FINAL, PENGHASILAN YANG TIDAK TERMASUK OBJEK PAJAK DAN/ATAU PENGHASILAN NETO LUAR NEGERI</t>
  </si>
  <si>
    <t>PENGHASILAN YANG TIDAK TERMASUK OBJEK PAJAK</t>
  </si>
  <si>
    <t>PENGHASILAN NETO LUAR NEGERI</t>
  </si>
  <si>
    <t>NIK</t>
  </si>
  <si>
    <t>TANGGAL LAHIR</t>
  </si>
  <si>
    <t>HUBUNGAN DENGAN WAJIB PAJAK</t>
  </si>
  <si>
    <t>Mengurus Rumah Tangga</t>
  </si>
  <si>
    <t>Pelajar/Mahasiswa</t>
  </si>
  <si>
    <t>NO.</t>
  </si>
  <si>
    <t>Pensiunan</t>
  </si>
  <si>
    <t>PEMOTONG/PEMUNGUT PPh</t>
  </si>
  <si>
    <t>JENIS PENGHASILAN</t>
  </si>
  <si>
    <t>DASAR PENGENAAN PAJAK</t>
  </si>
  <si>
    <t>28-423-01</t>
  </si>
  <si>
    <t xml:space="preserve">pemotongan/Pemungutan PPh final bagi WP dengan peredaran bruto tertentu </t>
  </si>
  <si>
    <t>28-423-99</t>
  </si>
  <si>
    <t>PPh final sesuai PP-55/2022 (Disetor Sendiri)</t>
  </si>
  <si>
    <t>Anggota TNI/POLRI</t>
  </si>
  <si>
    <t>Karyawan Swasta</t>
  </si>
  <si>
    <t>28-404-01</t>
  </si>
  <si>
    <t>bunga tabungan dan bunga deposito yang ditempatkan di DN selain dari DHE)</t>
  </si>
  <si>
    <t>28-401-01</t>
  </si>
  <si>
    <t>bunga obligasi, SUN, atau obligasi daerah yang diterima WP DN dan BUT</t>
  </si>
  <si>
    <t>Petani/Pekebun</t>
  </si>
  <si>
    <t>28-406-01</t>
  </si>
  <si>
    <t>transaksi penjualan saham di bursa efek (bukan saham pendiri)</t>
  </si>
  <si>
    <t>21-401-01</t>
  </si>
  <si>
    <t>uang pesangon yang dibayarkan sekaligus</t>
  </si>
  <si>
    <t>Buruh Harian Lepas</t>
  </si>
  <si>
    <t>21-402-02</t>
  </si>
  <si>
    <t>honor atau imbalan lain APBN atau APBD yang diterima PNS/TNI/POLRI dan pensiunannya</t>
  </si>
  <si>
    <t>28-405-01</t>
  </si>
  <si>
    <t>Hadiah Undian</t>
  </si>
  <si>
    <t>Dokter</t>
  </si>
  <si>
    <t>28-417-02</t>
  </si>
  <si>
    <t>bunga simpanan yang dibayarkan oleh koperasi kepada anggota WP OP</t>
  </si>
  <si>
    <t>28-419-01</t>
  </si>
  <si>
    <t>dividen yang diterima/diperoleh WP OP DN</t>
  </si>
  <si>
    <t>Wirawasta</t>
  </si>
  <si>
    <t>28-402-01</t>
  </si>
  <si>
    <t>pengalihan hak atas tanah dan/atau bangunan</t>
  </si>
  <si>
    <t>28-403-02</t>
  </si>
  <si>
    <t>persewaan tanah dan/atau bangunan</t>
  </si>
  <si>
    <t>28-409-10</t>
  </si>
  <si>
    <t>jasa konstruksi berupa jasa pelaksanaan konstruksi (kualifikasi usaha kecil)</t>
  </si>
  <si>
    <t>Tidak Bekerja</t>
  </si>
  <si>
    <t>28-499-99</t>
  </si>
  <si>
    <t>penghasilan istri dari satu pemberi kerja yang hak dan kewajiban perpajakannya dilaksanakan oleh kepala keluarga</t>
  </si>
  <si>
    <t>PENGHASILAN NETO DALAM NEGERI DARI PEKERJAAN</t>
  </si>
  <si>
    <t>NAMA PEMBERI KERJA</t>
  </si>
  <si>
    <t>NOMOR IDENTITAS PEMBERI KERJA</t>
  </si>
  <si>
    <t>PENGHASILAN BRUTO</t>
  </si>
  <si>
    <t>PENGURANG PENGHASILAN BRUTO</t>
  </si>
  <si>
    <t>PENGHASILAN NETO</t>
  </si>
  <si>
    <t>JUMLAH TABEL A</t>
  </si>
  <si>
    <t>A</t>
  </si>
  <si>
    <t>PINDAHKAN JUMLAH TABEL A KOLOM (5) KE INDUK BAGIAN I ANGKA 14 HURUF c.</t>
  </si>
  <si>
    <t>Dividen atau bagian laba</t>
  </si>
  <si>
    <t>Pembebasan utang</t>
  </si>
  <si>
    <t>Hibah</t>
  </si>
  <si>
    <t>JUMLAH TABEL D</t>
  </si>
  <si>
    <t>D</t>
  </si>
  <si>
    <t>Bantuan/sumbangan</t>
  </si>
  <si>
    <t>PINDAHKAN JUMLAH TABEL D KE INDUK BAGIAN B ANGKA 1 HURUF a.</t>
  </si>
  <si>
    <t>Warisan</t>
  </si>
  <si>
    <t>Penerimaan zakat</t>
  </si>
  <si>
    <t>Bagian laba anggota CV</t>
  </si>
  <si>
    <t>BUKTI PEMOTONGAN/PEMUNGUTAN</t>
  </si>
  <si>
    <t>JENIS PAJAK</t>
  </si>
  <si>
    <t>Klaim Asuransi</t>
  </si>
  <si>
    <t>JUMLAH PPh YANG DIPOTONG/DIPUNGUT</t>
  </si>
  <si>
    <t>Beasiswa</t>
  </si>
  <si>
    <t>Hadiah</t>
  </si>
  <si>
    <t>Objek PPh tertentu bagi TKA tertentu</t>
  </si>
  <si>
    <t>PINDAHKAN  JUMLAH TABEL B KE INDUK BAGIAN I ANGKA 14 HURUF d.</t>
  </si>
  <si>
    <t>NOMOR:</t>
  </si>
  <si>
    <t>Natura dan Kenikmatan yang dikecualikan</t>
  </si>
  <si>
    <t>SHU Koperasi</t>
  </si>
  <si>
    <t>Penghasilan lain yang tidak termasuk objek pajak</t>
  </si>
  <si>
    <t>SUMBER/ PEMBERI PENGHASILAN</t>
  </si>
  <si>
    <t>PPh Pasal 21</t>
  </si>
  <si>
    <t xml:space="preserve">NAMA: </t>
  </si>
  <si>
    <t>TANGGAL TRANSAKSI</t>
  </si>
  <si>
    <t>PAJAK PENGHASILAN YANG TERUTANG/DIBAYAR/DIPOTONG DI LUAR NEGERI</t>
  </si>
  <si>
    <t>TANGGAL:</t>
  </si>
  <si>
    <t>KREDIT PAJAK YANG DAPAT DIPERHITUNGKAN</t>
  </si>
  <si>
    <t>PPh Pasal 22</t>
  </si>
  <si>
    <t>NILAI DALAM MATA UANG ASING</t>
  </si>
  <si>
    <t>NILAI DALAM RUPIAH</t>
  </si>
  <si>
    <t>MATA UANG ASING</t>
  </si>
  <si>
    <t>NEGARA</t>
  </si>
  <si>
    <t>PPh Pasal 23</t>
  </si>
  <si>
    <t>PPh Pasal 26</t>
  </si>
  <si>
    <t>PPh  ditanggung pemerintah (DTP)</t>
  </si>
  <si>
    <t>Anak</t>
  </si>
  <si>
    <t>Cucu</t>
  </si>
  <si>
    <t>Kepala Keluarga</t>
  </si>
  <si>
    <t>Suami</t>
  </si>
  <si>
    <t>Mertua</t>
  </si>
  <si>
    <t>Pembantu</t>
  </si>
  <si>
    <t>JUMLAH TABEL C</t>
  </si>
  <si>
    <t>C.6</t>
  </si>
  <si>
    <t>Lainnya</t>
  </si>
  <si>
    <t>C.8</t>
  </si>
  <si>
    <t>Family Lain</t>
  </si>
  <si>
    <t>C.10</t>
  </si>
  <si>
    <t>PINDAHKAN JUMLAH TABEL C KOLOM (6) KE INDUK BAGIAN B ANGKA 1 HURUF d.</t>
  </si>
  <si>
    <t>Orang Tua</t>
  </si>
  <si>
    <t>PINDAHKAN JUMLAH TABEL C KOLOM (10) KE LAMPIRAN 1 BAGIAN E HURUF E BARIS 17 KOLOM (6)</t>
  </si>
  <si>
    <t>Menantu</t>
  </si>
  <si>
    <t>Penghasilan dari pekerjaan bebas</t>
  </si>
  <si>
    <t>Istri</t>
  </si>
  <si>
    <t>Penghasilan dari kegiatan usaha</t>
  </si>
  <si>
    <t>Pendapatan lain dari kegiatan usaha atau pekerjaan bebas</t>
  </si>
  <si>
    <t>Anak Tiri</t>
  </si>
  <si>
    <t>Gaji, tunjangan, honorarium, bonus, jasa produksi</t>
  </si>
  <si>
    <t>Upah dan honorarium yang diterima oleh pegawai tidak tetap</t>
  </si>
  <si>
    <t>Anak Angkat</t>
  </si>
  <si>
    <t>Uang pesangon diterima sekaligus</t>
  </si>
  <si>
    <t>Manfaat Pensiun, Tunjangan Hari Tua, atau Jaminan Hari Tua dibayarkan sekaligus</t>
  </si>
  <si>
    <t>Uang Pensiun yang diterima secara berkala/bulanan oleh penerima pensiun</t>
  </si>
  <si>
    <t>Penghasilan lain yang berhubungan dengan pekerjaan</t>
  </si>
  <si>
    <t>Sewa tanah dan/atau bangunan</t>
  </si>
  <si>
    <t>Kakek</t>
  </si>
  <si>
    <t>Sewa harta selain tanah dan/atau bangunan</t>
  </si>
  <si>
    <t>Dividen</t>
  </si>
  <si>
    <t>Nenek</t>
  </si>
  <si>
    <t>Bunga</t>
  </si>
  <si>
    <t>Obligasi</t>
  </si>
  <si>
    <t>Royalti</t>
  </si>
  <si>
    <t>Kakek dan Suami/Istri</t>
  </si>
  <si>
    <t>Keuntungan Penjualan Harta</t>
  </si>
  <si>
    <t>Bunga Deposito</t>
  </si>
  <si>
    <t xml:space="preserve">Bunga Tabungan  </t>
  </si>
  <si>
    <t>Nenek dari Suami/Istri</t>
  </si>
  <si>
    <t>Surat Berharga/Sekuritas</t>
  </si>
  <si>
    <t>Penjualan Saham di Bursa</t>
  </si>
  <si>
    <t>Pengalihan atau Penjualan Tanah Bangunan</t>
  </si>
  <si>
    <t>Keuntungan Selisih Kurs Mata Uang Asing</t>
  </si>
  <si>
    <t>Penghasilan lain-lain dari Modal atau Aset/Harta</t>
  </si>
  <si>
    <t>Pembebasan Utang</t>
  </si>
  <si>
    <t>Bantuan/Sumbangan</t>
  </si>
  <si>
    <t>JUMLAH KREDIT PAJAK DALAM NEGERI</t>
  </si>
  <si>
    <t>Hadiah/Undian</t>
  </si>
  <si>
    <t>Penghasilan lain</t>
  </si>
  <si>
    <t>KREDIT PAJAK ATAS PENGHASILAN DARI LUAR NEGERI (DIISI DARI LAMPIRAN 2 JUMLAH TABEL C.10)</t>
  </si>
  <si>
    <t>JUMLAH TABEL E (16) + (17)</t>
  </si>
  <si>
    <t>E</t>
  </si>
  <si>
    <t>PINDAHKAN JUMLAH TABEL E KE INDUK BAGIAN D ANGKA 10 HURUF a.</t>
  </si>
  <si>
    <t>REKONSILIASI LAPORAN KEUANGAN 
(DAGANG)</t>
  </si>
  <si>
    <t>LAMPIRAN 3A-1</t>
  </si>
  <si>
    <t>LAMPIRAN INI HARUS DIISI OLEH WAJIB PAJAK YANG MENYELENGGARAKAN PEMBUKUAN STELSEL KAS  ATAU PEMBUKUAN STELSEL AKRUAL DI SEKTOR USAHA DAGANG</t>
  </si>
  <si>
    <t xml:space="preserve"> TAHUN PAJAK</t>
  </si>
  <si>
    <t>A.1</t>
  </si>
  <si>
    <t>LAPORAN LABA RUGI</t>
  </si>
  <si>
    <t>KODE AKUN</t>
  </si>
  <si>
    <t>NAMA AKUN</t>
  </si>
  <si>
    <t>NILAI KOMERSIAL</t>
  </si>
  <si>
    <t>TIDAK TERMASUK OBJEK PAJAK</t>
  </si>
  <si>
    <t>DIKENAKAN PPh FINAL</t>
  </si>
  <si>
    <t>OBJEK PAJAK TIDAK FINAL</t>
  </si>
  <si>
    <t>PENYESUAIAN FISKAL POSITIF</t>
  </si>
  <si>
    <t>PENYESUAIAN FISKAL NEGATIF</t>
  </si>
  <si>
    <t>KODE PENYESUAIAN FISKAL</t>
  </si>
  <si>
    <t>NILAI FISKAL</t>
  </si>
  <si>
    <t>PENJUALAN</t>
  </si>
  <si>
    <t>PENJUALAN DOMESTIK</t>
  </si>
  <si>
    <t>PENJUALAN EKSPOR</t>
  </si>
  <si>
    <t>PENJUALAN BRUTO</t>
  </si>
  <si>
    <t>DIKURANGI:</t>
  </si>
  <si>
    <t>RETUR</t>
  </si>
  <si>
    <t>POTONGAN PENJUALAN</t>
  </si>
  <si>
    <t>PENJUALAN BERSIH</t>
  </si>
  <si>
    <t>HARGA POKOK PENJUALAN:</t>
  </si>
  <si>
    <t>PEMBELIAN</t>
  </si>
  <si>
    <t>PERSEDIAAN AWAL</t>
  </si>
  <si>
    <r>
      <rPr>
        <rFont val="Arial"/>
        <b/>
        <color theme="1"/>
        <sz val="7.0"/>
      </rPr>
      <t>DIKURANGI:</t>
    </r>
    <r>
      <rPr>
        <rFont val="Arial"/>
        <color theme="1"/>
        <sz val="7.0"/>
      </rPr>
      <t xml:space="preserve"> PERSEDIAAN AKHIR</t>
    </r>
  </si>
  <si>
    <t>JUMLAH HARGA POKOK PENJUALAN</t>
  </si>
  <si>
    <t>LABA KOTOR</t>
  </si>
  <si>
    <t>FPO-01</t>
  </si>
  <si>
    <t>Biaya yang dibebankan/dikeluarkan untuk kepentingan pribadi Wajib Pajak atau orang yang menjadi tanggungannya</t>
  </si>
  <si>
    <t>BEBAN USAHA</t>
  </si>
  <si>
    <t>FPO-02</t>
  </si>
  <si>
    <t>Premi Asuransi kesehatan, asuransi kecelakaan, asuransi jiwa, asuransi dwiguna, dan asuransi beasiswa yang dibayar oleh Wajib Pajak</t>
  </si>
  <si>
    <t>BEBAN GAJI, TUNJANGAN, BONUS, HONORARIUM, THR, DLL</t>
  </si>
  <si>
    <t>FPO-04</t>
  </si>
  <si>
    <t>Jumlah yang melebihi kewajaran yang dibayarkan kepada pihak yang mempunyai hubungan istimewa sehubungan dengan pekerjaan yang dilakukan</t>
  </si>
  <si>
    <t>BEBAN TRANSPORTASI</t>
  </si>
  <si>
    <t>FPO-05</t>
  </si>
  <si>
    <t>Harta yang dihibahkan, bantuan atau sumbangan</t>
  </si>
  <si>
    <t>BEBAN PENYUSUTAN DAN AMORTISASI</t>
  </si>
  <si>
    <t>FPO-06</t>
  </si>
  <si>
    <t>Pajak penghasilan</t>
  </si>
  <si>
    <t>BEBAN SEWA</t>
  </si>
  <si>
    <t>FPO-07</t>
  </si>
  <si>
    <t>Gaji yang dibayarkan kepada pemilik/orang yang menjadi tanggungannya</t>
  </si>
  <si>
    <t>BEBAN BUNGA</t>
  </si>
  <si>
    <t>FPO-08</t>
  </si>
  <si>
    <t>Sanksi administrasi</t>
  </si>
  <si>
    <t>BEBAN SEHUBUNGAN DENGAN JASA</t>
  </si>
  <si>
    <t>FPO-09</t>
  </si>
  <si>
    <t>Selisih penyusutan komersial di atas penyusutan fiskal</t>
  </si>
  <si>
    <t>BEBAN PIUTANG TIDAK TERTAGIH</t>
  </si>
  <si>
    <t>FPO-10</t>
  </si>
  <si>
    <t>Selisih amortisasi komersial di atas amortisasi fiskal</t>
  </si>
  <si>
    <t>BEBAN PROMOSI/PEMASARAN</t>
  </si>
  <si>
    <t>FPO-11</t>
  </si>
  <si>
    <t>Biaya untuk mendapatkan, menagih dan memelihara penghasilan yang dikenakan PPh Final dan penghasilan yang tidak termasuk objek pajak</t>
  </si>
  <si>
    <r>
      <rPr>
        <rFont val="Arial"/>
        <color theme="1"/>
        <sz val="7.0"/>
      </rPr>
      <t xml:space="preserve">BEBAN </t>
    </r>
    <r>
      <rPr>
        <rFont val="Arial"/>
        <i/>
        <color theme="1"/>
        <sz val="7.0"/>
      </rPr>
      <t>ENTERTAINMENT</t>
    </r>
  </si>
  <si>
    <t>FPO-12</t>
  </si>
  <si>
    <t>Penyesuaian fiskal positif lainnya</t>
  </si>
  <si>
    <t>BEBAN UMUM DAN ADMINISTRASI</t>
  </si>
  <si>
    <t>FNE-01</t>
  </si>
  <si>
    <t>Penghasilan yang dikenakan PPh final dan penghasilan yang tidak termasuk objek pajak tetapi termasuk dalam peredaran usaha</t>
  </si>
  <si>
    <t>BEBAN USAHA LAINNYA</t>
  </si>
  <si>
    <t>FNE-02</t>
  </si>
  <si>
    <t>Selisih penyusutan komersial di bawah penyusutan fiska</t>
  </si>
  <si>
    <t>JUMLAH BEBAN USAHA</t>
  </si>
  <si>
    <t>FNE-03</t>
  </si>
  <si>
    <t>Selisih amortisasi komersial di bawah amortisasi fiskal</t>
  </si>
  <si>
    <t>LABA (RUGI) SEBELUM PAJAK</t>
  </si>
  <si>
    <t>FNE-04</t>
  </si>
  <si>
    <t>Penyesuaian fiskal negatif lainnya</t>
  </si>
  <si>
    <t xml:space="preserve">  PINDAHKAN LABA (RUGI) SEBELUM PAJAK KOLOM (10) KE INDUK BAGIAN B ANGKA 1 HURUF b</t>
  </si>
  <si>
    <t>A.2</t>
  </si>
  <si>
    <t>LAPORAN POSISI KEUANGAN (NERACA)</t>
  </si>
  <si>
    <t>AKUN</t>
  </si>
  <si>
    <t>REKONSILIASI LAPORAN KEUANGAN 
(JASA)</t>
  </si>
  <si>
    <t>LAMPIRAN 3A-2</t>
  </si>
  <si>
    <t>LAMPIRAN INI HARUS DIISI OLEH WAJIB PAJAK YANG MENYELENGGARAKAN PEMBUKUAN STELSEL KAS  ATAU PEMBUKUAN STELSEL AKRUAL DI SEKTOR USAHA JASA</t>
  </si>
  <si>
    <t xml:space="preserve"> ASET LANCAR</t>
  </si>
  <si>
    <t>LIABILITAS JANGKA PENDEK</t>
  </si>
  <si>
    <t>UTANG USAHA - PIHAK KETIGA</t>
  </si>
  <si>
    <t>INVESTASI</t>
  </si>
  <si>
    <t>UTANG USAHA - PIHAK YANG MEMPUNYAI HUBUNGAN ISTIMEWA</t>
  </si>
  <si>
    <t>PIUTANG USAHA - PIHAK KETIGA</t>
  </si>
  <si>
    <t>UTANG BANK</t>
  </si>
  <si>
    <t>PIUTANG USAHA - PIHAK YANG MEMPUNYAI HUBUNGAN ISTIMEWA</t>
  </si>
  <si>
    <t>UTANG PAJAK</t>
  </si>
  <si>
    <t>PENDAPATAN</t>
  </si>
  <si>
    <t>PIUTANG LAINNYA - PIHAK KETIGA</t>
  </si>
  <si>
    <t>UTANG DIVIDEN</t>
  </si>
  <si>
    <t>PENDAPATAN JASA</t>
  </si>
  <si>
    <t>PIUTANG LAINNYA - PIHAK YANG MEMPUNYAI HUBUNGAN ISTIMEWA</t>
  </si>
  <si>
    <t>BEBAN YANG MASIH HARUS DIBAYAR</t>
  </si>
  <si>
    <r>
      <rPr>
        <rFont val="Arial"/>
        <b/>
        <color theme="1"/>
        <sz val="8.0"/>
      </rPr>
      <t xml:space="preserve">DIKURANGI: </t>
    </r>
    <r>
      <rPr>
        <rFont val="Arial"/>
        <color theme="1"/>
        <sz val="8.0"/>
      </rPr>
      <t>CADANGAN PIUTANG TAK TERTAGIH</t>
    </r>
  </si>
  <si>
    <t>UTANG BANK JANGKA PENDEK</t>
  </si>
  <si>
    <t>BIAYA POKOK JASA</t>
  </si>
  <si>
    <t>PERSEDIAAN</t>
  </si>
  <si>
    <t>UTANG JANGKA PANJANG YANG JATUH TEMPO DALAM SATU TAHUN</t>
  </si>
  <si>
    <t>BEBAN DIBAYAR DI MUKA</t>
  </si>
  <si>
    <t>UANG MUKA</t>
  </si>
  <si>
    <t>LIABILITAS JANGKA PENDEK LAINNYA</t>
  </si>
  <si>
    <t>PAJAK DIBAYAR DI MUKA</t>
  </si>
  <si>
    <t>LIABILITAS JANGKA PANJANG</t>
  </si>
  <si>
    <t>ASET LANCAR LAINNYA</t>
  </si>
  <si>
    <t>UTANG BANK JANGKA PANJANG</t>
  </si>
  <si>
    <t>ASET TIDAK LANCAR</t>
  </si>
  <si>
    <t>UTANG JANGKA PANJANG - PIHAK KETIGA</t>
  </si>
  <si>
    <t>PIUTANG JANGKA PANJANG</t>
  </si>
  <si>
    <t>UTANG JANGKA PANJANG - PIHAK YANG MEMPUNYAI HUBUNGAN ISTIMEWA</t>
  </si>
  <si>
    <t>TANAH DAN BANGUNAN</t>
  </si>
  <si>
    <t>LIABILITAS PAJAK TANGGUHAN</t>
  </si>
  <si>
    <r>
      <rPr>
        <rFont val="Arial"/>
        <b/>
        <color theme="1"/>
        <sz val="8.0"/>
      </rPr>
      <t>DIKURANGI:</t>
    </r>
    <r>
      <rPr>
        <rFont val="Arial"/>
        <color theme="1"/>
        <sz val="8.0"/>
      </rPr>
      <t xml:space="preserve"> AKUMULASI PENYUSUTAN</t>
    </r>
  </si>
  <si>
    <t>LIABILITAS JANGKA PANJANG LAINNYA</t>
  </si>
  <si>
    <t>ASET TETAP LAINNYA</t>
  </si>
  <si>
    <t>JUMLAH LIABILITAS</t>
  </si>
  <si>
    <r>
      <rPr>
        <rFont val="Arial"/>
        <b/>
        <color theme="1"/>
        <sz val="8.0"/>
      </rPr>
      <t xml:space="preserve">DIKURANGI: </t>
    </r>
    <r>
      <rPr>
        <rFont val="Arial"/>
        <color theme="1"/>
        <sz val="8.0"/>
      </rPr>
      <t>AKUMULASI PENYUSUTAN</t>
    </r>
  </si>
  <si>
    <t>EKUITAS</t>
  </si>
  <si>
    <t>INVESTASI PADA PERUSAHAAN ASOSIASI</t>
  </si>
  <si>
    <t>MODAL SAHAM</t>
  </si>
  <si>
    <t>INVESTASI JANGKA PANJANG LAINNYA</t>
  </si>
  <si>
    <t>TAMBAHAN MODAL DISETOR</t>
  </si>
  <si>
    <t>ASET TAK BERWUJUD - NET</t>
  </si>
  <si>
    <r>
      <rPr>
        <rFont val="Arial"/>
        <color theme="1"/>
        <sz val="7.0"/>
      </rPr>
      <t xml:space="preserve">BEBAN </t>
    </r>
    <r>
      <rPr>
        <rFont val="Arial"/>
        <i/>
        <color theme="1"/>
        <sz val="7.0"/>
      </rPr>
      <t>ENTERTAINMENT</t>
    </r>
  </si>
  <si>
    <t>SALDO LABA</t>
  </si>
  <si>
    <t>ASET PAJAK TANGGUHAN</t>
  </si>
  <si>
    <t>EKUITAS LAINNYA</t>
  </si>
  <si>
    <t>ASET TIDAK LANCAR LAINNYA</t>
  </si>
  <si>
    <t>JUMLAH EKUITAS</t>
  </si>
  <si>
    <t>JUMLAH ASET</t>
  </si>
  <si>
    <t>JUMLAH LIABILITAS DAN EKUITAS</t>
  </si>
  <si>
    <t>LAPORAN KEUANGAN</t>
  </si>
  <si>
    <t xml:space="preserve">    DIAUDIT</t>
  </si>
  <si>
    <t xml:space="preserve">     TIDAK DIAUDIT</t>
  </si>
  <si>
    <t>NPWP KANTOR AKUNTAN PUBLIK</t>
  </si>
  <si>
    <t>NPWP KONSULTAN PUBLIK</t>
  </si>
  <si>
    <t>NAMA KANTOR AKUNTAN PUBLIK</t>
  </si>
  <si>
    <t>NAMA KONSULTAN PUBLIK</t>
  </si>
  <si>
    <r>
      <rPr>
        <rFont val="Arial"/>
        <b/>
        <color theme="1"/>
        <sz val="8.0"/>
      </rPr>
      <t xml:space="preserve">DIKURANGI: </t>
    </r>
    <r>
      <rPr>
        <rFont val="Arial"/>
        <color theme="1"/>
        <sz val="8.0"/>
      </rPr>
      <t>CADANGAN PIUTANG TAK TERTAGIH</t>
    </r>
  </si>
  <si>
    <r>
      <rPr>
        <rFont val="Arial"/>
        <b/>
        <color theme="1"/>
        <sz val="8.0"/>
      </rPr>
      <t>DIKURANGI:</t>
    </r>
    <r>
      <rPr>
        <rFont val="Arial"/>
        <color theme="1"/>
        <sz val="8.0"/>
      </rPr>
      <t xml:space="preserve"> AKUMULASI PENYUSUTAN</t>
    </r>
  </si>
  <si>
    <r>
      <rPr>
        <rFont val="Arial"/>
        <b/>
        <color theme="1"/>
        <sz val="8.0"/>
      </rPr>
      <t xml:space="preserve">DIKURANGI: </t>
    </r>
    <r>
      <rPr>
        <rFont val="Arial"/>
        <color theme="1"/>
        <sz val="8.0"/>
      </rPr>
      <t>AKUMULASI PENYUSUTAN</t>
    </r>
  </si>
  <si>
    <t>REKONSILIASI LAPORAN KEUANGAN 
(INDUSTRI)</t>
  </si>
  <si>
    <t>LAMPIRAN INI HARUS DIISI OLEH WAJIB PAJAK YANG MENYELENGGARAKAN PEMBUKUAN STELSEL KAS  ATAU PEMBUKUAN STELSEL AKRUAL DI SEKTOR USAHA INDUSTRI</t>
  </si>
  <si>
    <t>BIAYA BAHAN BAKU</t>
  </si>
  <si>
    <t>BIAYA TENAGA KERJA LANGSUNG</t>
  </si>
  <si>
    <t>BIAYA PABRIKASI</t>
  </si>
  <si>
    <t>BIAYA TENAGA KERJA TIDAK LANGSUNG</t>
  </si>
  <si>
    <t>BIAYA PEMELIHARAAN DAN PERBAIKAN MESIN</t>
  </si>
  <si>
    <t>BIAYA PENYUSUTAN DAN AMORTISASI</t>
  </si>
  <si>
    <t>BIAYA UTILITAS</t>
  </si>
  <si>
    <t>BIAYA PABRIKASI LAINNNYA</t>
  </si>
  <si>
    <t>JUMLAH BIAYA PABRIKASI</t>
  </si>
  <si>
    <t>JUMLAH BIAYA PRODUKSI</t>
  </si>
  <si>
    <t>PERSEDIAAN AWAL BARANG DALAM PROSES</t>
  </si>
  <si>
    <r>
      <rPr>
        <rFont val="Arial"/>
        <b/>
        <color theme="1"/>
        <sz val="7.0"/>
      </rPr>
      <t xml:space="preserve">DIKURANGI: </t>
    </r>
    <r>
      <rPr>
        <rFont val="Arial"/>
        <color theme="1"/>
        <sz val="7.0"/>
      </rPr>
      <t>PERSEDIAAN AKHIR BARANG DALAM PROSES</t>
    </r>
  </si>
  <si>
    <t>JUMLAH HARGA POKOK PRODUKSI</t>
  </si>
  <si>
    <t>PERSEDIAAN AWAL BARANG JADI</t>
  </si>
  <si>
    <r>
      <rPr>
        <rFont val="Arial"/>
        <b/>
        <color theme="1"/>
        <sz val="7.0"/>
      </rPr>
      <t xml:space="preserve">DIKURANGI: </t>
    </r>
    <r>
      <rPr>
        <rFont val="Arial"/>
        <color theme="1"/>
        <sz val="7.0"/>
      </rPr>
      <t>PERSEDIAAN AKHIR BARANG JADI</t>
    </r>
  </si>
  <si>
    <r>
      <rPr>
        <rFont val="Arial"/>
        <color theme="1"/>
        <sz val="7.0"/>
      </rPr>
      <t xml:space="preserve">BEBAN </t>
    </r>
    <r>
      <rPr>
        <rFont val="Arial"/>
        <i/>
        <color theme="1"/>
        <sz val="7.0"/>
      </rPr>
      <t>ENTERTAINMENT</t>
    </r>
  </si>
  <si>
    <t>PENGHASILAN NETO DALAM NEGERI DARI USAHA DAN/ATAU PEKERJAAN BEBAS BERDASARKAN PENCATATAN</t>
  </si>
  <si>
    <t>LAMPIRAN 3A-4</t>
  </si>
  <si>
    <t>LAMPIRAN INI HARUS DIISI OLEH WAJIB PAJAK YANG MENYELENGGARAKAN PENCATATAN DAN/ATAU MEMILIKI PENGHASILAN NETO DALAM NEGERI LAINNYA</t>
  </si>
  <si>
    <r>
      <rPr>
        <rFont val="Arial"/>
        <b/>
        <color theme="1"/>
        <sz val="8.0"/>
      </rPr>
      <t xml:space="preserve">DIKURANGI: </t>
    </r>
    <r>
      <rPr>
        <rFont val="Arial"/>
        <color theme="1"/>
        <sz val="8.0"/>
      </rPr>
      <t>CADANGAN PIUTANG TAK TERTAGIH</t>
    </r>
  </si>
  <si>
    <t>PENGHASILAN NETO DALAM NEGERI LAINNYA</t>
  </si>
  <si>
    <t>PENGHASILAN NETO DALAM NEGERI DARI USAHA DAN/ATAU PEKEJAAN BEBAS BERDASARKAN PENCATATAN</t>
  </si>
  <si>
    <r>
      <rPr>
        <rFont val="Arial"/>
        <b/>
        <color theme="1"/>
        <sz val="8.0"/>
      </rPr>
      <t>DIKURANGI:</t>
    </r>
    <r>
      <rPr>
        <rFont val="Arial"/>
        <color theme="1"/>
        <sz val="8.0"/>
      </rPr>
      <t xml:space="preserve"> AKUMULASI PENYUSUTAN</t>
    </r>
  </si>
  <si>
    <t>NAMA TEMPAT KEGIATAN USAHA (TKU)</t>
  </si>
  <si>
    <t>JENIS USAHA / PEKERJAAN BEBAS</t>
  </si>
  <si>
    <t>PEREDARAN BRUTO</t>
  </si>
  <si>
    <t>NORMA (%)</t>
  </si>
  <si>
    <r>
      <rPr>
        <rFont val="Arial"/>
        <b/>
        <color theme="1"/>
        <sz val="8.0"/>
      </rPr>
      <t xml:space="preserve">DIKURANGI: </t>
    </r>
    <r>
      <rPr>
        <rFont val="Arial"/>
        <color theme="1"/>
        <sz val="8.0"/>
      </rPr>
      <t>AKUMULASI PENYUSUTAN</t>
    </r>
  </si>
  <si>
    <t>Dagang</t>
  </si>
  <si>
    <t>Industri</t>
  </si>
  <si>
    <t>Jasa</t>
  </si>
  <si>
    <t>Pengacara</t>
  </si>
  <si>
    <t>L3B bagian C</t>
  </si>
  <si>
    <t>Akuntan</t>
  </si>
  <si>
    <t>Konsultan</t>
  </si>
  <si>
    <t>Aktuaris</t>
  </si>
  <si>
    <t>Notaris/PPAT</t>
  </si>
  <si>
    <t>Penilai</t>
  </si>
  <si>
    <t>Arsitek</t>
  </si>
  <si>
    <t>Artis dan profesi sejenisnya</t>
  </si>
  <si>
    <t>Pembuat konten</t>
  </si>
  <si>
    <t>A.6</t>
  </si>
  <si>
    <t>Penulis</t>
  </si>
  <si>
    <t>PINDAHKAN JUMLAH TABEL A.6 KE INDUK BAGIAN B ANGKA 1 HURUF b.</t>
  </si>
  <si>
    <t>Olahragawan</t>
  </si>
  <si>
    <t>Pelatih/Pengajar</t>
  </si>
  <si>
    <t>Distributor perusahaan pemasaran berjenjang</t>
  </si>
  <si>
    <t>Agen iklan</t>
  </si>
  <si>
    <t>Agen asuransi</t>
  </si>
  <si>
    <t>Perantara</t>
  </si>
  <si>
    <t>Usaha/profesi Lainnya</t>
  </si>
  <si>
    <t>Keuntungan karena penjualan atau karena pengalihan harta</t>
  </si>
  <si>
    <t>Imbalan bunga</t>
  </si>
  <si>
    <t>Keuntungan selisih kurs mata uang asing</t>
  </si>
  <si>
    <t>Penghasilan lain dari modal atau aset</t>
  </si>
  <si>
    <t>Pembebasan utang\</t>
  </si>
  <si>
    <t>Klaim asuransi</t>
  </si>
  <si>
    <t>Penghasilan dalam negeri lainnya</t>
  </si>
  <si>
    <t>PINDAHKAN JUMLAH TABEL B KE INDUK BAGIAN B ANGKA 1 HURUF c.</t>
  </si>
  <si>
    <t>REKAPITULASI PEREDARAN BRUTO</t>
  </si>
  <si>
    <t>LAMPIRAN 3B</t>
  </si>
  <si>
    <t>LAMPIRAN INI DIISI OLEH WAJIB PAJAK YANG BERKEWAJIBAN MELAPORKAN RINCIAN REKAPITULASI PEREDARAN BRUTO</t>
  </si>
  <si>
    <t>DAFTAR TEMPAT KEGIATAN USAHA (TKU)</t>
  </si>
  <si>
    <t>ID TKU</t>
  </si>
  <si>
    <t>NAMA TKU</t>
  </si>
  <si>
    <t>ALAMAT</t>
  </si>
  <si>
    <t>KELURAHAN/DESA</t>
  </si>
  <si>
    <t>KECAMATAN</t>
  </si>
  <si>
    <t>KOTA/KABUPATEN</t>
  </si>
  <si>
    <t>PROVINSI</t>
  </si>
  <si>
    <t>REKAPITULASI PEREDARAN BRUTO UNTUK WAJIB PAJAK ORANG PRIBADI YANG MEMILIKI PEREDARAN BRUTO TERTENTU YANG DIKENAI PAJAK BERSIFAT FINAL</t>
  </si>
  <si>
    <t>JANUARI</t>
  </si>
  <si>
    <t>FEBRUARI</t>
  </si>
  <si>
    <t>MARET</t>
  </si>
  <si>
    <t>APRIL</t>
  </si>
  <si>
    <t>MEI</t>
  </si>
  <si>
    <t>JUNI</t>
  </si>
  <si>
    <t>JULI</t>
  </si>
  <si>
    <t>AGUSTUS</t>
  </si>
  <si>
    <t>SEPTEMBER</t>
  </si>
  <si>
    <t>OKTOBER</t>
  </si>
  <si>
    <t>NOPEMBER</t>
  </si>
  <si>
    <t>DESEMBER</t>
  </si>
  <si>
    <t>JUMLAH</t>
  </si>
  <si>
    <t>(11)</t>
  </si>
  <si>
    <t>(12)</t>
  </si>
  <si>
    <t>(13)</t>
  </si>
  <si>
    <t>(14)</t>
  </si>
  <si>
    <t>(15)</t>
  </si>
  <si>
    <t>a.</t>
  </si>
  <si>
    <t>JUMLAHPEREDARAN BRUTO</t>
  </si>
  <si>
    <t>b.</t>
  </si>
  <si>
    <t>AKUMULASI PEREDARAN BRUTO</t>
  </si>
  <si>
    <t>c.</t>
  </si>
  <si>
    <t>PEREDARAN BRUTO TIDAK KENA PAJAK</t>
  </si>
  <si>
    <t>d.</t>
  </si>
  <si>
    <t>PEREDARAN BRUTO KENA PAJAK</t>
  </si>
  <si>
    <t>e.</t>
  </si>
  <si>
    <t>JUMLAH PPh FINAL TERUTANG (0,5 % X d)</t>
  </si>
  <si>
    <t>f.</t>
  </si>
  <si>
    <t>JUMLAH PPh FINAL YANG DISETOR SENDIRI</t>
  </si>
  <si>
    <t>g.</t>
  </si>
  <si>
    <t>JUMLAH PPh FINAL YANG DIPOTONG/DIPUNGUT PIHAK LAIN</t>
  </si>
  <si>
    <t>h.</t>
  </si>
  <si>
    <t>SELISIH (e - f - g )</t>
  </si>
  <si>
    <t>i.</t>
  </si>
  <si>
    <t>SELSIH PADA SPT YANG DIBETULKAN</t>
  </si>
  <si>
    <t>j.</t>
  </si>
  <si>
    <t>SELISIH KARENA PEMBETULAN (h - i)</t>
  </si>
  <si>
    <t>PINDAHKAN HURUF f JUMLAH PPh FINAL YANG DISETOR SENDIRI KOLOM (15) KE LAMPIRAN 2 BAGIAN A DENGAN KODE 28-423-99 JENIS PENGHASILAN "PENGHASILAN YANG DIKENAKAN PAJAK BERSIFAT FINAL SESUAI PERATURAN PEMERINTAH NOMOR 55 TAHUN 2022 (DISETOR SENDIRI)"</t>
  </si>
  <si>
    <t>PINDAHKAN HURUF g. JUMLAH PPh FINAL YANG DIPOTONG/DIPUNGUT PIHAK LAIN PADA KOLOM (3) SAMPAI (14) KE LAMPIRAN 2 BAGIAN A SESUAI DENGAN BUKTI PEMOTONGAN/PEMUNGUTAN PPh</t>
  </si>
  <si>
    <t>REKAPITULASI PEREDARAN BRUTO UNTUK WAJIB PAJAK ORANG PRIBADI PENGUSAHA TERTENTU (OPPT)</t>
  </si>
  <si>
    <t>PEMBUKUAN STELSEL KAS ATAU PEMBUKUAN STELSEL AKRUAL</t>
  </si>
  <si>
    <t>NOVEMBER</t>
  </si>
  <si>
    <t>(16)</t>
  </si>
  <si>
    <t>DAFTAR PENYUSUTAN DAN AMORTISASI FISKAL</t>
  </si>
  <si>
    <t>JUMLAH PEREDARAN BRUTO</t>
  </si>
  <si>
    <t>LAMPIRAN 3C</t>
  </si>
  <si>
    <t>LAMPIRAN INI DIISI OLEH WAJIB PAJAK YANG MEMBEBANKAN BIAYA PENYUSUTAN DAN/ATAU AMORTISASI</t>
  </si>
  <si>
    <t>JUMLAH PPh</t>
  </si>
  <si>
    <t>JIKA METODE PEMBUKUAN ADALAH 1. PENCATATAN, PINDAHKAN SELURUH DATA PADA MASING-MASING TKU DARI KOLOM (1) SAMPAI KOLOM (16) PADA TABEL B KE TABEL C LAMPIRAN INI. BARIS JUMLAH PPh PADA KOLOM (4) SAMPAI DENGAN KOLOM (16) DIGABUNGKAN DENGAN JUMLAH PPh PADA TABEL C BARIS JUMLAH PPh SESUAI DENGAN KOLOM MASING-MASING.</t>
  </si>
  <si>
    <t>JIKA METODE PEMBUKUAN ADALAH 2. PEMBUKUAN STELSEL KAS ATAU PEMBUKUAN STELSEL AKRUAL, PINDAHKAN  JUMLAH PEREDARAN BRUTO KOLOM (16) KE LAMPIRAN 3A-1/3A-2/3A-3 BAGIAN A.1. DAN JUMLAH PPh KOLOM (16) KE INDUK BAGIAN D ANGKA 10 HURUF b</t>
  </si>
  <si>
    <t>REKAPITULASI PEREDARAN BRUTO UNTUK PENGGUNA NORMA PENGHITUNGAN PENGHASILAN NETO (NPPN)</t>
  </si>
  <si>
    <t>KODE HARTA</t>
  </si>
  <si>
    <t>KELOMPOK / JENIS HARGA</t>
  </si>
  <si>
    <t>BULAN / TAHUN
PEROLEHAN</t>
  </si>
  <si>
    <t>JENIS USAHA/ PEKERJAAN BEBAS</t>
  </si>
  <si>
    <t>HARGA PEROLEHAN 
(RUPIAH)</t>
  </si>
  <si>
    <t>NILAI SISA BUKU FISKAL
AWAL TAHUN
(RUPIAH)</t>
  </si>
  <si>
    <t>METODE
PENYUSUTAN / AMORTISASI</t>
  </si>
  <si>
    <t>PENYUSUTAN / AMORTISASI
FISKAL PADA TAHUN INI 
(RUPIAH)</t>
  </si>
  <si>
    <t>Sepeda</t>
  </si>
  <si>
    <t>KOMERSIAL</t>
  </si>
  <si>
    <t>FISKAL</t>
  </si>
  <si>
    <t>Motor</t>
  </si>
  <si>
    <t>Mobil Penumpang</t>
  </si>
  <si>
    <t>HARTA BERWUJUD</t>
  </si>
  <si>
    <t>Bus</t>
  </si>
  <si>
    <t>KELOMPOK 1</t>
  </si>
  <si>
    <t>Kendaraan Angkutan</t>
  </si>
  <si>
    <t>…...................................</t>
  </si>
  <si>
    <t>Kendaraan Khusus</t>
  </si>
  <si>
    <t>Kereta</t>
  </si>
  <si>
    <t>3</t>
  </si>
  <si>
    <t>Pesawat Terbang</t>
  </si>
  <si>
    <t>KELOMPOK 2</t>
  </si>
  <si>
    <t>L3A-4</t>
  </si>
  <si>
    <t>PINDAHKAN NAMA TKU KOLOM (2), JENIS USAHA/PEKERJAAN BEBAS KOLOM (3) DAN JUMLAH PEREDARAN BRUTO KOLOM (16) KE LAMPIRAN 3A-4 BAGIAN A DAN JUMLAH PPh KOLOM (16) KE INDUK BAGIAN D ANGKA 10 HUTUF b.</t>
  </si>
  <si>
    <t>LAMPIRAN 3D</t>
  </si>
  <si>
    <t>LAMPIRAN INI DIISI OLEH WAJJIB PAJAK YANG MEMBEBANKAN BIAYA ENTERTAINMENT, BIAYA PROMOSI DAN PENJUALAN, SERTA PENGGANTIAN ATAU IMBALAN DALAM BENTUK NANTURA DAN/ATAU KENIKMATAN DAN/ATAU DAFTAR PIUTANG YANG NYATA-NYATA TIDAK DAPAT DITAGIH</t>
  </si>
  <si>
    <t>RINCIAN BIAYA TERTENTU</t>
  </si>
  <si>
    <t>DAFTAR NOMINATIF BIAYA ENTERTAINMENT</t>
  </si>
  <si>
    <t>PEMBERIAN ENTERTAINMENT</t>
  </si>
  <si>
    <t>RELASI USAHA YANG DIBERIKAN ENTERTAINMENT</t>
  </si>
  <si>
    <t>NAMA TEMPAT</t>
  </si>
  <si>
    <t>JENIS</t>
  </si>
  <si>
    <t>POSISI</t>
  </si>
  <si>
    <t>NAMA PERUSAHAAN</t>
  </si>
  <si>
    <t>JENIS USAHA</t>
  </si>
  <si>
    <t>DAFTAR NOMINATIF BIAYA PROMOSI SERTA PENGGANTIAN ATAU IMBALAN DALAM BENTUK NATURA DAN/ATAU KENIKMATAN</t>
  </si>
  <si>
    <t>DATA PENERIMA</t>
  </si>
  <si>
    <t>PEMOTONGAN/PEMUNGUTAN PPh</t>
  </si>
  <si>
    <t>NOMOR IDENTITAS</t>
  </si>
  <si>
    <t>BENTUK DAN JENIS BIAYA</t>
  </si>
  <si>
    <t>NILAI</t>
  </si>
  <si>
    <t>NOMOR BUKTI POTONG</t>
  </si>
  <si>
    <t>DAFTAR PIUTANG YANG NYATA-NYATA TIDAK DAPAT DITAGIH</t>
  </si>
  <si>
    <t>NAMA DEBITUR</t>
  </si>
  <si>
    <t>JUMLAH PLAFON PIUTANG</t>
  </si>
  <si>
    <t>JUMLAH PIUTANG YANG NYATA-NYATA TIDAK DAPAT DITAGIH</t>
  </si>
  <si>
    <t>METODE PEMBEBANAN</t>
  </si>
  <si>
    <t>JENIS DOKUMEN PEMBUKTIAN PEMENUHAN PERSYARATAN</t>
  </si>
  <si>
    <t>Beban Langsung</t>
  </si>
  <si>
    <t>Beban Cadangan</t>
  </si>
  <si>
    <t>Penyerahan Perkara</t>
  </si>
  <si>
    <t>Perjanjian Tertulis</t>
  </si>
  <si>
    <t>Publikasi Penerbitan</t>
  </si>
  <si>
    <t>Pengakuan Debitur</t>
  </si>
  <si>
    <t>Kapal Laut</t>
  </si>
  <si>
    <t>Mesin</t>
  </si>
  <si>
    <t>Cart</t>
  </si>
  <si>
    <t>Kapal Pesiar</t>
  </si>
  <si>
    <t>KELOMPOK 3</t>
  </si>
  <si>
    <t>0413</t>
  </si>
  <si>
    <t>Peralatan</t>
  </si>
  <si>
    <t>Aset Bergerak Lainnya</t>
  </si>
  <si>
    <t>Peralatan Olahraga Khusus</t>
  </si>
  <si>
    <t>Peralatan Elektronik</t>
  </si>
  <si>
    <t>KELOMPOK 4</t>
  </si>
  <si>
    <t>Rumah Tangga/Furnitur</t>
  </si>
  <si>
    <t>Peralatan Lainnya</t>
  </si>
  <si>
    <t>Jet Ski</t>
  </si>
  <si>
    <t>Aset Lainnya</t>
  </si>
  <si>
    <t>KELOMPOK LAINNYA</t>
  </si>
  <si>
    <t>Garis Lurus</t>
  </si>
  <si>
    <t>Bangunan untuk tempat tinggal</t>
  </si>
  <si>
    <t>Jumlah Angka Tahunan</t>
  </si>
  <si>
    <t>Bangunan untuk usaha (toko, pabrik, kantor, gudang dan sejenisnya)</t>
  </si>
  <si>
    <t>Saldo Menurun</t>
  </si>
  <si>
    <t>Bangunan yang disewakan</t>
  </si>
  <si>
    <t>II.</t>
  </si>
  <si>
    <t>BANGUNAN</t>
  </si>
  <si>
    <t>Saldo Menurun Ganda</t>
  </si>
  <si>
    <t>Apartemen</t>
  </si>
  <si>
    <t>PERMANEN</t>
  </si>
  <si>
    <t>Jumlah Jam Masa</t>
  </si>
  <si>
    <t>0599</t>
  </si>
  <si>
    <t>Aset tidak bergerak lainnya</t>
  </si>
  <si>
    <t>Jumlah Satuan Produksi</t>
  </si>
  <si>
    <t>Metode Lainnya</t>
  </si>
  <si>
    <t>TIDAK PERMANEN</t>
  </si>
  <si>
    <t>GL/Straight Line (Garis Lurus)</t>
  </si>
  <si>
    <t>JSP/Number of  Production Unit (Jumlah Satuan Produksi)</t>
  </si>
  <si>
    <t>SM/Declining Method (Saldo Menurun)</t>
  </si>
  <si>
    <t>JUMLAH PENYUSUTAN FISKAL</t>
  </si>
  <si>
    <t xml:space="preserve">B. </t>
  </si>
  <si>
    <t>JUMLAH PENYUSUTAN KOMERSIAL</t>
  </si>
  <si>
    <t>Paten</t>
  </si>
  <si>
    <t>SELISIH PENYUSUTAN (A-B)</t>
  </si>
  <si>
    <t>III.</t>
  </si>
  <si>
    <t>HARTA TIDAK BERWUJUD</t>
  </si>
  <si>
    <t>Merek Dagang</t>
  </si>
  <si>
    <t>0604</t>
  </si>
  <si>
    <t>Hak Guna Bangunan</t>
  </si>
  <si>
    <t>0605</t>
  </si>
  <si>
    <t>Hak Guna Usaha</t>
  </si>
  <si>
    <t>0606</t>
  </si>
  <si>
    <t>Hak Pakai</t>
  </si>
  <si>
    <t>0607</t>
  </si>
  <si>
    <t>Niat Baik/Goodwill</t>
  </si>
  <si>
    <t>0608</t>
  </si>
  <si>
    <t>Hak Pengusahaan Hutan</t>
  </si>
  <si>
    <t>0609</t>
  </si>
  <si>
    <t>Pengeluaran untuk Memperoleh Hak dan Pengeluaran Lain di Bidang Penambangan Minyak dan Gas Bumi</t>
  </si>
  <si>
    <t>0610</t>
  </si>
  <si>
    <t>Hak Pengusahaan Sumber Daya Alam dan Hasil Alam Lainnya</t>
  </si>
  <si>
    <t>Harta Tidak Berwujud Lainnya</t>
  </si>
  <si>
    <t>JUMLAH AMORTISASI FISKAL</t>
  </si>
  <si>
    <t>JUMLAH AMORTISASI KOMERSIAL</t>
  </si>
  <si>
    <t>SELISIH AMORTISASI (D-E)</t>
  </si>
  <si>
    <t>PENGHITUNGAN ANGSURAN PPh PASAL 25 TAHUN PAJAK BERIKUTNYA</t>
  </si>
  <si>
    <t>LAMPIRAN 4</t>
  </si>
  <si>
    <r>
      <rPr>
        <rFont val="Arial"/>
        <b/>
        <color theme="1"/>
        <sz val="7.0"/>
      </rPr>
      <t xml:space="preserve">LAMPIRAN INI DIISI OLEH WAJIB PAJAK YANG BERKEWAJIBAN MEMBAYAR ANGSURAN PPh PASAL 25 DAN/ATAU WAJIB PAJAK YANG STATUS KEWAJIBAN PAJAK WAJIB PAJAK DAN PASANGANNYA ADALAH PISAH HARTA </t>
    </r>
    <r>
      <rPr>
        <rFont val="Arial"/>
        <b/>
        <color rgb="FFFF0000"/>
        <sz val="7.0"/>
      </rPr>
      <t>(PH)</t>
    </r>
    <r>
      <rPr>
        <rFont val="Arial"/>
        <b/>
        <color theme="1"/>
        <sz val="7.0"/>
      </rPr>
      <t xml:space="preserve"> ATAU MEMILIH TERPISAH </t>
    </r>
    <r>
      <rPr>
        <rFont val="Arial"/>
        <b/>
        <color rgb="FFFF0000"/>
        <sz val="7.0"/>
      </rPr>
      <t>(MT)</t>
    </r>
  </si>
  <si>
    <t>PENGHITUNGAN PPh TERUTANG WAJIB PAJAK DAN SUAMI/ISTRI</t>
  </si>
  <si>
    <t>KOMPENSASI KERUGIAN TAHUN PAJAK SEBELUMNYA</t>
  </si>
  <si>
    <t>ZAKAT/SUMBANGAN KEAGAMAAN YANG BERSIFAT WAJIB</t>
  </si>
  <si>
    <t>JUMLAH PENGHASILAN NETO</t>
  </si>
  <si>
    <t>PENGURANG PPh TERUTANG</t>
  </si>
  <si>
    <t>PPh YANG HARUS DIBAYAR</t>
  </si>
  <si>
    <t>1/12</t>
  </si>
  <si>
    <t>PINDAHKAN JUMLAH ANGSURAN PPh PASAL 25 TAHUN PAJAK BERIKUTNYA PADA NOMOR 11 KE INDUK BAGIAN H ANGKA 13 HURUF b</t>
  </si>
  <si>
    <t>SUAMI/ISTRI</t>
  </si>
  <si>
    <t>PENGHASILAN NETO SETELAH DIKURANGI ZAKAT/SUMBANGAN KEAGAMAAN WAJIB DAN KOMPENSASI KERUGIAN</t>
  </si>
  <si>
    <t>3a</t>
  </si>
  <si>
    <t>3b</t>
  </si>
  <si>
    <t>PENGHASILAN NETO SETELAH DIKURANGI ZAKAT/SUMBANGAN KEAGAMAAN WAJIB DAN KOMPENSASI KERUGIAN GABUNGAN</t>
  </si>
  <si>
    <t>PENGHASILAN TIDAK KENA PAJAK GABUNGAN</t>
  </si>
  <si>
    <t>PENGHASILAN KENA PAJAK GABUNGAN</t>
  </si>
  <si>
    <t>PPh TERUTANG GABUNGAN</t>
  </si>
  <si>
    <t>PPh TERUTANG YANG DI TANGGUNG WAJIB PAJAK</t>
  </si>
  <si>
    <t>{[</t>
  </si>
  <si>
    <t>:</t>
  </si>
  <si>
    <t>]</t>
  </si>
  <si>
    <t>}</t>
  </si>
  <si>
    <t>PPh TERUTANG YANG DITANGGUNG OLEH SUAMI/ISTRI</t>
  </si>
  <si>
    <t>PINDAHKAN JUMLAH PPh TERUTANG YANG DITANGGUNG OLEH WAJIB PAJAK PADA NOMOR 8 KE INDUK BAGIAN C ANGKA 7 SPT WAJIB PAJAK</t>
  </si>
  <si>
    <t>PINDAHKAN JUMLAH PPh TERUTANG YANG DITANGGUNG OLEH SUAMI/ISTRI PADA NOMOR 9 KE INDUK BAGIAN C ANGKA 7 SPT SUAMI/ISTRI</t>
  </si>
  <si>
    <t>NAMA DAN TTD</t>
  </si>
  <si>
    <t>PENGHITUNGAN KOMPENSASI KERUGIAN FISKAL</t>
  </si>
  <si>
    <t>LAMPIRAN 5</t>
  </si>
  <si>
    <t>LAMPIRAN INI DIISI OLEH WAJIB PAJAK YANG MENGAKUI KOMPENSASI KERUGIAN FISKAL,PENGURANG PENGHASILAN NETO, DAN/ATAU PENGURANG PPh TERUTANG</t>
  </si>
  <si>
    <t>PENGURANG PENGHASILAN NETO</t>
  </si>
  <si>
    <t>LABA/RUGI NETO FISKAL</t>
  </si>
  <si>
    <t>KOMPENSASI KERUGIAN FISKAL</t>
  </si>
  <si>
    <t>RUPIAH</t>
  </si>
  <si>
    <t>(TAHUN PAJAK INI)</t>
  </si>
  <si>
    <t>(TAHUN PAJAK BERJALAN)</t>
  </si>
  <si>
    <t>PINDAHKAN JUMLAH TABEL A KOLOM (8) KE LAMPIRAN INI BAGIAN B BARIS 6 KOLOM (4)</t>
  </si>
  <si>
    <t>JENIS PENGURANG PENGHASILAN NETO</t>
  </si>
  <si>
    <t>JUMLAH PENGURANG PENGHASILAN NETO</t>
  </si>
  <si>
    <t>JENIS PENGURANG PPh TERUTANG</t>
  </si>
  <si>
    <t>JUMLAH PENGURANG PPh TERUTANG</t>
  </si>
  <si>
    <t>Zakat</t>
  </si>
  <si>
    <t>Fasilitas pembebasan atau pengurang PPh (Tax Holiday)</t>
  </si>
  <si>
    <t>Sumbangan Keagamaan</t>
  </si>
  <si>
    <t>Pengurang PPh Lainnya</t>
  </si>
  <si>
    <t>Fasilitas Pengurang Penghasilan Kena Pajak (Tax Allowance)</t>
  </si>
  <si>
    <t>Fasilitas keringanan pajak lainnya (Tax Reliefs)</t>
  </si>
  <si>
    <t>Pengurang Penghasilan Neto Lainnya</t>
  </si>
  <si>
    <t>B.5</t>
  </si>
  <si>
    <t>JUMLAH KOMPENSASI KERUGIAN FISKAL</t>
  </si>
  <si>
    <t>B.6</t>
  </si>
  <si>
    <t>JUMLAH PENGURANG PENGHASILAN NETO (B.5 + B.6)</t>
  </si>
  <si>
    <t>B.7</t>
  </si>
  <si>
    <t>C</t>
  </si>
  <si>
    <t>PINDAHKAN JUMLAH PENGURANG PENGHASILAN NETO (B.7) DI BARIS 7 KOLOM (4) KE INDUK BAGIAN C ANGKA 3</t>
  </si>
  <si>
    <t>Imbalan kepada Bukan Pegawai Lainnya yang mendapat fasilitas di daerah tertentu</t>
  </si>
  <si>
    <t>Upah Pegawai Tidak Tetap yang Dibayarkan secara Harian, Mingguan, Satuan dan Borongan dengan Penghasilan Bruto sampai dengan Rp2.500.000 Sehari yang Mendapat Fasilitas di Daerah Tertentu</t>
  </si>
  <si>
    <t>Upah Pegawai Tidak Tetap yang Dibayarkan secara Harian, Mingguan, Satuan dan Borongan dengan Penghasilan Bruto lebih dari Rp2.500.000 Sehari yang Mendapat Fasilitas di Daerah Tertentu</t>
  </si>
  <si>
    <t>Penghasilan yang Diterima atau Diperoleh Pegawai Tetap yang Menerima Fasilitas di Daerah Tertentu</t>
  </si>
  <si>
    <t>Uang Pesangon yang Dibayarkan Sekaligus</t>
  </si>
  <si>
    <t>Uang Manfaat Pensiun, Tunjangan Hari Tua atau Jaminan Hari Tua dan Pembayaran Sejenis yang Dibayarkan Sekaligus</t>
  </si>
  <si>
    <t>Honor dan Imbalan Lain yang Dibebankan Dibebankan kepada APBN atau APBD yang Diterima oleh PNS, Anggota TNI/POLRI, Pejabat Negara dan Pensiunannya (LAMA)</t>
  </si>
  <si>
    <t>Honor atau Imbalan Lain yang Dibebankan kepada APBN atau APBD yang Diterima oleh PNS Golongan III, Anggota TNI dan Anggota POLRI Golongan Pangkat Perwira Pertama, dan pensiunannya</t>
  </si>
  <si>
    <t>Honor atau Imbalan Lain yang Dibebankan kepada APBN atau APBD yang Diterima oleh Pejabat Negara, PNS Golongan IV, Anggota TNI dan Anggota POLRI Golongan Pangkat Perwira Menengah dan Perwira Tinggi, dan Pensiunannya</t>
  </si>
  <si>
    <t>Honor atau Imbalan Lain yang Dibebankan kepada APBN atau APBD yang Diterima oleh PNS Golongan I dan Golongan II, Anggota TNI dan Anggota POLRI Golongan Pangkat Tamtama dan Bintara, dan Pensiunannya</t>
  </si>
  <si>
    <t>Objek PPh Pasal 21 yang Bersifat Final Lainnya</t>
  </si>
  <si>
    <t>Penghasilan Sehubungan dengan Transaksi Penjualan Barang, Penyerahan Jasa, dan/atau Persewaan serta Penghasilan Lain Sehubungan dengan Penggunaan Harta yang Dilakukan Melalui Pihak Lain dalam Sistem Informasi Pengadaan Pemerintah (Final)</t>
  </si>
  <si>
    <t>Penghasilan yang Diterima atau Diperoleh Pedagang Dalam Negeri Penjualan Barang, Penyerahan Jasa, dan/atau Persewaan serta Penghasilan Lain Sehubungan dengan Penggunaan Harta yang Dilakukan Melalui Perdagangan Melalui Sistem Elektronik (Final)</t>
  </si>
  <si>
    <t>Penjualan BBM oleh Pertamina atau Anak Perusahaan Pertamina Kepada SPBU (Final)</t>
  </si>
  <si>
    <t>Penjualan BBM oleh Badan Usaha Selain Pertamina atau Anak Perusahaan Pertamina Kepada SPBU/Agen/Penyalur  (Final)</t>
  </si>
  <si>
    <t>Penjualan BBG oleh produsen/importir Kepada SPBU/Agen/Penyalur (Final)</t>
  </si>
  <si>
    <t>Penjualan BBM oleh Pertamina atau Anak Perusahaan Pertamina kepada Agen/Penyalur selain SPBU (Final)</t>
  </si>
  <si>
    <t>Penghasilan Sehubungan dengan Aset Kripto yang dipungut oleh Penyelenggara Perdagangan Melalui Sistem Elektronik yang Merupakan Pedagang Fisik Aset Kripto</t>
  </si>
  <si>
    <t>Penghasilan Sehubungan dengan Aset Kripto yang dipungut oleh Penyelenggara Perdagangan Melalui Sistem Elektronik yang Bukan Merupakan Pedagang Fisik Aset Kripto</t>
  </si>
  <si>
    <t>Penghasilan Sehubungan dengan Aset Kripto (Setor Sendiri)</t>
  </si>
  <si>
    <t>Bunga Obligasi, Surat Utang Negara, atau Obligasi Daerah yang Diterima Wajib Pajak Dalam Negeri dan Bentuk Usaha Tetap.</t>
  </si>
  <si>
    <t>Bunga Obligasi yang Diterima Wajib Pajak Dalam Negeri dan Bentuk Usaha Tetap yang diadministrasikan oleh BI</t>
  </si>
  <si>
    <t>Diskonto Surat Perbendaharaan Negara yang Diterima Wajib Pajak Dalam Negeri dan Bentuk Usaha Tetap</t>
  </si>
  <si>
    <t>Diskonto Surat Perbendaharaan Negara yang Diterima Wajib Pajak Penduduk/Berkedudukan di Luar Negeri</t>
  </si>
  <si>
    <t>Bunga Obligasi yang Diterima Wajib Pajak Dalam Negeri dan Bentuk Usaha Tetap</t>
  </si>
  <si>
    <t>Pengalihan Hak atas Tanah dan/atau Bangunan</t>
  </si>
  <si>
    <t>Pengalihan Rumah Sederhana dan Rumah Susun Sederhana yang Dilakukan oleh WP yang Usaha Pokoknya Mengalihkan Hak atas Tanah dan/atau Bangunan</t>
  </si>
  <si>
    <t>Pengalihan Hak atas Tanah dan/atau Bangunan kepada Pemerintah, BUMN yang Mendapat Penugasan Khusus dari Pemerintah, atau BUMD yang Mendapat Penugasan Khusus dari Kepala Daerah, sesuai UU mengenai Pengadaan Tanah bagi Pembangunan untuk Kepentingan Umum</t>
  </si>
  <si>
    <t>Persewaan Tanah dan/atau Bangunan</t>
  </si>
  <si>
    <t>Kekurangan penyetoran PPh final dari pemungutan Pihak Lain (SIPP)-Persewaan Tanah dan/atau Bangunan</t>
  </si>
  <si>
    <t>Bunga Tabungan dan Bunga Deposito yang Ditempatkan di Dalam Negeri yang Dananya Bersumber Selain dari Devisa Hasil Ekspor (DHE)</t>
  </si>
  <si>
    <t>Bunga Deposito yang Ditempatkan di Dalam Negeri (mata uang IDR bersumber dari DHE tenor 1 bulan)</t>
  </si>
  <si>
    <t>Bunga Deposito yang Ditempatkan di Dalam Negeri (mata uang IDR bersumber dari DHE tenor 3 bulan)</t>
  </si>
  <si>
    <t>Bunga Deposito yang Ditempatkan di Dalam Negeri (mata uang IDR bersumber dari DHE tenor 6 bulan atau lebih)</t>
  </si>
  <si>
    <t>Bunga Deposito yang Ditempatkan di Dalam Negeri (mata uang USD bersumber dari DHE tenor 1 bulan)</t>
  </si>
  <si>
    <t>Bunga Deposito yang Ditempatkan di Dalam Negeri (mata uang USD bersumber dari DHE tenor 3 bulan)</t>
  </si>
  <si>
    <t>Bunga Deposito yang Ditempatkan di Dalam Negeri (mata uang USD bersumber dari DHE tenor 6 bulan)</t>
  </si>
  <si>
    <t>Bunga Deposito yang Ditempatkan di Dalam Negeri (mata uang USD bersumber dari DHE tenor lebih 6 bulan)</t>
  </si>
  <si>
    <t>Bunga Deposito/Tabungan yang Ditempatkan di Luar Negeri Melalui Bank yang Didirikan atau Bertempat Kedudukan di Indonesia atau Cabang Bank Luar Negeri di Indonesia</t>
  </si>
  <si>
    <t>Diskonto Sertifikat Bank Indonesia</t>
  </si>
  <si>
    <t>Jasa Giro</t>
  </si>
  <si>
    <t>Transaksi Penjualan Saham di Bursa Efek (Bukan Saham Pendiri)</t>
  </si>
  <si>
    <t>Transaksi Penjualan Saham di Bursa Efek (Saham Pendiri)</t>
  </si>
  <si>
    <t>Transaksi Penjualan Saham Milik Perusahaan Modal Ventura Tidak di Bursa Efek</t>
  </si>
  <si>
    <t>Jasa Konstruksi Berupa Jasa Perencanaan Konstruksi (Dengan Kualifikasi Usaha) yang Disetor Sendiri</t>
  </si>
  <si>
    <t>Jasa Konstruksi Berupa Jasa Perencanaan Konstruksi (Tanpa Kualifikasi Usaha)</t>
  </si>
  <si>
    <t>Jasa Konstruksi Berupa Jasa Pelaksanaan Konstruksi (Kualifikasi Usaha Kecil)</t>
  </si>
  <si>
    <t>Jasa Konstruksi Berupa Jasa Pelaksanaan Konstruksi (Kualifikasi Usaha Menengah dan Besar)</t>
  </si>
  <si>
    <t>Jasa Konstruksi Berupa Jasa Pelaksanaan Konstruksi (Tanpa Kualifikasi Usaha)</t>
  </si>
  <si>
    <t>Jasa Konstruksi Berupa Jasa Pengawasan Konstruksi (Dengan Kualifikasi Usaha)</t>
  </si>
  <si>
    <t>Jasa Konstruksi Berupa Jasa Pengawasan Konstruksi (Tanpa Kualifikasi Usaha)</t>
  </si>
  <si>
    <t>Pekerjaan Konstruksi yang Dilakukan oleh Penyedia Jasa yang Memiliki Sertifikat Badan Usaha Kualifikasi Kecil atau Sertifikat Kompetensi Kerja untuk Usaha Orang Perseorangan</t>
  </si>
  <si>
    <t>Pekerjaan Konstruksi yang Dilakukan oleh Penyedia Jasa yang Tidak Memiliki Sertifikat Badan Usaha Atau Sertifikat Kompetensi Kerja untuk Usaha Orang Perseorangan</t>
  </si>
  <si>
    <t>Pekerjaan Konstruksi yang Dilakukan oleh Penyedia Jasa yang Memiliki Sertifikat Selain Sertifikat Badan Usaha Kualifikasi Kecil atau Sertifikat Kompetensi Kerja untuk Usaha Orang Perseorangan</t>
  </si>
  <si>
    <t>Pekerjaan Konstruksi Terintegrasi yang Dilakukan oleh Penyedia Jasa yang Memiliki Sertifikat Badan Usaha</t>
  </si>
  <si>
    <t>Pekerjaan Konstruksi Terintegrasi yang Dilakukan oleh Penyedia Jasa yang Tidak Memiliki Sertifikat Badan Usaha</t>
  </si>
  <si>
    <t>Jasa Konsultansi Konstruksi yang Dilakukan oleh Penyedia Jasa yang Memiliki Sertifikat Badan Usaha atau Sertifikat Kompetensi Kerja untuk Usaha Orang Perseorangan</t>
  </si>
  <si>
    <t>Jasa Konsultansi Konstruksi yang Dilakukan oleh Penyedia Jasa yang Tidak Memiliki Sertifikat Badan Usaha atau Sertifikat Kompetensi Kerja untuk Usaha Orang Perseorangan</t>
  </si>
  <si>
    <t>Kekurangan penyetoran PPh final dari pemungutan Pihak Lain (SIPP)-Pekerjaan Konstruksi yang Dilakukan oleh Penyedia Jasa yang Memiliki Sertifikat Badan Usaha Kualifikasi Kecil atau Sertifikat Kompetensi Kerja untuk Usaha Orang Perseorangan (Disetor Sendiri)</t>
  </si>
  <si>
    <t>Kekurangan penyetoran PPh final dari pemungutan Pihak Lain (SIPP)-Pekerjaan Konstruksi yang Dilakukan oleh Penyedia Jasa yang Tidak Memiliki Sertifikat Badan Usaha Atau Sertifikat Kompetensi Kerja untuk Usaha Orang Perseorangan (Disetor Sendiri)</t>
  </si>
  <si>
    <t>Kekurangan penyetoran PPh final dari pemungutan Pihak Lain (SIPP)-Pekerjaan Konstruksi yang Dilakukan oleh Penyedia Jasa yang Memiliki Sertifikat Selain Sertifikat Badan Usaha Kualifikasi Kecil atau Sertifikat Kompetensi Kerja untuk Usaha Orang Perseorangan (Disetor Sendiri)</t>
  </si>
  <si>
    <t>Kekurangan penyetoran PPh final dari pemungutan Pihak Lain (SIPP)-Pekerjaan Konstruksi Terintegrasi yang Dilakukan oleh Penyedia Jasa yang Memiliki Sertifikat Badan Usaha (Disetor Sendiri)</t>
  </si>
  <si>
    <t>Kekurangan penyetoran PPh final dari pemungutan Pihak Lain (SIPP)-Pekerjaan Konstruksi Terintegrasi yang Dilakukan oleh Penyedia Jasa yang Tidak Memiliki Sertifikat Badan Usaha (Disetor Sendiri)</t>
  </si>
  <si>
    <t>Kekurangan penyetoran PPh final dari pemungutan Pihak Lain (SIPP)-Jasa Konsultansi Konstruksi yang Dilakukan oleh Penyedia Jasa yang Memiliki Sertifikat Badan Usaha atau Sertifikat Kompetensi Kerja untuk Usaha Orang Perseorangan (Disetor Sendiri)</t>
  </si>
  <si>
    <t>Kekurangan penyetoran PPh final dari pemungutan Pihak Lain (SIPP)-Jasa Konsultansi Konstruksi yang Dilakukan oleh Penyedia Jasa yang Tidak Memiliki Sertifikat Badan Usaha atau Sertifikat Kompetensi Kerja untuk Usaha Orang Perseorangan (Disetor Sendiri)</t>
  </si>
  <si>
    <t>Kekurangan penyetoran PPh final dari pemungutan Pihak Lain (SIPP)-Jasa Konstruksi Berupa Jasa Perencanaan Konstruksi (Dengan Kualifikasi Usaha) yang Disetor Sendiri</t>
  </si>
  <si>
    <t>Kekurangan penyetoran PPh final dari pemungutan Pihak Lain (SIPP)-Jasa Konstruksi Berupa Jasa Perencanaan Konstruksi (Tanpa Kualifikasi Usaha) yang Disetor Sendiri</t>
  </si>
  <si>
    <t>Kekurangan penyetoran PPh final dari pemungutan Pihak Lain (SIPP)-Jasa Konstruksi Berupa Jasa Pelaksanaan Konstruksi (Kualifikasi Usaha Kecil) yang Disetor Sendiri</t>
  </si>
  <si>
    <t>Kekurangan penyetoran PPh final dari pemungutan Pihak Lain (SIPP)-Jasa Konstruksi Berupa Jasa Pelaksanaan Konstruksi (Kualifikasi Usaha Menengah dan Besar) yang Disetor Sendiri</t>
  </si>
  <si>
    <t>Kekurangan penyetoran PPh final dari pemungutan Pihak Lain (SIPP)-Jasa Konstruksi Berupa Jasa Pelaksanaan Konstruksi (Tanpa Kualifikasi Usaha) yang Disetor Sendiri</t>
  </si>
  <si>
    <t>Kekurangan penyetoran PPh final dari pemungutan Pihak Lain (SIPP)-Jasa Konstruksi Berupa Jasa Pengawasan Konstruksi (Dengan Kualifikasi Usaha) yang Disetor Sendiri</t>
  </si>
  <si>
    <t>Kekurangan penyetoran PPh final dari pemungutan Pihak Lain (SIPP)-Jasa Konstruksi Berupa Jasa Pengawasan Konstruksi (Tanpa Kualifikasi Usaha) yang Disetor Sendiri</t>
  </si>
  <si>
    <t>Imbalan yang Diterima/Diperoleh Sehubungan dengan Pengangkutan Orang dan/atau Barang Termasuk Penyewaan Kapal Laut Oleh Perusahaan Pelayaran Dalam Negeri</t>
  </si>
  <si>
    <t>Imbalan yang Dibayarkan/Terutang kepada Perusahaan Pelayaran Dalam Negeri</t>
  </si>
  <si>
    <t>Kekurangan penyetoran PPh final dari pemungutan Pihak Lain (SIPP)-Imbalan yang Dibayarkan/Terutang kepada Perusahaan Pelayaran Dalam Negeri</t>
  </si>
  <si>
    <t>Kekurangan penyetoran PPh final dari pemungutan Pihak Lain (SIPP)-Imbalan yang Diterima/Diperoleh Sehubungan dengan Pengangkutan Orang dan/atau Barang Termasuk Penyewaan Kapal Laut Oleh Perusahaan Pelayaran Dalam Negeri</t>
  </si>
  <si>
    <t>Imbalan yang Dibayarkan/Terutang kepada Perusahaan Pelayaran dan/atau Penerbangan Luar Negeri Sehubungan dengan Pengangkutan Orang dan/atau Barang (Selain Berdasarkan Perjanjian Charter)</t>
  </si>
  <si>
    <t>Imbalan Charter Kapal Laut dan/atau Pesawat Udara yang Dibayarkan/ Terutang kepada Perusahaan Pelayaran dan/atau Penerbangan Luar Negeri  melalui BUT di Indonesia</t>
  </si>
  <si>
    <t>Kekurangan penyetoran PPh final dari pemungutan Pihak Lain (SIPP)-Imbalan Charter Kapal Laut dan/atau Pesawat Udara yang Dibayarkan/ Terutang kepada Perusahaan Pelayaran dan/atau Penerbangan Luar Negeri melalui BUT di Indonesia</t>
  </si>
  <si>
    <t>Penghasilan Wajib Pajak Luar Negeri yang Mempunyai Kantor Perwakilan Dagang di Indonesia</t>
  </si>
  <si>
    <t>Revaluasi atau penilaian kembali aset tetap</t>
  </si>
  <si>
    <t>Bunga Simpanan yang Dibayarkan oleh Koperasi kepada Anggota Wajib Pajak Orang Pribadi (bunga sampai dengan Rp240.000,00)</t>
  </si>
  <si>
    <t>Bunga Simpanan yang Dibayarkan oleh Koperasi kepada Anggota Wajib Pajak Orang Pribadi (bunga di atas Rp240.000,00)</t>
  </si>
  <si>
    <t>Dividen yang Diterima/Diperoleh Wajib Pajak Orang Pribadi Dalam Negeri</t>
  </si>
  <si>
    <t>Uplift Hulu Migas</t>
  </si>
  <si>
    <t>Participating Interest Eksplorasi Hulu Migas</t>
  </si>
  <si>
    <t>Participating Interest Eksploitasi Hulu Migas</t>
  </si>
  <si>
    <t>Pemotongan atau pemungutan PPh atas penjualan barang atau penyerahan jasa yang dilakukan oleh Wajib Pajak dengan peredaran bruto tertentu sesuai dengan Peraturan Pemerintah Nomor 23 Tahun 2018 atau Peraturan Pemerintah Nomor 55 Tahun 2022.</t>
  </si>
  <si>
    <t>Pemotongan atau pemungutan PPh atas transaksi pembelian yang dilakukan oleh Wajib Pajak dengan peredaran bruto tertentu sesuai dengan Peraturan Pemerintah Nomor 55 Tahun 2022.</t>
  </si>
  <si>
    <t>Pemotongan atau Pemungutan PPh atas transaksi penjualan barang atau penyerahan jasa yang dilakukan oleh Wajib Pajak orang pribadi yang memiliki peredaran bruto tertentu sesuai dengan PP 55 Tahun 2022 dengan peredaran usaha s.d Rp500.000.000,00</t>
  </si>
  <si>
    <t>Pemotongan atau Pemungutan PPh atas transaksi penjualan barang atau penyerahan jasa yang dilakukan oleh Wajib Pajak yang memenuhi persyaratan tertentu untuk dikenai PPh yang bersifat final dengan tarif 0% di IKN (PPh UMKM di IKN).</t>
  </si>
  <si>
    <t>Pemotongan atau pemungutan PPh atas transaksi pembelian yang dilakukan oleh Wajib Pajak yang memanfaatkan fasilitas PPh final dengan tarif 0% di IKN (PPh UMKM di IKN).</t>
  </si>
  <si>
    <t>Penghasilan yang dikenakan pajak bersifat final sesuai Peraturan Pemerintah Nomor 23/55 (Disetor Sendiri)</t>
  </si>
  <si>
    <t>Perjanjian Pengikatan Jual Beli</t>
  </si>
  <si>
    <t>Penghasilan Wajib Pajak yang Melakukan Kegiatan Usaha Jasa Maklon (Contract Manufacturing) Internasional di Bidang Produksi Mainan Anak-Anak</t>
  </si>
  <si>
    <t>Penghasilan yang Diterima atau Diperoleh Sehubungan dengan Kerja Sama dengan Lembaga Pengelola Investasi (LPI)</t>
  </si>
  <si>
    <t>Penghasilan istri dari satu pemberi kerja</t>
  </si>
  <si>
    <t>Penghasilan Final Lainnya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</si>
</sst>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 #,##0_);_(* \(#,##0\);_(* &quot;-&quot;_);_(@_)"/>
    <numFmt numFmtId="165" formatCode="_(* #,##0.00_);_(* \(#,##0.00\);_(* &quot;-&quot;??_);_(@_)"/>
  </numFmts>
  <fonts count="45">
    <font>
      <sz val="11.0"/>
      <color theme="1"/>
      <name val="Calibri"/>
      <scheme val="minor"/>
    </font>
    <font>
      <sz val="8.0"/>
      <color theme="1"/>
      <name val="Arial"/>
    </font>
    <font>
      <b/>
      <sz val="8.0"/>
      <color theme="1"/>
      <name val="Arial"/>
    </font>
    <font>
      <sz val="10.0"/>
      <color theme="1"/>
      <name val="Arial"/>
    </font>
    <font>
      <b/>
      <sz val="12.0"/>
      <color theme="1"/>
      <name val="Arial"/>
    </font>
    <font>
      <b/>
      <sz val="10.0"/>
      <color theme="1"/>
      <name val="Arial"/>
    </font>
    <font>
      <b/>
      <sz val="14.0"/>
      <color theme="1"/>
      <name val="Arial"/>
    </font>
    <font>
      <b/>
      <sz val="16.0"/>
      <color theme="1"/>
      <name val="Arial"/>
    </font>
    <font/>
    <font>
      <b/>
      <sz val="8.0"/>
      <color theme="0"/>
      <name val="Arial"/>
    </font>
    <font>
      <b/>
      <sz val="6.0"/>
      <color theme="1"/>
      <name val="Arial"/>
    </font>
    <font>
      <b/>
      <u/>
      <sz val="12.0"/>
      <color theme="1"/>
      <name val="Arial"/>
    </font>
    <font>
      <b/>
      <sz val="9.0"/>
      <color theme="0"/>
      <name val="Arial"/>
    </font>
    <font>
      <sz val="8.0"/>
      <color theme="0"/>
      <name val="Arial"/>
    </font>
    <font>
      <b/>
      <sz val="9.0"/>
      <color theme="1"/>
      <name val="Arial"/>
    </font>
    <font>
      <u/>
      <sz val="8.0"/>
      <color rgb="FF800080"/>
      <name val="Arial"/>
    </font>
    <font>
      <u/>
      <sz val="11.0"/>
      <color rgb="FF0000FF"/>
      <name val="Calibri"/>
    </font>
    <font>
      <u/>
      <sz val="11.0"/>
      <color rgb="FF0000FF"/>
      <name val="Calibri"/>
    </font>
    <font>
      <b/>
      <u/>
      <sz val="8.0"/>
      <color rgb="FF800080"/>
      <name val="Arial"/>
    </font>
    <font>
      <u/>
      <sz val="8.0"/>
      <color rgb="FF0000FF"/>
      <name val="Arial"/>
    </font>
    <font>
      <b/>
      <sz val="7.0"/>
      <color theme="1"/>
      <name val="Arial"/>
    </font>
    <font>
      <b/>
      <u/>
      <sz val="14.0"/>
      <color rgb="FFFF0000"/>
      <name val="Calibri"/>
    </font>
    <font>
      <b/>
      <u/>
      <sz val="14.0"/>
      <color rgb="FFFF0000"/>
      <name val="Calibri"/>
    </font>
    <font>
      <b/>
      <u/>
      <sz val="14.0"/>
      <color rgb="FFFF0000"/>
      <name val="Calibri"/>
    </font>
    <font>
      <sz val="8.0"/>
      <color theme="1"/>
      <name val="Quattrocento Sans"/>
    </font>
    <font>
      <u/>
      <sz val="9.0"/>
      <color rgb="FFFF0000"/>
      <name val="Calibri"/>
    </font>
    <font>
      <b/>
      <sz val="14.0"/>
      <color theme="0"/>
      <name val="Arial"/>
    </font>
    <font>
      <sz val="7.0"/>
      <color theme="1"/>
      <name val="Arial"/>
    </font>
    <font>
      <u/>
      <sz val="12.0"/>
      <color rgb="FFFF0000"/>
      <name val="Calibri"/>
    </font>
    <font>
      <u/>
      <sz val="11.0"/>
      <color rgb="FFFF0000"/>
      <name val="Calibri"/>
    </font>
    <font>
      <u/>
      <sz val="12.0"/>
      <color rgb="FFFF0000"/>
      <name val="Calibri"/>
    </font>
    <font>
      <u/>
      <sz val="9.0"/>
      <color rgb="FFFF0000"/>
      <name val="Calibri"/>
    </font>
    <font>
      <u/>
      <sz val="9.0"/>
      <color rgb="FFFF0000"/>
      <name val="Calibri"/>
    </font>
    <font>
      <u/>
      <sz val="14.0"/>
      <color rgb="FFFF0000"/>
      <name val="Calibri"/>
    </font>
    <font>
      <u/>
      <sz val="12.0"/>
      <color rgb="FFFF0000"/>
      <name val="Calibri"/>
    </font>
    <font>
      <u/>
      <sz val="14.0"/>
      <color rgb="FFFF0000"/>
      <name val="Calibri"/>
    </font>
    <font>
      <b/>
      <sz val="22.0"/>
      <color theme="0"/>
      <name val="Arial"/>
    </font>
    <font>
      <b/>
      <sz val="18.0"/>
      <color theme="1"/>
      <name val="Arial"/>
    </font>
    <font>
      <b/>
      <u/>
      <sz val="11.0"/>
      <color rgb="FF800080"/>
      <name val="Calibri"/>
    </font>
    <font>
      <b/>
      <sz val="10.0"/>
      <color rgb="FFFF0000"/>
      <name val="Arial"/>
    </font>
    <font>
      <sz val="10.0"/>
      <color rgb="FFFF0000"/>
      <name val="Arial"/>
    </font>
    <font>
      <b/>
      <sz val="12.0"/>
      <color theme="0"/>
      <name val="Arial"/>
    </font>
    <font>
      <u/>
      <sz val="14.0"/>
      <color rgb="FFFF0000"/>
      <name val="Calibri"/>
    </font>
    <font>
      <b/>
      <sz val="10.0"/>
      <color theme="0"/>
      <name val="Arial"/>
    </font>
    <font>
      <sz val="12.0"/>
      <color rgb="FF495057"/>
      <name val="Quattrocento Sans"/>
    </font>
  </fonts>
  <fills count="17">
    <fill>
      <patternFill patternType="none"/>
    </fill>
    <fill>
      <patternFill patternType="lightGray"/>
    </fill>
    <fill>
      <patternFill patternType="solid">
        <fgColor rgb="FFD8D8D8"/>
        <bgColor rgb="FFD8D8D8"/>
      </patternFill>
    </fill>
    <fill>
      <patternFill patternType="solid">
        <fgColor rgb="FF2F5496"/>
        <bgColor rgb="FF2F5496"/>
      </patternFill>
    </fill>
    <fill>
      <patternFill patternType="solid">
        <fgColor rgb="FFFFC000"/>
        <bgColor rgb="FFFFC000"/>
      </patternFill>
    </fill>
    <fill>
      <patternFill patternType="solid">
        <fgColor rgb="FF1E4E79"/>
        <bgColor rgb="FF1E4E79"/>
      </patternFill>
    </fill>
    <fill>
      <patternFill patternType="solid">
        <fgColor rgb="FFFFFFFF"/>
        <bgColor rgb="FFFFFFFF"/>
      </patternFill>
    </fill>
    <fill>
      <patternFill patternType="solid">
        <fgColor rgb="FFBDD6EE"/>
        <bgColor rgb="FFBDD6EE"/>
      </patternFill>
    </fill>
    <fill>
      <patternFill patternType="solid">
        <fgColor rgb="FFFF0000"/>
        <bgColor rgb="FFFF0000"/>
      </patternFill>
    </fill>
    <fill>
      <patternFill patternType="solid">
        <fgColor rgb="FFFFFF00"/>
        <bgColor rgb="FFFFFF00"/>
      </patternFill>
    </fill>
    <fill>
      <patternFill patternType="solid">
        <fgColor theme="0"/>
        <bgColor theme="0"/>
      </patternFill>
    </fill>
    <fill>
      <patternFill patternType="solid">
        <fgColor rgb="FFE6E9E8"/>
        <bgColor rgb="FFE6E9E8"/>
      </patternFill>
    </fill>
    <fill>
      <patternFill patternType="solid">
        <fgColor rgb="FF212E5E"/>
        <bgColor rgb="FF212E5E"/>
      </patternFill>
    </fill>
    <fill>
      <patternFill patternType="solid">
        <fgColor rgb="FFBFBFBF"/>
        <bgColor rgb="FFBFBFBF"/>
      </patternFill>
    </fill>
    <fill>
      <patternFill patternType="solid">
        <fgColor rgb="FF808080"/>
        <bgColor rgb="FF808080"/>
      </patternFill>
    </fill>
    <fill>
      <patternFill patternType="solid">
        <fgColor rgb="FF92D050"/>
        <bgColor rgb="FF92D050"/>
      </patternFill>
    </fill>
    <fill>
      <patternFill patternType="solid">
        <fgColor rgb="FF9CC2E5"/>
        <bgColor rgb="FF9CC2E5"/>
      </patternFill>
    </fill>
  </fills>
  <borders count="73">
    <border/>
    <border>
      <left style="thin">
        <color rgb="FF000000"/>
      </left>
      <top style="thin">
        <color rgb="FF000000"/>
      </top>
    </border>
    <border>
      <top style="thin">
        <color rgb="FF000000"/>
      </top>
    </border>
    <border>
      <left style="thin">
        <color rgb="FF000000"/>
      </left>
      <right/>
      <top style="thin">
        <color rgb="FF000000"/>
      </top>
      <bottom/>
    </border>
    <border>
      <right style="thin">
        <color rgb="FF000000"/>
      </right>
      <top style="thin">
        <color rgb="FF000000"/>
      </top>
    </border>
    <border>
      <left/>
      <right/>
      <top style="thin">
        <color rgb="FF000000"/>
      </top>
      <bottom/>
    </border>
    <border>
      <left style="thin">
        <color rgb="FF000000"/>
      </left>
    </border>
    <border>
      <left/>
      <right style="thin">
        <color rgb="FF000000"/>
      </right>
      <top style="thin">
        <color rgb="FF000000"/>
      </top>
      <bottom/>
    </border>
    <border>
      <left style="thin">
        <color rgb="FF000000"/>
      </left>
      <right/>
      <top/>
      <bottom/>
    </border>
    <border>
      <left/>
      <right/>
      <top/>
      <bottom/>
    </border>
    <border>
      <left/>
      <top/>
      <bottom/>
    </border>
    <border>
      <top/>
      <bottom/>
    </border>
    <border>
      <right/>
      <top/>
      <bottom/>
    </border>
    <border>
      <left/>
      <top/>
    </border>
    <border>
      <top/>
    </border>
    <border>
      <right style="thin">
        <color rgb="FF000000"/>
      </right>
    </border>
    <border>
      <right/>
      <top/>
    </border>
    <border>
      <left/>
      <right style="thin">
        <color rgb="FF000000"/>
      </right>
      <top/>
      <bottom/>
    </border>
    <border>
      <left/>
      <bottom/>
    </border>
    <border>
      <bottom/>
    </border>
    <border>
      <right/>
      <bottom/>
    </border>
    <border>
      <left style="thin">
        <color rgb="FF000000"/>
      </left>
      <bottom style="thin">
        <color rgb="FF000000"/>
      </bottom>
    </border>
    <border>
      <bottom style="thin">
        <color rgb="FF000000"/>
      </bottom>
    </border>
    <border>
      <left/>
    </border>
    <border>
      <right style="thin">
        <color rgb="FF000000"/>
      </right>
      <bottom style="thin">
        <color rgb="FF000000"/>
      </bottom>
    </border>
    <border>
      <right/>
    </border>
    <border>
      <left style="thin">
        <color rgb="FF000000"/>
      </left>
      <right style="thin">
        <color rgb="FF000000"/>
      </right>
      <top style="thin">
        <color rgb="FF000000"/>
      </top>
      <bottom style="thin">
        <color rgb="FF000000"/>
      </bottom>
    </border>
    <border>
      <left style="thin">
        <color rgb="FF000000"/>
      </left>
      <right/>
      <top/>
      <bottom style="thin">
        <color rgb="FF000000"/>
      </bottom>
    </border>
    <border>
      <left/>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right/>
      <top/>
    </border>
    <border>
      <left/>
      <right style="thin">
        <color rgb="FF000000"/>
      </right>
      <top/>
      <bottom style="thin">
        <color rgb="FF000000"/>
      </bottom>
    </border>
    <border>
      <right style="thin">
        <color rgb="FF000000"/>
      </right>
      <top style="thin">
        <color rgb="FF000000"/>
      </top>
      <bottom style="thin">
        <color rgb="FF000000"/>
      </bottom>
    </border>
    <border>
      <left/>
      <right/>
    </border>
    <border>
      <left/>
      <right/>
      <bottom/>
    </border>
    <border>
      <left style="thin">
        <color rgb="FF000000"/>
      </left>
      <right style="thin">
        <color rgb="FF000000"/>
      </right>
      <top style="thin">
        <color rgb="FF000000"/>
      </top>
    </border>
    <border>
      <right/>
      <top style="thin">
        <color rgb="FF000000"/>
      </top>
    </border>
    <border>
      <left/>
      <top style="thin">
        <color rgb="FF000000"/>
      </top>
    </border>
    <border>
      <left style="thin">
        <color rgb="FF000000"/>
      </left>
      <right style="thin">
        <color rgb="FF000000"/>
      </right>
      <bottom style="thin">
        <color rgb="FF000000"/>
      </bottom>
    </border>
    <border>
      <left/>
      <top style="thin">
        <color rgb="FF000000"/>
      </top>
      <bottom/>
    </border>
    <border>
      <top style="thin">
        <color rgb="FF000000"/>
      </top>
      <bottom/>
    </border>
    <border>
      <right style="thin">
        <color rgb="FF000000"/>
      </right>
      <top style="thin">
        <color rgb="FF000000"/>
      </top>
      <bottom/>
    </border>
    <border>
      <right/>
      <bottom style="thin">
        <color rgb="FF000000"/>
      </bottom>
    </border>
    <border>
      <left/>
      <bottom style="thin">
        <color rgb="FF000000"/>
      </bottom>
    </border>
    <border>
      <left/>
      <top/>
      <bottom style="thin">
        <color rgb="FF000000"/>
      </bottom>
    </border>
    <border>
      <top/>
      <bottom style="thin">
        <color rgb="FF000000"/>
      </bottom>
    </border>
    <border>
      <right style="thin">
        <color rgb="FF000000"/>
      </right>
      <top/>
      <bottom style="thin">
        <color rgb="FF000000"/>
      </bottom>
    </border>
    <border>
      <left style="thin">
        <color rgb="FF000000"/>
      </left>
      <top/>
      <bottom style="thin">
        <color rgb="FF000000"/>
      </bottom>
    </border>
    <border>
      <left style="thin">
        <color rgb="FF000000"/>
      </left>
      <right style="thin">
        <color rgb="FF000000"/>
      </right>
    </border>
    <border>
      <left/>
      <right/>
      <top style="thin">
        <color rgb="FF000000"/>
      </top>
      <bottom style="thin">
        <color rgb="FF000000"/>
      </bottom>
    </border>
    <border>
      <left/>
      <top style="thin">
        <color rgb="FF000000"/>
      </top>
      <bottom style="thin">
        <color rgb="FF000000"/>
      </bottom>
    </border>
    <border>
      <right/>
      <top style="thin">
        <color rgb="FF000000"/>
      </top>
      <bottom style="thin">
        <color rgb="FF000000"/>
      </bottom>
    </border>
    <border>
      <right style="thin">
        <color rgb="FF000000"/>
      </right>
      <top/>
    </border>
    <border>
      <left style="thin">
        <color rgb="FF000000"/>
      </left>
      <bottom/>
    </border>
    <border>
      <right style="thin">
        <color rgb="FF000000"/>
      </right>
      <bottom/>
    </border>
    <border>
      <left style="thin">
        <color rgb="FF000000"/>
      </left>
      <top style="thin">
        <color rgb="FF000000"/>
      </top>
      <bottom/>
    </border>
    <border>
      <left style="thin">
        <color rgb="FF000000"/>
      </left>
      <top/>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right/>
      <top/>
      <bottom style="thin">
        <color rgb="FF000000"/>
      </bottom>
    </border>
    <border>
      <left style="thin">
        <color rgb="FF000000"/>
      </left>
      <right style="thin">
        <color rgb="FF000000"/>
      </right>
      <top/>
      <bottom style="thin">
        <color rgb="FF000000"/>
      </bottom>
    </border>
    <border>
      <left style="thin">
        <color rgb="FF000000"/>
      </left>
      <right/>
      <top style="thin">
        <color rgb="FF000000"/>
      </top>
    </border>
    <border>
      <left style="thin">
        <color rgb="FF000000"/>
      </left>
      <right/>
      <bottom style="thin">
        <color rgb="FF000000"/>
      </bottom>
    </border>
    <border>
      <left style="thin">
        <color rgb="FF000000"/>
      </left>
      <right style="thin">
        <color rgb="FFFFC000"/>
      </right>
      <top/>
      <bottom/>
    </border>
    <border>
      <left style="medium">
        <color rgb="FFFFC000"/>
      </left>
      <right/>
      <top/>
      <bottom/>
    </border>
    <border>
      <left style="thin">
        <color rgb="FF000000"/>
      </left>
      <right/>
    </border>
    <border>
      <left style="thin">
        <color rgb="FFFFC000"/>
      </left>
      <right/>
      <top/>
      <bottom/>
    </border>
    <border>
      <right style="thin">
        <color rgb="FF000000"/>
      </right>
      <top/>
      <bottom/>
    </border>
    <border>
      <left style="thin">
        <color rgb="FF00B0F0"/>
      </left>
      <top style="thin">
        <color rgb="FF00B0F0"/>
      </top>
      <bottom style="thin">
        <color rgb="FF00B0F0"/>
      </bottom>
    </border>
    <border>
      <top style="thin">
        <color rgb="FF00B0F0"/>
      </top>
      <bottom style="thin">
        <color rgb="FF00B0F0"/>
      </bottom>
    </border>
    <border>
      <right style="thin">
        <color rgb="FF00B0F0"/>
      </right>
      <top style="thin">
        <color rgb="FF00B0F0"/>
      </top>
      <bottom style="thin">
        <color rgb="FF00B0F0"/>
      </bottom>
    </border>
    <border>
      <left style="thin">
        <color rgb="FF000000"/>
      </left>
      <top/>
      <bottom/>
    </border>
  </borders>
  <cellStyleXfs count="1">
    <xf borderId="0" fillId="0" fontId="0" numFmtId="0" applyAlignment="1" applyFont="1"/>
  </cellStyleXfs>
  <cellXfs count="431">
    <xf borderId="0" fillId="0" fontId="0" numFmtId="0" xfId="0" applyAlignment="1" applyFont="1">
      <alignment readingOrder="0" shrinkToFit="0" vertical="bottom" wrapText="0"/>
    </xf>
    <xf borderId="0" fillId="0" fontId="1" numFmtId="0" xfId="0" applyFont="1"/>
    <xf borderId="1" fillId="0" fontId="1" numFmtId="0" xfId="0" applyBorder="1" applyFont="1"/>
    <xf borderId="2" fillId="0" fontId="1" numFmtId="0" xfId="0" applyBorder="1" applyFont="1"/>
    <xf borderId="3" fillId="2" fontId="2" numFmtId="0" xfId="0" applyBorder="1" applyFill="1" applyFont="1"/>
    <xf borderId="4" fillId="0" fontId="1" numFmtId="0" xfId="0" applyBorder="1" applyFont="1"/>
    <xf borderId="5" fillId="2" fontId="2" numFmtId="0" xfId="0" applyBorder="1" applyFill="1" applyFont="1"/>
    <xf borderId="6" fillId="0" fontId="1" numFmtId="0" xfId="0" applyBorder="1" applyFont="1"/>
    <xf borderId="5" fillId="3" fontId="2" numFmtId="0" xfId="0" applyBorder="1" applyFill="1" applyFont="1"/>
    <xf borderId="0" fillId="0" fontId="3" numFmtId="0" xfId="0" applyAlignment="1" applyFont="1">
      <alignment vertical="center"/>
    </xf>
    <xf borderId="3" fillId="2" fontId="1" numFmtId="0" xfId="0" applyBorder="1" applyFill="1" applyFont="1"/>
    <xf borderId="7" fillId="3" fontId="2" numFmtId="0" xfId="0" applyBorder="1" applyFill="1" applyFont="1"/>
    <xf borderId="5" fillId="2" fontId="1" numFmtId="0" xfId="0" applyBorder="1" applyFill="1" applyFont="1"/>
    <xf borderId="0" fillId="0" fontId="2" numFmtId="0" xfId="0" applyFont="1"/>
    <xf borderId="5" fillId="3" fontId="1" numFmtId="0" xfId="0" applyBorder="1" applyFill="1" applyFont="1"/>
    <xf borderId="0" fillId="0" fontId="4" numFmtId="0" xfId="0" applyAlignment="1" applyFont="1">
      <alignment vertical="center"/>
    </xf>
    <xf borderId="7" fillId="3" fontId="1" numFmtId="0" xfId="0" applyBorder="1" applyFill="1" applyFont="1"/>
    <xf borderId="8" fillId="2" fontId="2" numFmtId="0" xfId="0" applyBorder="1" applyFill="1" applyFont="1"/>
    <xf borderId="8" fillId="2" fontId="1" numFmtId="0" xfId="0" applyBorder="1" applyFill="1" applyFont="1"/>
    <xf borderId="0" fillId="0" fontId="5" numFmtId="0" xfId="0" applyAlignment="1" applyFont="1">
      <alignment vertical="center"/>
    </xf>
    <xf borderId="9" fillId="2" fontId="2" numFmtId="0" xfId="0" applyBorder="1" applyFill="1" applyFont="1"/>
    <xf borderId="0" fillId="0" fontId="6" numFmtId="0" xfId="0" applyAlignment="1" applyFont="1">
      <alignment vertical="center"/>
    </xf>
    <xf borderId="9" fillId="2" fontId="1" numFmtId="0" xfId="0" applyBorder="1" applyFill="1" applyFont="1"/>
    <xf borderId="10" fillId="4" fontId="7" numFmtId="0" xfId="0" applyAlignment="1" applyBorder="1" applyFill="1" applyFont="1">
      <alignment horizontal="center" vertical="center"/>
    </xf>
    <xf borderId="11" fillId="0" fontId="8" numFmtId="0" xfId="0" applyBorder="1" applyFont="1"/>
    <xf borderId="9" fillId="3" fontId="2" numFmtId="0" xfId="0" applyBorder="1" applyFill="1" applyFont="1"/>
    <xf borderId="9" fillId="3" fontId="9" numFmtId="0" xfId="0" applyBorder="1" applyFill="1" applyFont="1"/>
    <xf borderId="10" fillId="4" fontId="4" numFmtId="0" xfId="0" applyAlignment="1" applyBorder="1" applyFill="1" applyFont="1">
      <alignment horizontal="center" vertical="center"/>
    </xf>
    <xf borderId="9" fillId="3" fontId="1" numFmtId="0" xfId="0" applyBorder="1" applyFill="1" applyFont="1"/>
    <xf borderId="12" fillId="0" fontId="8" numFmtId="0" xfId="0" applyBorder="1" applyFont="1"/>
    <xf borderId="13" fillId="4" fontId="4" numFmtId="0" xfId="0" applyAlignment="1" applyBorder="1" applyFill="1" applyFont="1">
      <alignment horizontal="center" vertical="center"/>
    </xf>
    <xf borderId="14" fillId="0" fontId="8" numFmtId="0" xfId="0" applyBorder="1" applyFont="1"/>
    <xf borderId="15" fillId="0" fontId="1" numFmtId="0" xfId="0" applyBorder="1" applyFont="1"/>
    <xf borderId="16" fillId="0" fontId="8" numFmtId="0" xfId="0" applyBorder="1" applyFont="1"/>
    <xf borderId="17" fillId="3" fontId="2" numFmtId="0" xfId="0" applyBorder="1" applyFill="1" applyFont="1"/>
    <xf borderId="13" fillId="2" fontId="10" numFmtId="0" xfId="0" applyAlignment="1" applyBorder="1" applyFill="1" applyFont="1">
      <alignment horizontal="left" vertical="top"/>
    </xf>
    <xf borderId="17" fillId="3" fontId="1" numFmtId="0" xfId="0" applyBorder="1" applyFill="1" applyFont="1"/>
    <xf borderId="13" fillId="4" fontId="5" numFmtId="0" xfId="0" applyAlignment="1" applyBorder="1" applyFill="1" applyFont="1">
      <alignment horizontal="center" vertical="center"/>
    </xf>
    <xf borderId="9" fillId="3" fontId="4" numFmtId="0" xfId="0" applyAlignment="1" applyBorder="1" applyFill="1" applyFont="1">
      <alignment vertical="center"/>
    </xf>
    <xf borderId="13" fillId="4" fontId="2" numFmtId="0" xfId="0" applyAlignment="1" applyBorder="1" applyFill="1" applyFont="1">
      <alignment horizontal="center" vertical="center"/>
    </xf>
    <xf borderId="18" fillId="0" fontId="8" numFmtId="0" xfId="0" applyBorder="1" applyFont="1"/>
    <xf borderId="0" fillId="0" fontId="11" numFmtId="0" xfId="0" applyAlignment="1" applyFont="1">
      <alignment vertical="center"/>
    </xf>
    <xf borderId="19" fillId="0" fontId="8" numFmtId="0" xfId="0" applyBorder="1" applyFont="1"/>
    <xf borderId="20" fillId="0" fontId="8" numFmtId="0" xfId="0" applyBorder="1" applyFont="1"/>
    <xf borderId="21" fillId="0" fontId="1" numFmtId="0" xfId="0" applyBorder="1" applyFont="1"/>
    <xf borderId="22" fillId="0" fontId="1" numFmtId="0" xfId="0" applyBorder="1" applyFont="1"/>
    <xf borderId="23" fillId="0" fontId="8" numFmtId="0" xfId="0" applyBorder="1" applyFont="1"/>
    <xf borderId="24" fillId="0" fontId="1" numFmtId="0" xfId="0" applyBorder="1" applyFont="1"/>
    <xf borderId="25" fillId="0" fontId="8" numFmtId="0" xfId="0" applyBorder="1" applyFont="1"/>
    <xf borderId="9" fillId="3" fontId="5" numFmtId="0" xfId="0" applyAlignment="1" applyBorder="1" applyFill="1" applyFont="1">
      <alignment vertical="center"/>
    </xf>
    <xf borderId="17" fillId="2" fontId="1" numFmtId="0" xfId="0" applyBorder="1" applyFill="1" applyFont="1"/>
    <xf borderId="8" fillId="5" fontId="12" numFmtId="0" xfId="0" applyAlignment="1" applyBorder="1" applyFill="1" applyFont="1">
      <alignment horizontal="center"/>
    </xf>
    <xf borderId="9" fillId="5" fontId="12" numFmtId="0" xfId="0" applyBorder="1" applyFill="1" applyFont="1"/>
    <xf borderId="17" fillId="2" fontId="2" numFmtId="0" xfId="0" applyBorder="1" applyFill="1" applyFont="1"/>
    <xf borderId="9" fillId="5" fontId="13" numFmtId="0" xfId="0" applyBorder="1" applyFill="1" applyFont="1"/>
    <xf borderId="26" fillId="0" fontId="2" numFmtId="0" xfId="0" applyAlignment="1" applyBorder="1" applyFont="1">
      <alignment horizontal="center" vertical="center"/>
    </xf>
    <xf borderId="17" fillId="5" fontId="13" numFmtId="0" xfId="0" applyBorder="1" applyFill="1" applyFont="1"/>
    <xf borderId="10" fillId="2" fontId="14" numFmtId="0" xfId="0" applyAlignment="1" applyBorder="1" applyFill="1" applyFont="1">
      <alignment horizontal="center"/>
    </xf>
    <xf borderId="9" fillId="4" fontId="2" numFmtId="0" xfId="0" applyAlignment="1" applyBorder="1" applyFill="1" applyFont="1">
      <alignment horizontal="center"/>
    </xf>
    <xf borderId="26" fillId="0" fontId="5" numFmtId="0" xfId="0" applyAlignment="1" applyBorder="1" applyFont="1">
      <alignment horizontal="center"/>
    </xf>
    <xf borderId="27" fillId="2" fontId="1" numFmtId="0" xfId="0" applyBorder="1" applyFill="1" applyFont="1"/>
    <xf borderId="9" fillId="2" fontId="2" numFmtId="0" xfId="0" applyAlignment="1" applyBorder="1" applyFill="1" applyFont="1">
      <alignment horizontal="center"/>
    </xf>
    <xf borderId="13" fillId="2" fontId="2" numFmtId="0" xfId="0" applyAlignment="1" applyBorder="1" applyFill="1" applyFont="1">
      <alignment horizontal="center" shrinkToFit="0" vertical="center" wrapText="1"/>
    </xf>
    <xf borderId="28" fillId="2" fontId="1" numFmtId="0" xfId="0" applyBorder="1" applyFill="1" applyFont="1"/>
    <xf borderId="27" fillId="2" fontId="2" numFmtId="0" xfId="0" applyBorder="1" applyFill="1" applyFont="1"/>
    <xf borderId="28" fillId="2" fontId="2" numFmtId="0" xfId="0" applyBorder="1" applyFill="1" applyFont="1"/>
    <xf borderId="29" fillId="6" fontId="1" numFmtId="164" xfId="0" applyAlignment="1" applyBorder="1" applyFill="1" applyFont="1" applyNumberFormat="1">
      <alignment horizontal="center"/>
    </xf>
    <xf borderId="30" fillId="0" fontId="8" numFmtId="0" xfId="0" applyBorder="1" applyFont="1"/>
    <xf borderId="31" fillId="2" fontId="2" numFmtId="0" xfId="0" applyAlignment="1" applyBorder="1" applyFill="1" applyFont="1">
      <alignment horizontal="center" vertical="center"/>
    </xf>
    <xf borderId="28" fillId="3" fontId="1" numFmtId="0" xfId="0" applyBorder="1" applyFill="1" applyFont="1"/>
    <xf borderId="28" fillId="3" fontId="2" numFmtId="0" xfId="0" applyBorder="1" applyFill="1" applyFont="1"/>
    <xf borderId="32" fillId="3" fontId="1" numFmtId="0" xfId="0" applyBorder="1" applyFill="1" applyFont="1"/>
    <xf borderId="32" fillId="3" fontId="2" numFmtId="0" xfId="0" applyBorder="1" applyFill="1" applyFont="1"/>
    <xf borderId="6" fillId="0" fontId="2" numFmtId="0" xfId="0" applyBorder="1" applyFont="1"/>
    <xf borderId="15" fillId="0" fontId="2" numFmtId="0" xfId="0" applyBorder="1" applyFont="1"/>
    <xf borderId="9" fillId="5" fontId="9" numFmtId="0" xfId="0" applyBorder="1" applyFill="1" applyFont="1"/>
    <xf borderId="33" fillId="0" fontId="8" numFmtId="0" xfId="0" applyBorder="1" applyFont="1"/>
    <xf borderId="26" fillId="0" fontId="2" numFmtId="0" xfId="0" applyBorder="1" applyFont="1"/>
    <xf borderId="8" fillId="4" fontId="14" numFmtId="0" xfId="0" applyAlignment="1" applyBorder="1" applyFill="1" applyFont="1">
      <alignment horizontal="center"/>
    </xf>
    <xf borderId="9" fillId="7" fontId="1" numFmtId="0" xfId="0" applyBorder="1" applyFill="1" applyFont="1"/>
    <xf borderId="17" fillId="5" fontId="9" numFmtId="0" xfId="0" applyBorder="1" applyFill="1" applyFont="1"/>
    <xf borderId="26" fillId="0" fontId="2" numFmtId="0" xfId="0" applyAlignment="1" applyBorder="1" applyFont="1">
      <alignment horizontal="center"/>
    </xf>
    <xf borderId="34" fillId="0" fontId="8" numFmtId="0" xfId="0" applyBorder="1" applyFont="1"/>
    <xf borderId="26" fillId="0" fontId="9" numFmtId="0" xfId="0" applyAlignment="1" applyBorder="1" applyFont="1">
      <alignment horizontal="center"/>
    </xf>
    <xf borderId="9" fillId="4" fontId="14" numFmtId="0" xfId="0" applyBorder="1" applyFill="1" applyFont="1"/>
    <xf borderId="9" fillId="2" fontId="2" numFmtId="0" xfId="0" applyAlignment="1" applyBorder="1" applyFill="1" applyFont="1">
      <alignment horizontal="center" vertical="center"/>
    </xf>
    <xf borderId="9" fillId="4" fontId="9" numFmtId="0" xfId="0" applyBorder="1" applyFill="1" applyFont="1"/>
    <xf borderId="9" fillId="4" fontId="13" numFmtId="0" xfId="0" applyBorder="1" applyFill="1" applyFont="1"/>
    <xf borderId="35" fillId="0" fontId="8" numFmtId="0" xfId="0" applyBorder="1" applyFont="1"/>
    <xf borderId="26" fillId="0" fontId="5" numFmtId="0" xfId="0" applyAlignment="1" applyBorder="1" applyFont="1">
      <alignment horizontal="center" vertical="center"/>
    </xf>
    <xf borderId="17" fillId="4" fontId="9" numFmtId="0" xfId="0" applyBorder="1" applyFill="1" applyFont="1"/>
    <xf borderId="17" fillId="4" fontId="13" numFmtId="0" xfId="0" applyBorder="1" applyFill="1" applyFont="1"/>
    <xf borderId="1" fillId="0" fontId="7" numFmtId="0" xfId="0" applyAlignment="1" applyBorder="1" applyFont="1">
      <alignment horizontal="center" vertical="center"/>
    </xf>
    <xf borderId="4" fillId="0" fontId="8" numFmtId="0" xfId="0" applyBorder="1" applyFont="1"/>
    <xf borderId="1" fillId="2" fontId="2" numFmtId="0" xfId="0" applyAlignment="1" applyBorder="1" applyFill="1" applyFont="1">
      <alignment horizontal="center" vertical="center"/>
    </xf>
    <xf borderId="2" fillId="0" fontId="8" numFmtId="0" xfId="0" applyBorder="1" applyFont="1"/>
    <xf borderId="36" fillId="0" fontId="4" numFmtId="0" xfId="0" applyAlignment="1" applyBorder="1" applyFont="1">
      <alignment horizontal="center" vertical="center"/>
    </xf>
    <xf borderId="29" fillId="0" fontId="1" numFmtId="0" xfId="0" applyAlignment="1" applyBorder="1" applyFont="1">
      <alignment horizontal="center"/>
    </xf>
    <xf borderId="37" fillId="0" fontId="8" numFmtId="0" xfId="0" applyBorder="1" applyFont="1"/>
    <xf borderId="21" fillId="0" fontId="8" numFmtId="0" xfId="0" applyBorder="1" applyFont="1"/>
    <xf borderId="38" fillId="2" fontId="2" numFmtId="0" xfId="0" applyAlignment="1" applyBorder="1" applyFill="1" applyFont="1">
      <alignment horizontal="center" vertical="center"/>
    </xf>
    <xf borderId="24" fillId="0" fontId="8" numFmtId="0" xfId="0" applyBorder="1" applyFont="1"/>
    <xf borderId="1" fillId="2" fontId="2" numFmtId="0" xfId="0" applyAlignment="1" applyBorder="1" applyFill="1" applyFont="1">
      <alignment horizontal="center" shrinkToFit="0" vertical="center" wrapText="1"/>
    </xf>
    <xf borderId="39" fillId="0" fontId="8" numFmtId="0" xfId="0" applyBorder="1" applyFont="1"/>
    <xf borderId="38" fillId="2" fontId="2" numFmtId="0" xfId="0" applyAlignment="1" applyBorder="1" applyFill="1" applyFont="1">
      <alignment horizontal="center" shrinkToFit="0" vertical="center" wrapText="1"/>
    </xf>
    <xf borderId="40" fillId="2" fontId="2" numFmtId="0" xfId="0" applyAlignment="1" applyBorder="1" applyFill="1" applyFont="1">
      <alignment horizontal="center"/>
    </xf>
    <xf borderId="41" fillId="0" fontId="8" numFmtId="0" xfId="0" applyBorder="1" applyFont="1"/>
    <xf borderId="42" fillId="0" fontId="8" numFmtId="0" xfId="0" applyBorder="1" applyFont="1"/>
    <xf borderId="13" fillId="7" fontId="1" numFmtId="0" xfId="0" applyAlignment="1" applyBorder="1" applyFill="1" applyFont="1">
      <alignment horizontal="left" vertical="top"/>
    </xf>
    <xf borderId="22" fillId="0" fontId="8" numFmtId="0" xfId="0" applyBorder="1" applyFont="1"/>
    <xf borderId="43" fillId="0" fontId="8" numFmtId="0" xfId="0" applyBorder="1" applyFont="1"/>
    <xf borderId="32" fillId="2" fontId="1" numFmtId="0" xfId="0" applyBorder="1" applyFill="1" applyFont="1"/>
    <xf borderId="44" fillId="0" fontId="8" numFmtId="0" xfId="0" applyBorder="1" applyFont="1"/>
    <xf borderId="8" fillId="5" fontId="13" numFmtId="0" xfId="0" applyBorder="1" applyFill="1" applyFont="1"/>
    <xf borderId="45" fillId="2" fontId="2" numFmtId="0" xfId="0" applyAlignment="1" applyBorder="1" applyFill="1" applyFont="1">
      <alignment horizontal="center"/>
    </xf>
    <xf borderId="46" fillId="0" fontId="8" numFmtId="0" xfId="0" applyBorder="1" applyFont="1"/>
    <xf borderId="47" fillId="0" fontId="8" numFmtId="0" xfId="0" applyBorder="1" applyFont="1"/>
    <xf quotePrefix="1" borderId="48" fillId="2" fontId="2" numFmtId="0" xfId="0" applyAlignment="1" applyBorder="1" applyFill="1" applyFont="1">
      <alignment horizontal="center" vertical="center"/>
    </xf>
    <xf borderId="27" fillId="5" fontId="13" numFmtId="0" xfId="0" applyBorder="1" applyFill="1" applyFont="1"/>
    <xf borderId="28" fillId="5" fontId="13" numFmtId="0" xfId="0" applyBorder="1" applyFill="1" applyFont="1"/>
    <xf quotePrefix="1" borderId="29" fillId="0" fontId="2" numFmtId="0" xfId="0" applyAlignment="1" applyBorder="1" applyFont="1">
      <alignment horizontal="center"/>
    </xf>
    <xf borderId="32" fillId="5" fontId="13" numFmtId="0" xfId="0" applyBorder="1" applyFill="1" applyFont="1"/>
    <xf borderId="8" fillId="5" fontId="9" numFmtId="0" xfId="0" applyBorder="1" applyFill="1" applyFont="1"/>
    <xf quotePrefix="1" borderId="48" fillId="2" fontId="2" numFmtId="0" xfId="0" applyAlignment="1" applyBorder="1" applyFill="1" applyFont="1">
      <alignment horizontal="center" shrinkToFit="0" vertical="center" wrapText="1"/>
    </xf>
    <xf quotePrefix="1" borderId="30" fillId="0" fontId="2" numFmtId="0" xfId="0" applyAlignment="1" applyBorder="1" applyFont="1">
      <alignment horizontal="center"/>
    </xf>
    <xf borderId="26" fillId="8" fontId="9" numFmtId="0" xfId="0" applyAlignment="1" applyBorder="1" applyFill="1" applyFont="1">
      <alignment horizontal="center"/>
    </xf>
    <xf quotePrefix="1" borderId="48" fillId="2" fontId="2" numFmtId="0" xfId="0" applyAlignment="1" applyBorder="1" applyFill="1" applyFont="1">
      <alignment horizontal="center"/>
    </xf>
    <xf borderId="29" fillId="0" fontId="2" numFmtId="0" xfId="0" applyAlignment="1" applyBorder="1" applyFont="1">
      <alignment horizontal="left"/>
    </xf>
    <xf quotePrefix="1" borderId="0" fillId="0" fontId="2" numFmtId="0" xfId="0" applyFont="1"/>
    <xf borderId="29" fillId="0" fontId="1" numFmtId="164" xfId="0" applyAlignment="1" applyBorder="1" applyFont="1" applyNumberFormat="1">
      <alignment horizontal="center"/>
    </xf>
    <xf borderId="13" fillId="5" fontId="9" numFmtId="0" xfId="0" applyAlignment="1" applyBorder="1" applyFill="1" applyFont="1">
      <alignment horizontal="left" vertical="top"/>
    </xf>
    <xf quotePrefix="1" borderId="21" fillId="0" fontId="2" numFmtId="0" xfId="0" applyAlignment="1" applyBorder="1" applyFont="1">
      <alignment horizontal="center"/>
    </xf>
    <xf quotePrefix="1" borderId="6" fillId="0" fontId="2" numFmtId="0" xfId="0" applyAlignment="1" applyBorder="1" applyFont="1">
      <alignment horizontal="center" vertical="center"/>
    </xf>
    <xf borderId="15" fillId="0" fontId="8" numFmtId="0" xfId="0" applyBorder="1" applyFont="1"/>
    <xf borderId="21" fillId="0" fontId="2" numFmtId="0" xfId="0" applyAlignment="1" applyBorder="1" applyFont="1">
      <alignment horizontal="left" shrinkToFit="0" wrapText="1"/>
    </xf>
    <xf borderId="9" fillId="5" fontId="2" numFmtId="0" xfId="0" applyBorder="1" applyFill="1" applyFont="1"/>
    <xf borderId="22" fillId="0" fontId="2" numFmtId="0" xfId="0" applyAlignment="1" applyBorder="1" applyFont="1">
      <alignment horizontal="center"/>
    </xf>
    <xf borderId="6" fillId="0" fontId="2" numFmtId="0" xfId="0" applyAlignment="1" applyBorder="1" applyFont="1">
      <alignment horizontal="left" vertical="center"/>
    </xf>
    <xf borderId="21" fillId="0" fontId="2" numFmtId="0" xfId="0" applyAlignment="1" applyBorder="1" applyFont="1">
      <alignment horizontal="center"/>
    </xf>
    <xf borderId="30" fillId="0" fontId="2" numFmtId="0" xfId="0" applyAlignment="1" applyBorder="1" applyFont="1">
      <alignment horizontal="center"/>
    </xf>
    <xf borderId="6" fillId="0" fontId="2" numFmtId="0" xfId="0" applyAlignment="1" applyBorder="1" applyFont="1">
      <alignment horizontal="left" shrinkToFit="0" vertical="center" wrapText="1"/>
    </xf>
    <xf borderId="49" fillId="0" fontId="2" numFmtId="0" xfId="0" applyBorder="1" applyFont="1"/>
    <xf borderId="9" fillId="2" fontId="15" numFmtId="0" xfId="0" applyBorder="1" applyFill="1" applyFont="1"/>
    <xf borderId="21" fillId="0" fontId="2" numFmtId="164" xfId="0" applyAlignment="1" applyBorder="1" applyFont="1" applyNumberFormat="1">
      <alignment horizontal="center"/>
    </xf>
    <xf borderId="22" fillId="0" fontId="2" numFmtId="0" xfId="0" applyAlignment="1" applyBorder="1" applyFont="1">
      <alignment horizontal="left"/>
    </xf>
    <xf borderId="0" fillId="0" fontId="2" numFmtId="0" xfId="0" applyAlignment="1" applyFont="1">
      <alignment horizontal="center"/>
    </xf>
    <xf borderId="29" fillId="0" fontId="16" numFmtId="0" xfId="0" applyAlignment="1" applyBorder="1" applyFont="1">
      <alignment horizontal="left"/>
    </xf>
    <xf borderId="27" fillId="5" fontId="9" numFmtId="0" xfId="0" applyBorder="1" applyFill="1" applyFont="1"/>
    <xf borderId="6" fillId="0" fontId="2" numFmtId="0" xfId="0" applyAlignment="1" applyBorder="1" applyFont="1">
      <alignment horizontal="center" vertical="center"/>
    </xf>
    <xf borderId="29" fillId="0" fontId="2" numFmtId="164" xfId="0" applyAlignment="1" applyBorder="1" applyFont="1" applyNumberFormat="1">
      <alignment horizontal="center"/>
    </xf>
    <xf borderId="6" fillId="0" fontId="2" numFmtId="164" xfId="0" applyAlignment="1" applyBorder="1" applyFont="1" applyNumberFormat="1">
      <alignment horizontal="center" vertical="center"/>
    </xf>
    <xf borderId="28" fillId="5" fontId="9" numFmtId="0" xfId="0" applyBorder="1" applyFill="1" applyFont="1"/>
    <xf borderId="30" fillId="0" fontId="2" numFmtId="0" xfId="0" applyAlignment="1" applyBorder="1" applyFont="1">
      <alignment horizontal="left"/>
    </xf>
    <xf quotePrefix="1" borderId="0" fillId="0" fontId="1" numFmtId="0" xfId="0" applyFont="1"/>
    <xf borderId="39" fillId="0" fontId="2" numFmtId="0" xfId="0" applyBorder="1" applyFont="1"/>
    <xf borderId="21" fillId="0" fontId="2" numFmtId="0" xfId="0" applyBorder="1" applyFont="1"/>
    <xf borderId="22" fillId="0" fontId="2" numFmtId="0" xfId="0" applyBorder="1" applyFont="1"/>
    <xf borderId="9" fillId="7" fontId="2" numFmtId="0" xfId="0" applyBorder="1" applyFill="1" applyFont="1"/>
    <xf borderId="9" fillId="2" fontId="17" numFmtId="0" xfId="0" applyBorder="1" applyFill="1" applyFont="1"/>
    <xf borderId="1" fillId="0" fontId="2" numFmtId="0" xfId="0" applyAlignment="1" applyBorder="1" applyFont="1">
      <alignment horizontal="left" vertical="center"/>
    </xf>
    <xf borderId="29" fillId="9" fontId="1" numFmtId="164" xfId="0" applyAlignment="1" applyBorder="1" applyFill="1" applyFont="1" applyNumberFormat="1">
      <alignment horizontal="center"/>
    </xf>
    <xf borderId="1" fillId="0" fontId="2" numFmtId="0" xfId="0" applyAlignment="1" applyBorder="1" applyFont="1">
      <alignment horizontal="center" vertical="center"/>
    </xf>
    <xf borderId="29" fillId="0" fontId="2" numFmtId="0" xfId="0" applyAlignment="1" applyBorder="1" applyFont="1">
      <alignment horizontal="center"/>
    </xf>
    <xf borderId="1" fillId="0" fontId="2" numFmtId="164" xfId="0" applyAlignment="1" applyBorder="1" applyFont="1" applyNumberFormat="1">
      <alignment horizontal="center" vertical="center"/>
    </xf>
    <xf borderId="9" fillId="7" fontId="2" numFmtId="0" xfId="0" applyAlignment="1" applyBorder="1" applyFill="1" applyFont="1">
      <alignment horizontal="center"/>
    </xf>
    <xf borderId="1" fillId="0" fontId="2" numFmtId="0" xfId="0" applyAlignment="1" applyBorder="1" applyFont="1">
      <alignment horizontal="left" shrinkToFit="0" vertical="center" wrapText="1"/>
    </xf>
    <xf borderId="13" fillId="7" fontId="2" numFmtId="0" xfId="0" applyAlignment="1" applyBorder="1" applyFill="1" applyFont="1">
      <alignment horizontal="left" vertical="top"/>
    </xf>
    <xf borderId="13" fillId="2" fontId="18" numFmtId="0" xfId="0" applyAlignment="1" applyBorder="1" applyFill="1" applyFont="1">
      <alignment horizontal="left" vertical="top"/>
    </xf>
    <xf borderId="29" fillId="2" fontId="2" numFmtId="0" xfId="0" applyAlignment="1" applyBorder="1" applyFill="1" applyFont="1">
      <alignment horizontal="center"/>
    </xf>
    <xf borderId="26" fillId="4" fontId="2" numFmtId="0" xfId="0" applyAlignment="1" applyBorder="1" applyFill="1" applyFont="1">
      <alignment horizontal="center" vertical="center"/>
    </xf>
    <xf borderId="50" fillId="2" fontId="2" numFmtId="0" xfId="0" applyBorder="1" applyFill="1" applyFont="1"/>
    <xf borderId="13" fillId="2" fontId="2" numFmtId="0" xfId="0" applyAlignment="1" applyBorder="1" applyFill="1" applyFont="1">
      <alignment horizontal="left" vertical="top"/>
    </xf>
    <xf borderId="51" fillId="2" fontId="2" numFmtId="0" xfId="0" applyAlignment="1" applyBorder="1" applyFill="1" applyFont="1">
      <alignment horizontal="center"/>
    </xf>
    <xf borderId="52" fillId="0" fontId="8" numFmtId="0" xfId="0" applyBorder="1" applyFont="1"/>
    <xf borderId="26" fillId="10" fontId="9" numFmtId="0" xfId="0" applyAlignment="1" applyBorder="1" applyFill="1" applyFont="1">
      <alignment horizontal="center"/>
    </xf>
    <xf borderId="6" fillId="0" fontId="8" numFmtId="0" xfId="0" applyBorder="1" applyFont="1"/>
    <xf borderId="13" fillId="2" fontId="2" numFmtId="0" xfId="0" applyAlignment="1" applyBorder="1" applyFill="1" applyFont="1">
      <alignment horizontal="center" vertical="center"/>
    </xf>
    <xf borderId="9" fillId="2" fontId="19" numFmtId="0" xfId="0" applyBorder="1" applyFill="1" applyFont="1"/>
    <xf borderId="53" fillId="0" fontId="8" numFmtId="0" xfId="0" applyBorder="1" applyFont="1"/>
    <xf borderId="54" fillId="0" fontId="8" numFmtId="0" xfId="0" applyBorder="1" applyFont="1"/>
    <xf borderId="55" fillId="0" fontId="8" numFmtId="0" xfId="0" applyBorder="1" applyFont="1"/>
    <xf borderId="56" fillId="2" fontId="2" numFmtId="0" xfId="0" applyAlignment="1" applyBorder="1" applyFill="1" applyFont="1">
      <alignment horizontal="center"/>
    </xf>
    <xf borderId="57" fillId="2" fontId="2" numFmtId="0" xfId="0" applyAlignment="1" applyBorder="1" applyFill="1" applyFont="1">
      <alignment horizontal="center" vertical="center"/>
    </xf>
    <xf quotePrefix="1" borderId="1" fillId="0" fontId="2" numFmtId="0" xfId="0" applyAlignment="1" applyBorder="1" applyFont="1">
      <alignment horizontal="center" vertical="center"/>
    </xf>
    <xf borderId="9" fillId="7" fontId="1" numFmtId="0" xfId="0" applyAlignment="1" applyBorder="1" applyFill="1" applyFont="1">
      <alignment vertical="top"/>
    </xf>
    <xf quotePrefix="1" borderId="21" fillId="0" fontId="2" numFmtId="0" xfId="0" applyAlignment="1" applyBorder="1" applyFont="1">
      <alignment horizontal="center" vertical="center"/>
    </xf>
    <xf borderId="0" fillId="0" fontId="2" numFmtId="0" xfId="0" applyAlignment="1" applyFont="1">
      <alignment horizontal="left"/>
    </xf>
    <xf borderId="1" fillId="0" fontId="2" numFmtId="164" xfId="0" applyAlignment="1" applyBorder="1" applyFont="1" applyNumberFormat="1">
      <alignment horizontal="left" vertical="center"/>
    </xf>
    <xf borderId="21" fillId="0" fontId="2" numFmtId="0" xfId="0" applyAlignment="1" applyBorder="1" applyFont="1">
      <alignment horizontal="left" vertical="center"/>
    </xf>
    <xf borderId="6" fillId="0" fontId="2" numFmtId="164" xfId="0" applyAlignment="1" applyBorder="1" applyFont="1" applyNumberFormat="1">
      <alignment horizontal="left" vertical="center"/>
    </xf>
    <xf borderId="0" fillId="0" fontId="2" numFmtId="0" xfId="0" applyAlignment="1" applyFont="1">
      <alignment horizontal="left" vertical="center"/>
    </xf>
    <xf borderId="21" fillId="0" fontId="2" numFmtId="0" xfId="0" applyAlignment="1" applyBorder="1" applyFont="1">
      <alignment horizontal="center" vertical="center"/>
    </xf>
    <xf borderId="0" fillId="0" fontId="1" numFmtId="164" xfId="0" applyFont="1" applyNumberFormat="1"/>
    <xf borderId="13" fillId="4" fontId="2" numFmtId="0" xfId="0" applyAlignment="1" applyBorder="1" applyFill="1" applyFont="1">
      <alignment horizontal="left" vertical="top"/>
    </xf>
    <xf borderId="10" fillId="2" fontId="2" numFmtId="0" xfId="0" applyAlignment="1" applyBorder="1" applyFill="1" applyFont="1">
      <alignment horizontal="center"/>
    </xf>
    <xf borderId="57" fillId="2" fontId="2" numFmtId="0" xfId="0" applyAlignment="1" applyBorder="1" applyFill="1" applyFont="1">
      <alignment horizontal="center" shrinkToFit="0" vertical="center" wrapText="1"/>
    </xf>
    <xf borderId="0" fillId="0" fontId="1" numFmtId="165" xfId="0" applyFont="1" applyNumberFormat="1"/>
    <xf borderId="1" fillId="0" fontId="2" numFmtId="0" xfId="0" applyAlignment="1" applyBorder="1" applyFont="1">
      <alignment horizontal="right"/>
    </xf>
    <xf quotePrefix="1" borderId="22" fillId="0" fontId="2" numFmtId="0" xfId="0" applyAlignment="1" applyBorder="1" applyFont="1">
      <alignment horizontal="center"/>
    </xf>
    <xf borderId="2" fillId="0" fontId="2" numFmtId="0" xfId="0" applyBorder="1" applyFont="1"/>
    <xf borderId="2" fillId="0" fontId="2" numFmtId="0" xfId="0" applyAlignment="1" applyBorder="1" applyFont="1">
      <alignment horizontal="left"/>
    </xf>
    <xf borderId="58" fillId="2" fontId="1" numFmtId="0" xfId="0" applyBorder="1" applyFill="1" applyFont="1"/>
    <xf borderId="48" fillId="2" fontId="2" numFmtId="0" xfId="0" applyAlignment="1" applyBorder="1" applyFill="1" applyFont="1">
      <alignment horizontal="center"/>
    </xf>
    <xf borderId="8" fillId="3" fontId="12" numFmtId="0" xfId="0" applyAlignment="1" applyBorder="1" applyFill="1" applyFont="1">
      <alignment horizontal="center"/>
    </xf>
    <xf borderId="9" fillId="3" fontId="12" numFmtId="0" xfId="0" applyBorder="1" applyFill="1" applyFont="1"/>
    <xf borderId="9" fillId="3" fontId="13" numFmtId="0" xfId="0" applyBorder="1" applyFill="1" applyFont="1"/>
    <xf borderId="17" fillId="3" fontId="13" numFmtId="0" xfId="0" applyBorder="1" applyFill="1" applyFont="1"/>
    <xf borderId="58" fillId="2" fontId="2" numFmtId="0" xfId="0" applyBorder="1" applyFill="1" applyFont="1"/>
    <xf borderId="30" fillId="0" fontId="2" numFmtId="164" xfId="0" applyAlignment="1" applyBorder="1" applyFont="1" applyNumberFormat="1">
      <alignment horizontal="center"/>
    </xf>
    <xf borderId="59" fillId="2" fontId="2" numFmtId="0" xfId="0" applyBorder="1" applyFill="1" applyFont="1"/>
    <xf borderId="60" fillId="0" fontId="8" numFmtId="0" xfId="0" applyBorder="1" applyFont="1"/>
    <xf quotePrefix="1" borderId="51" fillId="2" fontId="2" numFmtId="0" xfId="0" applyAlignment="1" applyBorder="1" applyFill="1" applyFont="1">
      <alignment horizontal="center"/>
    </xf>
    <xf quotePrefix="1" borderId="45" fillId="2" fontId="2" numFmtId="0" xfId="0" applyAlignment="1" applyBorder="1" applyFill="1" applyFont="1">
      <alignment horizontal="center"/>
    </xf>
    <xf borderId="0" fillId="0" fontId="2" numFmtId="164" xfId="0" applyAlignment="1" applyFont="1" applyNumberFormat="1">
      <alignment horizontal="left" vertical="center"/>
    </xf>
    <xf borderId="2" fillId="0" fontId="2" numFmtId="0" xfId="0" applyAlignment="1" applyBorder="1" applyFont="1">
      <alignment horizontal="center"/>
    </xf>
    <xf borderId="0" fillId="0" fontId="20" numFmtId="0" xfId="0" applyFont="1"/>
    <xf borderId="2" fillId="0" fontId="2" numFmtId="164" xfId="0" applyAlignment="1" applyBorder="1" applyFont="1" applyNumberFormat="1">
      <alignment horizontal="left" vertical="center"/>
    </xf>
    <xf borderId="2" fillId="0" fontId="2" numFmtId="0" xfId="0" applyAlignment="1" applyBorder="1" applyFont="1">
      <alignment horizontal="left" vertical="center"/>
    </xf>
    <xf borderId="6" fillId="0" fontId="2" numFmtId="164" xfId="0" applyAlignment="1" applyBorder="1" applyFont="1" applyNumberFormat="1">
      <alignment vertical="center"/>
    </xf>
    <xf borderId="0" fillId="0" fontId="2" numFmtId="164" xfId="0" applyAlignment="1" applyFont="1" applyNumberFormat="1">
      <alignment horizontal="center" vertical="center"/>
    </xf>
    <xf borderId="6" fillId="0" fontId="2" numFmtId="0" xfId="0" applyAlignment="1" applyBorder="1" applyFont="1">
      <alignment vertical="center"/>
    </xf>
    <xf borderId="0" fillId="0" fontId="2" numFmtId="0" xfId="0" applyAlignment="1" applyFont="1">
      <alignment vertical="center"/>
    </xf>
    <xf borderId="15" fillId="0" fontId="2" numFmtId="0" xfId="0" applyAlignment="1" applyBorder="1" applyFont="1">
      <alignment vertical="center"/>
    </xf>
    <xf borderId="0" fillId="0" fontId="2" numFmtId="164" xfId="0" applyAlignment="1" applyFont="1" applyNumberFormat="1">
      <alignment vertical="center"/>
    </xf>
    <xf borderId="15" fillId="0" fontId="2" numFmtId="164" xfId="0" applyAlignment="1" applyBorder="1" applyFont="1" applyNumberFormat="1">
      <alignment vertical="center"/>
    </xf>
    <xf borderId="1" fillId="9" fontId="21" numFmtId="0" xfId="0" applyAlignment="1" applyBorder="1" applyFill="1" applyFont="1">
      <alignment horizontal="center" vertical="center"/>
    </xf>
    <xf borderId="36" fillId="2" fontId="2" numFmtId="0" xfId="0" applyAlignment="1" applyBorder="1" applyFill="1" applyFont="1">
      <alignment horizontal="center" vertical="center"/>
    </xf>
    <xf borderId="29" fillId="0" fontId="2" numFmtId="14" xfId="0" applyAlignment="1" applyBorder="1" applyFont="1" applyNumberFormat="1">
      <alignment horizontal="left"/>
    </xf>
    <xf quotePrefix="1" borderId="26" fillId="0" fontId="2" numFmtId="0" xfId="0" applyAlignment="1" applyBorder="1" applyFont="1">
      <alignment horizontal="center"/>
    </xf>
    <xf quotePrefix="1" borderId="29" fillId="0" fontId="2" numFmtId="0" xfId="0" applyAlignment="1" applyBorder="1" applyFont="1">
      <alignment horizontal="center" vertical="center"/>
    </xf>
    <xf borderId="49" fillId="0" fontId="2" numFmtId="0" xfId="0" applyAlignment="1" applyBorder="1" applyFont="1">
      <alignment horizontal="center" vertical="center"/>
    </xf>
    <xf borderId="6" fillId="0" fontId="14" numFmtId="0" xfId="0" applyAlignment="1" applyBorder="1" applyFont="1">
      <alignment horizontal="center" vertical="center"/>
    </xf>
    <xf borderId="6" fillId="0" fontId="2" numFmtId="164" xfId="0" applyAlignment="1" applyBorder="1" applyFont="1" applyNumberFormat="1">
      <alignment horizontal="right" vertical="center"/>
    </xf>
    <xf borderId="0" fillId="0" fontId="2" numFmtId="164" xfId="0" applyFont="1" applyNumberFormat="1"/>
    <xf borderId="29" fillId="0" fontId="1" numFmtId="0" xfId="0" applyAlignment="1" applyBorder="1" applyFont="1">
      <alignment horizontal="left"/>
    </xf>
    <xf borderId="31" fillId="9" fontId="22" numFmtId="0" xfId="0" applyAlignment="1" applyBorder="1" applyFill="1" applyFont="1">
      <alignment horizontal="center" vertical="center"/>
    </xf>
    <xf quotePrefix="1" borderId="29" fillId="0" fontId="2" numFmtId="164" xfId="0" applyAlignment="1" applyBorder="1" applyFont="1" applyNumberFormat="1">
      <alignment horizontal="center"/>
    </xf>
    <xf borderId="29" fillId="0" fontId="2" numFmtId="164" xfId="0" applyAlignment="1" applyBorder="1" applyFont="1" applyNumberFormat="1">
      <alignment horizontal="left"/>
    </xf>
    <xf borderId="13" fillId="9" fontId="23" numFmtId="0" xfId="0" applyAlignment="1" applyBorder="1" applyFill="1" applyFont="1">
      <alignment horizontal="center" vertical="center"/>
    </xf>
    <xf borderId="50" fillId="2" fontId="1" numFmtId="0" xfId="0" applyBorder="1" applyFill="1" applyFont="1"/>
    <xf borderId="29" fillId="0" fontId="5" numFmtId="164" xfId="0" applyAlignment="1" applyBorder="1" applyFont="1" applyNumberFormat="1">
      <alignment horizontal="center"/>
    </xf>
    <xf borderId="30" fillId="0" fontId="5" numFmtId="164" xfId="0" applyAlignment="1" applyBorder="1" applyFont="1" applyNumberFormat="1">
      <alignment horizontal="center"/>
    </xf>
    <xf borderId="26" fillId="0" fontId="1" numFmtId="0" xfId="0" applyAlignment="1" applyBorder="1" applyFont="1">
      <alignment horizontal="center"/>
    </xf>
    <xf borderId="30" fillId="0" fontId="1" numFmtId="0" xfId="0" applyAlignment="1" applyBorder="1" applyFont="1">
      <alignment horizontal="center"/>
    </xf>
    <xf borderId="49" fillId="0" fontId="1" numFmtId="0" xfId="0" applyAlignment="1" applyBorder="1" applyFont="1">
      <alignment horizontal="center" vertical="center"/>
    </xf>
    <xf borderId="0" fillId="0" fontId="1" numFmtId="0" xfId="0" applyAlignment="1" applyFont="1">
      <alignment horizontal="left"/>
    </xf>
    <xf borderId="0" fillId="0" fontId="1" numFmtId="0" xfId="0" applyAlignment="1" applyFont="1">
      <alignment horizontal="center" vertical="center"/>
    </xf>
    <xf borderId="6" fillId="0" fontId="1" numFmtId="164" xfId="0" applyAlignment="1" applyBorder="1" applyFont="1" applyNumberFormat="1">
      <alignment horizontal="center" vertical="center"/>
    </xf>
    <xf borderId="0" fillId="0" fontId="1" numFmtId="164" xfId="0" applyAlignment="1" applyFont="1" applyNumberFormat="1">
      <alignment horizontal="center" vertical="center"/>
    </xf>
    <xf borderId="22" fillId="0" fontId="1" numFmtId="0" xfId="0" applyAlignment="1" applyBorder="1" applyFont="1">
      <alignment horizontal="left"/>
    </xf>
    <xf borderId="22" fillId="0" fontId="1" numFmtId="14" xfId="0" applyAlignment="1" applyBorder="1" applyFont="1" applyNumberFormat="1">
      <alignment horizontal="left"/>
    </xf>
    <xf borderId="49" fillId="0" fontId="8" numFmtId="0" xfId="0" applyBorder="1" applyFont="1"/>
    <xf quotePrefix="1" borderId="39" fillId="0" fontId="2" numFmtId="0" xfId="0" applyAlignment="1" applyBorder="1" applyFont="1">
      <alignment horizontal="center"/>
    </xf>
    <xf borderId="39" fillId="0" fontId="1" numFmtId="0" xfId="0" applyAlignment="1" applyBorder="1" applyFont="1">
      <alignment horizontal="center"/>
    </xf>
    <xf borderId="22" fillId="0" fontId="1" numFmtId="0" xfId="0" applyAlignment="1" applyBorder="1" applyFont="1">
      <alignment horizontal="center"/>
    </xf>
    <xf borderId="21" fillId="0" fontId="1" numFmtId="0" xfId="0" applyAlignment="1" applyBorder="1" applyFont="1">
      <alignment horizontal="center"/>
    </xf>
    <xf borderId="21" fillId="0" fontId="1" numFmtId="14" xfId="0" applyAlignment="1" applyBorder="1" applyFont="1" applyNumberFormat="1">
      <alignment horizontal="center"/>
    </xf>
    <xf borderId="21" fillId="0" fontId="1" numFmtId="0" xfId="0" applyAlignment="1" applyBorder="1" applyFont="1">
      <alignment horizontal="left"/>
    </xf>
    <xf borderId="21" fillId="0" fontId="1" numFmtId="164" xfId="0" applyAlignment="1" applyBorder="1" applyFont="1" applyNumberFormat="1">
      <alignment horizontal="center"/>
    </xf>
    <xf borderId="39" fillId="0" fontId="1" numFmtId="0" xfId="0" applyAlignment="1" applyBorder="1" applyFont="1">
      <alignment horizontal="center" vertical="center"/>
    </xf>
    <xf borderId="22" fillId="0" fontId="1" numFmtId="0" xfId="0" applyAlignment="1" applyBorder="1" applyFont="1">
      <alignment horizontal="center" vertical="center"/>
    </xf>
    <xf borderId="21" fillId="0" fontId="1" numFmtId="0" xfId="0" applyAlignment="1" applyBorder="1" applyFont="1">
      <alignment horizontal="center" vertical="center"/>
    </xf>
    <xf borderId="21" fillId="0" fontId="1" numFmtId="14" xfId="0" applyAlignment="1" applyBorder="1" applyFont="1" applyNumberFormat="1">
      <alignment horizontal="center" vertical="center"/>
    </xf>
    <xf borderId="0" fillId="0" fontId="24" numFmtId="0" xfId="0" applyFont="1"/>
    <xf borderId="21" fillId="0" fontId="1" numFmtId="0" xfId="0" applyAlignment="1" applyBorder="1" applyFont="1">
      <alignment horizontal="left" shrinkToFit="0" vertical="center" wrapText="1"/>
    </xf>
    <xf borderId="21" fillId="0" fontId="1" numFmtId="164" xfId="0" applyAlignment="1" applyBorder="1" applyFont="1" applyNumberFormat="1">
      <alignment horizontal="center" vertical="center"/>
    </xf>
    <xf borderId="27" fillId="2" fontId="2" numFmtId="164" xfId="0" applyAlignment="1" applyBorder="1" applyFill="1" applyFont="1" applyNumberFormat="1">
      <alignment horizontal="center"/>
    </xf>
    <xf borderId="28" fillId="2" fontId="2" numFmtId="164" xfId="0" applyAlignment="1" applyBorder="1" applyFill="1" applyFont="1" applyNumberFormat="1">
      <alignment horizontal="center"/>
    </xf>
    <xf borderId="32" fillId="2" fontId="2" numFmtId="164" xfId="0" applyAlignment="1" applyBorder="1" applyFill="1" applyFont="1" applyNumberFormat="1">
      <alignment horizontal="center"/>
    </xf>
    <xf borderId="61" fillId="2" fontId="2" numFmtId="164" xfId="0" applyAlignment="1" applyBorder="1" applyFill="1" applyFont="1" applyNumberFormat="1">
      <alignment horizontal="center"/>
    </xf>
    <xf borderId="3" fillId="11" fontId="1" numFmtId="0" xfId="0" applyBorder="1" applyFill="1" applyFont="1"/>
    <xf borderId="5" fillId="11" fontId="1" numFmtId="0" xfId="0" applyBorder="1" applyFill="1" applyFont="1"/>
    <xf borderId="7" fillId="11" fontId="1" numFmtId="0" xfId="0" applyBorder="1" applyFill="1" applyFont="1"/>
    <xf borderId="5" fillId="12" fontId="1" numFmtId="0" xfId="0" applyBorder="1" applyFill="1" applyFont="1"/>
    <xf borderId="62" fillId="9" fontId="25" numFmtId="0" xfId="0" applyAlignment="1" applyBorder="1" applyFill="1" applyFont="1">
      <alignment horizontal="center" vertical="center"/>
    </xf>
    <xf borderId="8" fillId="11" fontId="1" numFmtId="0" xfId="0" applyBorder="1" applyFill="1" applyFont="1"/>
    <xf borderId="9" fillId="11" fontId="2" numFmtId="0" xfId="0" applyBorder="1" applyFill="1" applyFont="1"/>
    <xf borderId="9" fillId="11" fontId="1" numFmtId="0" xfId="0" applyBorder="1" applyFill="1" applyFont="1"/>
    <xf borderId="17" fillId="11" fontId="1" numFmtId="0" xfId="0" applyBorder="1" applyFill="1" applyFont="1"/>
    <xf borderId="9" fillId="12" fontId="1" numFmtId="0" xfId="0" applyBorder="1" applyFill="1" applyFont="1"/>
    <xf borderId="9" fillId="12" fontId="9" numFmtId="0" xfId="0" applyBorder="1" applyFill="1" applyFont="1"/>
    <xf borderId="13" fillId="12" fontId="26" numFmtId="0" xfId="0" applyAlignment="1" applyBorder="1" applyFill="1" applyFont="1">
      <alignment horizontal="center" shrinkToFit="0" vertical="center" wrapText="1"/>
    </xf>
    <xf borderId="9" fillId="12" fontId="9" numFmtId="0" xfId="0" applyAlignment="1" applyBorder="1" applyFill="1" applyFont="1">
      <alignment vertical="center"/>
    </xf>
    <xf borderId="13" fillId="4" fontId="4" numFmtId="0" xfId="0" applyAlignment="1" applyBorder="1" applyFill="1" applyFont="1">
      <alignment horizontal="center" shrinkToFit="0" vertical="center" wrapText="1"/>
    </xf>
    <xf borderId="9" fillId="12" fontId="4" numFmtId="0" xfId="0" applyAlignment="1" applyBorder="1" applyFill="1" applyFont="1">
      <alignment vertical="center"/>
    </xf>
    <xf borderId="63" fillId="0" fontId="8" numFmtId="0" xfId="0" applyBorder="1" applyFont="1"/>
    <xf borderId="13" fillId="11" fontId="10" numFmtId="0" xfId="0" applyAlignment="1" applyBorder="1" applyFill="1" applyFont="1">
      <alignment horizontal="left" vertical="top"/>
    </xf>
    <xf borderId="9" fillId="12" fontId="5" numFmtId="0" xfId="0" applyAlignment="1" applyBorder="1" applyFill="1" applyFont="1">
      <alignment vertical="center"/>
    </xf>
    <xf borderId="64" fillId="12" fontId="1" numFmtId="0" xfId="0" applyBorder="1" applyFill="1" applyFont="1"/>
    <xf borderId="27" fillId="11" fontId="1" numFmtId="0" xfId="0" applyBorder="1" applyFill="1" applyFont="1"/>
    <xf borderId="28" fillId="11" fontId="1" numFmtId="0" xfId="0" applyBorder="1" applyFill="1" applyFont="1"/>
    <xf borderId="32" fillId="11" fontId="1" numFmtId="0" xfId="0" applyBorder="1" applyFill="1" applyFont="1"/>
    <xf borderId="28" fillId="12" fontId="1" numFmtId="0" xfId="0" applyBorder="1" applyFill="1" applyFont="1"/>
    <xf borderId="59" fillId="12" fontId="12" numFmtId="0" xfId="0" applyAlignment="1" applyBorder="1" applyFill="1" applyFont="1">
      <alignment horizontal="center"/>
    </xf>
    <xf borderId="50" fillId="12" fontId="12" numFmtId="0" xfId="0" applyBorder="1" applyFill="1" applyFont="1"/>
    <xf borderId="50" fillId="12" fontId="13" numFmtId="0" xfId="0" applyBorder="1" applyFill="1" applyFont="1"/>
    <xf borderId="58" fillId="12" fontId="13" numFmtId="0" xfId="0" applyBorder="1" applyFill="1" applyFont="1"/>
    <xf borderId="1" fillId="11" fontId="2" numFmtId="0" xfId="0" applyAlignment="1" applyBorder="1" applyFill="1" applyFont="1">
      <alignment horizontal="center" shrinkToFit="0" vertical="center" wrapText="1"/>
    </xf>
    <xf borderId="1" fillId="11" fontId="2" numFmtId="0" xfId="0" applyAlignment="1" applyBorder="1" applyFill="1" applyFont="1">
      <alignment horizontal="center" vertical="center"/>
    </xf>
    <xf quotePrefix="1" borderId="29" fillId="0" fontId="2" numFmtId="9" xfId="0" applyAlignment="1" applyBorder="1" applyFont="1" applyNumberFormat="1">
      <alignment horizontal="center"/>
    </xf>
    <xf borderId="59" fillId="13" fontId="20" numFmtId="0" xfId="0" applyAlignment="1" applyBorder="1" applyFill="1" applyFont="1">
      <alignment horizontal="center"/>
    </xf>
    <xf borderId="58" fillId="13" fontId="20" numFmtId="0" xfId="0" applyAlignment="1" applyBorder="1" applyFill="1" applyFont="1">
      <alignment horizontal="center"/>
    </xf>
    <xf quotePrefix="1" borderId="29" fillId="13" fontId="20" numFmtId="0" xfId="0" applyAlignment="1" applyBorder="1" applyFill="1" applyFont="1">
      <alignment horizontal="left" vertical="center"/>
    </xf>
    <xf borderId="29" fillId="14" fontId="20" numFmtId="0" xfId="0" applyAlignment="1" applyBorder="1" applyFill="1" applyFont="1">
      <alignment horizontal="center"/>
    </xf>
    <xf borderId="59" fillId="14" fontId="20" numFmtId="0" xfId="0" applyAlignment="1" applyBorder="1" applyFill="1" applyFont="1">
      <alignment horizontal="center"/>
    </xf>
    <xf borderId="50" fillId="14" fontId="20" numFmtId="0" xfId="0" applyAlignment="1" applyBorder="1" applyFill="1" applyFont="1">
      <alignment horizontal="center"/>
    </xf>
    <xf borderId="58" fillId="14" fontId="20" numFmtId="0" xfId="0" applyAlignment="1" applyBorder="1" applyFill="1" applyFont="1">
      <alignment horizontal="center"/>
    </xf>
    <xf borderId="29" fillId="14" fontId="20" numFmtId="164" xfId="0" applyAlignment="1" applyBorder="1" applyFill="1" applyFont="1" applyNumberFormat="1">
      <alignment horizontal="center"/>
    </xf>
    <xf borderId="29" fillId="14" fontId="20" numFmtId="9" xfId="0" applyAlignment="1" applyBorder="1" applyFill="1" applyFont="1" applyNumberFormat="1">
      <alignment horizontal="center"/>
    </xf>
    <xf borderId="29" fillId="0" fontId="27" numFmtId="0" xfId="0" applyAlignment="1" applyBorder="1" applyFont="1">
      <alignment horizontal="center" vertical="center"/>
    </xf>
    <xf borderId="29" fillId="0" fontId="27" numFmtId="0" xfId="0" applyAlignment="1" applyBorder="1" applyFont="1">
      <alignment horizontal="left" vertical="center"/>
    </xf>
    <xf borderId="29" fillId="0" fontId="20" numFmtId="0" xfId="0" applyBorder="1" applyFont="1"/>
    <xf borderId="29" fillId="0" fontId="20" numFmtId="164" xfId="0" applyBorder="1" applyFont="1" applyNumberFormat="1"/>
    <xf borderId="29" fillId="0" fontId="20" numFmtId="9" xfId="0" applyBorder="1" applyFont="1" applyNumberFormat="1"/>
    <xf borderId="0" fillId="0" fontId="28" numFmtId="0" xfId="0" applyAlignment="1" applyFont="1">
      <alignment horizontal="center" shrinkToFit="0" vertical="center" wrapText="1"/>
    </xf>
    <xf borderId="29" fillId="14" fontId="20" numFmtId="0" xfId="0" applyBorder="1" applyFill="1" applyFont="1"/>
    <xf borderId="29" fillId="14" fontId="20" numFmtId="9" xfId="0" applyBorder="1" applyFill="1" applyFont="1" applyNumberFormat="1"/>
    <xf borderId="29" fillId="0" fontId="27" numFmtId="0" xfId="0" applyAlignment="1" applyBorder="1" applyFont="1">
      <alignment horizontal="center"/>
    </xf>
    <xf quotePrefix="1" borderId="29" fillId="10" fontId="20" numFmtId="0" xfId="0" applyAlignment="1" applyBorder="1" applyFill="1" applyFont="1">
      <alignment horizontal="left" vertical="center"/>
    </xf>
    <xf borderId="29" fillId="14" fontId="20" numFmtId="164" xfId="0" applyBorder="1" applyFill="1" applyFont="1" applyNumberFormat="1"/>
    <xf borderId="29" fillId="13" fontId="27" numFmtId="0" xfId="0" applyAlignment="1" applyBorder="1" applyFill="1" applyFont="1">
      <alignment horizontal="center" vertical="center"/>
    </xf>
    <xf borderId="29" fillId="13" fontId="20" numFmtId="0" xfId="0" applyAlignment="1" applyBorder="1" applyFill="1" applyFont="1">
      <alignment horizontal="left" vertical="center"/>
    </xf>
    <xf borderId="29" fillId="0" fontId="27" numFmtId="0" xfId="0" applyAlignment="1" applyBorder="1" applyFont="1">
      <alignment horizontal="left" shrinkToFit="0" vertical="center" wrapText="1"/>
    </xf>
    <xf borderId="9" fillId="9" fontId="2" numFmtId="0" xfId="0" applyBorder="1" applyFill="1" applyFont="1"/>
    <xf borderId="9" fillId="15" fontId="2" numFmtId="0" xfId="0" applyBorder="1" applyFill="1" applyFont="1"/>
    <xf borderId="8" fillId="12" fontId="12" numFmtId="0" xfId="0" applyAlignment="1" applyBorder="1" applyFill="1" applyFont="1">
      <alignment horizontal="center"/>
    </xf>
    <xf borderId="9" fillId="12" fontId="12" numFmtId="0" xfId="0" applyBorder="1" applyFill="1" applyFont="1"/>
    <xf borderId="9" fillId="12" fontId="13" numFmtId="0" xfId="0" applyBorder="1" applyFill="1" applyFont="1"/>
    <xf borderId="0" fillId="0" fontId="2" numFmtId="0" xfId="0" applyAlignment="1" applyFont="1">
      <alignment horizontal="center" vertical="center"/>
    </xf>
    <xf borderId="29" fillId="13" fontId="1" numFmtId="0" xfId="0" applyAlignment="1" applyBorder="1" applyFill="1" applyFont="1">
      <alignment horizontal="center" vertical="center"/>
    </xf>
    <xf borderId="29" fillId="13" fontId="2" numFmtId="0" xfId="0" applyAlignment="1" applyBorder="1" applyFill="1" applyFont="1">
      <alignment horizontal="left" vertical="center"/>
    </xf>
    <xf borderId="29" fillId="13" fontId="1" numFmtId="0" xfId="0" applyAlignment="1" applyBorder="1" applyFill="1" applyFont="1">
      <alignment horizontal="left" vertical="center"/>
    </xf>
    <xf borderId="0" fillId="0" fontId="1" numFmtId="0" xfId="0" applyAlignment="1" applyFont="1">
      <alignment horizontal="left" vertical="center"/>
    </xf>
    <xf borderId="36" fillId="9" fontId="29" numFmtId="0" xfId="0" applyAlignment="1" applyBorder="1" applyFill="1" applyFont="1">
      <alignment horizontal="center" vertical="center"/>
    </xf>
    <xf borderId="29" fillId="0" fontId="1" numFmtId="0" xfId="0" applyAlignment="1" applyBorder="1" applyFont="1">
      <alignment horizontal="center" vertical="center"/>
    </xf>
    <xf borderId="29" fillId="0" fontId="1" numFmtId="0" xfId="0" applyAlignment="1" applyBorder="1" applyFont="1">
      <alignment horizontal="left" vertical="center"/>
    </xf>
    <xf borderId="29" fillId="0" fontId="1" numFmtId="0" xfId="0" applyAlignment="1" applyBorder="1" applyFont="1">
      <alignment horizontal="left" shrinkToFit="0" vertical="center" wrapText="1"/>
    </xf>
    <xf borderId="29" fillId="0" fontId="2" numFmtId="0" xfId="0" applyAlignment="1" applyBorder="1" applyFont="1">
      <alignment horizontal="left" vertical="center"/>
    </xf>
    <xf borderId="26" fillId="0" fontId="1" numFmtId="0" xfId="0" applyBorder="1" applyFont="1"/>
    <xf borderId="65" fillId="12" fontId="1" numFmtId="0" xfId="0" applyBorder="1" applyFill="1" applyFont="1"/>
    <xf borderId="0" fillId="0" fontId="1" numFmtId="0" xfId="0" applyAlignment="1" applyFont="1">
      <alignment horizontal="center"/>
    </xf>
    <xf borderId="1" fillId="9" fontId="30" numFmtId="0" xfId="0" applyAlignment="1" applyBorder="1" applyFill="1" applyFont="1">
      <alignment horizontal="center" vertical="center"/>
    </xf>
    <xf borderId="36" fillId="9" fontId="31" numFmtId="0" xfId="0" applyAlignment="1" applyBorder="1" applyFill="1" applyFont="1">
      <alignment horizontal="center" vertical="center"/>
    </xf>
    <xf borderId="1" fillId="9" fontId="32" numFmtId="0" xfId="0" applyAlignment="1" applyBorder="1" applyFill="1" applyFont="1">
      <alignment horizontal="center" vertical="center"/>
    </xf>
    <xf borderId="62" fillId="9" fontId="33" numFmtId="0" xfId="0" applyAlignment="1" applyBorder="1" applyFill="1" applyFont="1">
      <alignment horizontal="center" vertical="center"/>
    </xf>
    <xf borderId="13" fillId="3" fontId="9" numFmtId="0" xfId="0" applyAlignment="1" applyBorder="1" applyFill="1" applyFont="1">
      <alignment horizontal="left" vertical="top"/>
    </xf>
    <xf borderId="13" fillId="2" fontId="20" numFmtId="0" xfId="0" applyAlignment="1" applyBorder="1" applyFill="1" applyFont="1">
      <alignment horizontal="left" vertical="top"/>
    </xf>
    <xf borderId="29" fillId="0" fontId="2" numFmtId="9" xfId="0" applyAlignment="1" applyBorder="1" applyFont="1" applyNumberFormat="1">
      <alignment horizontal="center"/>
    </xf>
    <xf borderId="62" fillId="9" fontId="34" numFmtId="0" xfId="0" applyAlignment="1" applyBorder="1" applyFill="1" applyFont="1">
      <alignment horizontal="center" shrinkToFit="0" vertical="center" wrapText="1"/>
    </xf>
    <xf borderId="66" fillId="0" fontId="8" numFmtId="0" xfId="0" applyBorder="1" applyFont="1"/>
    <xf borderId="57" fillId="9" fontId="35" numFmtId="0" xfId="0" applyAlignment="1" applyBorder="1" applyFill="1" applyFont="1">
      <alignment horizontal="center" vertical="center"/>
    </xf>
    <xf borderId="29" fillId="0" fontId="2" numFmtId="0" xfId="0" applyAlignment="1" applyBorder="1" applyFont="1">
      <alignment horizontal="center" vertical="center"/>
    </xf>
    <xf borderId="9" fillId="2" fontId="5" numFmtId="0" xfId="0" applyBorder="1" applyFill="1" applyFont="1"/>
    <xf borderId="13" fillId="3" fontId="36" numFmtId="0" xfId="0" applyAlignment="1" applyBorder="1" applyFill="1" applyFont="1">
      <alignment horizontal="center" shrinkToFit="0" vertical="center" wrapText="1"/>
    </xf>
    <xf borderId="26" fillId="0" fontId="14" numFmtId="0" xfId="0" applyAlignment="1" applyBorder="1" applyFont="1">
      <alignment horizontal="center" vertical="center"/>
    </xf>
    <xf borderId="8" fillId="5" fontId="12" numFmtId="0" xfId="0" applyAlignment="1" applyBorder="1" applyFill="1" applyFont="1">
      <alignment horizontal="left"/>
    </xf>
    <xf borderId="1" fillId="0" fontId="14" numFmtId="0" xfId="0" applyAlignment="1" applyBorder="1" applyFont="1">
      <alignment horizontal="center" vertical="center"/>
    </xf>
    <xf borderId="29" fillId="0" fontId="14" numFmtId="0" xfId="0" applyAlignment="1" applyBorder="1" applyFont="1">
      <alignment horizontal="center"/>
    </xf>
    <xf borderId="26" fillId="2" fontId="14" numFmtId="0" xfId="0" applyBorder="1" applyFill="1" applyFont="1"/>
    <xf borderId="29" fillId="2" fontId="14" numFmtId="0" xfId="0" applyAlignment="1" applyBorder="1" applyFill="1" applyFont="1">
      <alignment horizontal="center"/>
    </xf>
    <xf quotePrefix="1" borderId="26" fillId="0" fontId="14" numFmtId="0" xfId="0" applyAlignment="1" applyBorder="1" applyFont="1">
      <alignment horizontal="center"/>
    </xf>
    <xf quotePrefix="1" borderId="29" fillId="0" fontId="14" numFmtId="0" xfId="0" applyAlignment="1" applyBorder="1" applyFont="1">
      <alignment horizontal="center"/>
    </xf>
    <xf borderId="29" fillId="0" fontId="5" numFmtId="0" xfId="0" applyAlignment="1" applyBorder="1" applyFont="1">
      <alignment horizontal="center"/>
    </xf>
    <xf borderId="26" fillId="0" fontId="5" numFmtId="0" xfId="0" applyBorder="1" applyFont="1"/>
    <xf borderId="49" fillId="0" fontId="5" numFmtId="0" xfId="0" applyAlignment="1" applyBorder="1" applyFont="1">
      <alignment horizontal="center" vertical="center"/>
    </xf>
    <xf borderId="6" fillId="0" fontId="5" numFmtId="0" xfId="0" applyAlignment="1" applyBorder="1" applyFont="1">
      <alignment horizontal="left" shrinkToFit="0" vertical="center" wrapText="1"/>
    </xf>
    <xf borderId="6" fillId="0" fontId="5" numFmtId="164" xfId="0" applyAlignment="1" applyBorder="1" applyFont="1" applyNumberFormat="1">
      <alignment horizontal="center" vertical="center"/>
    </xf>
    <xf borderId="36" fillId="0" fontId="5" numFmtId="0" xfId="0" applyAlignment="1" applyBorder="1" applyFont="1">
      <alignment horizontal="center" vertical="center"/>
    </xf>
    <xf borderId="1" fillId="0" fontId="5" numFmtId="0" xfId="0" applyAlignment="1" applyBorder="1" applyFont="1">
      <alignment horizontal="left" shrinkToFit="0" vertical="center" wrapText="1"/>
    </xf>
    <xf borderId="1" fillId="0" fontId="5" numFmtId="164" xfId="0" applyAlignment="1" applyBorder="1" applyFont="1" applyNumberFormat="1">
      <alignment horizontal="center" vertical="center"/>
    </xf>
    <xf borderId="1" fillId="2" fontId="37" numFmtId="164" xfId="0" applyAlignment="1" applyBorder="1" applyFill="1" applyFont="1" applyNumberFormat="1">
      <alignment horizontal="right" vertical="center"/>
    </xf>
    <xf borderId="1" fillId="9" fontId="5" numFmtId="164" xfId="0" applyAlignment="1" applyBorder="1" applyFill="1" applyFont="1" applyNumberFormat="1">
      <alignment horizontal="center" vertical="center"/>
    </xf>
    <xf borderId="36" fillId="16" fontId="5" numFmtId="0" xfId="0" applyAlignment="1" applyBorder="1" applyFill="1" applyFont="1">
      <alignment horizontal="center" vertical="center"/>
    </xf>
    <xf borderId="1" fillId="16" fontId="5" numFmtId="0" xfId="0" applyAlignment="1" applyBorder="1" applyFill="1" applyFont="1">
      <alignment horizontal="left" shrinkToFit="0" vertical="center" wrapText="1"/>
    </xf>
    <xf borderId="1" fillId="16" fontId="5" numFmtId="164" xfId="0" applyAlignment="1" applyBorder="1" applyFill="1" applyFont="1" applyNumberFormat="1">
      <alignment horizontal="center" vertical="center"/>
    </xf>
    <xf borderId="1" fillId="2" fontId="5" numFmtId="164" xfId="0" applyAlignment="1" applyBorder="1" applyFill="1" applyFont="1" applyNumberFormat="1">
      <alignment horizontal="center" vertical="center"/>
    </xf>
    <xf borderId="13" fillId="9" fontId="38" numFmtId="0" xfId="0" applyAlignment="1" applyBorder="1" applyFill="1" applyFont="1">
      <alignment horizontal="center" shrinkToFit="0" vertical="center" wrapText="1"/>
    </xf>
    <xf borderId="0" fillId="0" fontId="3" numFmtId="0" xfId="0" applyFont="1"/>
    <xf borderId="0" fillId="0" fontId="39" numFmtId="0" xfId="0" applyAlignment="1" applyFont="1">
      <alignment horizontal="left" vertical="top"/>
    </xf>
    <xf borderId="0" fillId="0" fontId="39" numFmtId="0" xfId="0" applyFont="1"/>
    <xf borderId="0" fillId="0" fontId="40" numFmtId="0" xfId="0" applyFont="1"/>
    <xf borderId="36" fillId="2" fontId="2" numFmtId="0" xfId="0" applyAlignment="1" applyBorder="1" applyFill="1" applyFont="1">
      <alignment horizontal="center" shrinkToFit="0" vertical="center" wrapText="1"/>
    </xf>
    <xf borderId="13" fillId="12" fontId="41" numFmtId="0" xfId="0" applyAlignment="1" applyBorder="1" applyFill="1" applyFont="1">
      <alignment horizontal="center" shrinkToFit="0" vertical="center" wrapText="1"/>
    </xf>
    <xf borderId="9" fillId="12" fontId="4" numFmtId="0" xfId="0" applyAlignment="1" applyBorder="1" applyFill="1" applyFont="1">
      <alignment shrinkToFit="0" vertical="center" wrapText="1"/>
    </xf>
    <xf borderId="8" fillId="12" fontId="1" numFmtId="0" xfId="0" applyBorder="1" applyFill="1" applyFont="1"/>
    <xf borderId="9" fillId="12" fontId="2" numFmtId="0" xfId="0" applyAlignment="1" applyBorder="1" applyFill="1" applyFont="1">
      <alignment horizontal="center" vertical="center"/>
    </xf>
    <xf borderId="67" fillId="12" fontId="2" numFmtId="0" xfId="0" applyAlignment="1" applyBorder="1" applyFill="1" applyFont="1">
      <alignment horizontal="center" vertical="center"/>
    </xf>
    <xf borderId="50" fillId="12" fontId="1" numFmtId="0" xfId="0" applyBorder="1" applyFill="1" applyFont="1"/>
    <xf borderId="58" fillId="12" fontId="1" numFmtId="0" xfId="0" applyBorder="1" applyFill="1" applyFont="1"/>
    <xf borderId="29" fillId="11" fontId="2" numFmtId="0" xfId="0" applyAlignment="1" applyBorder="1" applyFill="1" applyFont="1">
      <alignment horizontal="center" shrinkToFit="0" vertical="center" wrapText="1"/>
    </xf>
    <xf quotePrefix="1" borderId="56" fillId="11" fontId="1" numFmtId="0" xfId="0" applyAlignment="1" applyBorder="1" applyFill="1" applyFont="1">
      <alignment horizontal="center" vertical="center"/>
    </xf>
    <xf quotePrefix="1" borderId="29" fillId="11" fontId="1" numFmtId="0" xfId="0" applyAlignment="1" applyBorder="1" applyFill="1" applyFont="1">
      <alignment horizontal="center" vertical="center"/>
    </xf>
    <xf borderId="30" fillId="0" fontId="1" numFmtId="0" xfId="0" applyBorder="1" applyFont="1"/>
    <xf borderId="29" fillId="0" fontId="1" numFmtId="0" xfId="0" applyBorder="1" applyFont="1"/>
    <xf borderId="13" fillId="9" fontId="42" numFmtId="0" xfId="0" applyAlignment="1" applyBorder="1" applyFill="1" applyFont="1">
      <alignment horizontal="center" vertical="center"/>
    </xf>
    <xf borderId="5" fillId="3" fontId="41" numFmtId="0" xfId="0" applyAlignment="1" applyBorder="1" applyFill="1" applyFont="1">
      <alignment vertical="center"/>
    </xf>
    <xf borderId="9" fillId="3" fontId="41" numFmtId="0" xfId="0" applyAlignment="1" applyBorder="1" applyFill="1" applyFont="1">
      <alignment vertical="center"/>
    </xf>
    <xf borderId="13" fillId="3" fontId="41" numFmtId="0" xfId="0" applyAlignment="1" applyBorder="1" applyFill="1" applyFont="1">
      <alignment horizontal="center" vertical="center"/>
    </xf>
    <xf borderId="59" fillId="11" fontId="1" numFmtId="0" xfId="0" applyAlignment="1" applyBorder="1" applyFill="1" applyFont="1">
      <alignment horizontal="left"/>
    </xf>
    <xf borderId="51" fillId="11" fontId="1" numFmtId="0" xfId="0" applyBorder="1" applyFill="1" applyFont="1"/>
    <xf borderId="29" fillId="11" fontId="1" numFmtId="0" xfId="0" applyBorder="1" applyFill="1" applyFont="1"/>
    <xf borderId="8" fillId="11" fontId="1" numFmtId="0" xfId="0" applyAlignment="1" applyBorder="1" applyFill="1" applyFont="1">
      <alignment horizontal="left"/>
    </xf>
    <xf borderId="45" fillId="11" fontId="1" numFmtId="0" xfId="0" applyBorder="1" applyFill="1" applyFont="1"/>
    <xf borderId="10" fillId="11" fontId="1" numFmtId="0" xfId="0" applyBorder="1" applyFill="1" applyFont="1"/>
    <xf borderId="68" fillId="0" fontId="8" numFmtId="0" xfId="0" applyBorder="1" applyFont="1"/>
    <xf borderId="3" fillId="11" fontId="1" numFmtId="0" xfId="0" applyAlignment="1" applyBorder="1" applyFill="1" applyFont="1">
      <alignment horizontal="left"/>
    </xf>
    <xf borderId="40" fillId="11" fontId="1" numFmtId="0" xfId="0" applyBorder="1" applyFill="1" applyFont="1"/>
    <xf borderId="9" fillId="3" fontId="43" numFmtId="0" xfId="0" applyBorder="1" applyFill="1" applyFont="1"/>
    <xf borderId="3" fillId="5" fontId="12" numFmtId="0" xfId="0" applyAlignment="1" applyBorder="1" applyFill="1" applyFont="1">
      <alignment horizontal="center"/>
    </xf>
    <xf borderId="5" fillId="5" fontId="12" numFmtId="0" xfId="0" applyBorder="1" applyFill="1" applyFont="1"/>
    <xf borderId="5" fillId="5" fontId="13" numFmtId="0" xfId="0" applyBorder="1" applyFill="1" applyFont="1"/>
    <xf borderId="7" fillId="5" fontId="13" numFmtId="0" xfId="0" applyBorder="1" applyFill="1" applyFont="1"/>
    <xf borderId="69" fillId="6" fontId="1" numFmtId="164" xfId="0" applyAlignment="1" applyBorder="1" applyFill="1" applyFont="1" applyNumberFormat="1">
      <alignment horizontal="center"/>
    </xf>
    <xf borderId="70" fillId="0" fontId="8" numFmtId="0" xfId="0" applyBorder="1" applyFont="1"/>
    <xf borderId="71" fillId="0" fontId="8" numFmtId="0" xfId="0" applyBorder="1" applyFont="1"/>
    <xf borderId="9" fillId="2" fontId="1" numFmtId="164" xfId="0" applyBorder="1" applyFill="1" applyFont="1" applyNumberFormat="1"/>
    <xf borderId="9" fillId="2" fontId="1" numFmtId="0" xfId="0" applyAlignment="1" applyBorder="1" applyFill="1" applyFont="1">
      <alignment horizontal="center"/>
    </xf>
    <xf borderId="69" fillId="0" fontId="1" numFmtId="164" xfId="0" applyAlignment="1" applyBorder="1" applyFont="1" applyNumberFormat="1">
      <alignment horizontal="center"/>
    </xf>
    <xf quotePrefix="1" borderId="9" fillId="2" fontId="2" numFmtId="16" xfId="0" applyBorder="1" applyFill="1" applyFont="1" applyNumberFormat="1"/>
    <xf borderId="69" fillId="5" fontId="9" numFmtId="0" xfId="0" applyAlignment="1" applyBorder="1" applyFill="1" applyFont="1">
      <alignment horizontal="center"/>
    </xf>
    <xf borderId="9" fillId="2" fontId="1" numFmtId="0" xfId="0" applyAlignment="1" applyBorder="1" applyFill="1" applyFont="1">
      <alignment horizontal="right"/>
    </xf>
    <xf borderId="8" fillId="3" fontId="1" numFmtId="0" xfId="0" applyBorder="1" applyFill="1" applyFont="1"/>
    <xf borderId="1" fillId="0" fontId="1" numFmtId="0" xfId="0" applyAlignment="1" applyBorder="1" applyFont="1">
      <alignment horizontal="center"/>
    </xf>
    <xf borderId="27" fillId="3" fontId="1" numFmtId="0" xfId="0" applyBorder="1" applyFill="1" applyFont="1"/>
    <xf borderId="9" fillId="3" fontId="9" numFmtId="0" xfId="0" applyAlignment="1" applyBorder="1" applyFill="1" applyFont="1">
      <alignment vertical="top"/>
    </xf>
    <xf borderId="7" fillId="2" fontId="2" numFmtId="0" xfId="0" applyBorder="1" applyFill="1" applyFont="1"/>
    <xf borderId="17" fillId="2" fontId="2" numFmtId="0" xfId="0" applyAlignment="1" applyBorder="1" applyFill="1" applyFont="1">
      <alignment horizontal="center" vertical="center"/>
    </xf>
    <xf borderId="32" fillId="2" fontId="2" numFmtId="0" xfId="0" applyBorder="1" applyFill="1" applyFont="1"/>
    <xf borderId="72" fillId="2" fontId="2" numFmtId="0" xfId="0" applyAlignment="1" applyBorder="1" applyFill="1" applyFont="1">
      <alignment horizontal="center"/>
    </xf>
    <xf borderId="26" fillId="2" fontId="1" numFmtId="0" xfId="0" applyBorder="1" applyFill="1" applyFont="1"/>
    <xf borderId="0" fillId="0" fontId="44"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76200</xdr:colOff>
      <xdr:row>2</xdr:row>
      <xdr:rowOff>104775</xdr:rowOff>
    </xdr:from>
    <xdr:ext cx="657225" cy="447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76200</xdr:colOff>
      <xdr:row>2</xdr:row>
      <xdr:rowOff>104775</xdr:rowOff>
    </xdr:from>
    <xdr:ext cx="657225" cy="4953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2" width="9.0"/>
    <col customWidth="1" min="3" max="3" width="3.86"/>
    <col customWidth="1" min="4" max="50" width="3.43"/>
    <col customWidth="1" min="51" max="51" width="10.14"/>
  </cols>
  <sheetData>
    <row r="1" ht="9.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row>
    <row r="2" ht="9.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row>
    <row r="3" ht="9.75" customHeight="1">
      <c r="A3" s="1"/>
      <c r="B3" s="1"/>
      <c r="C3" s="1"/>
      <c r="D3" s="2"/>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5"/>
      <c r="AW3" s="1"/>
      <c r="AX3" s="1"/>
      <c r="AY3" s="1"/>
    </row>
    <row r="4" ht="9.75" customHeight="1">
      <c r="A4" s="1"/>
      <c r="B4" s="1"/>
      <c r="C4" s="1"/>
      <c r="D4" s="7"/>
      <c r="E4" s="1"/>
      <c r="F4" s="1"/>
      <c r="G4" s="1"/>
      <c r="H4" s="1"/>
      <c r="I4" s="19" t="s">
        <v>0</v>
      </c>
      <c r="J4" s="1"/>
      <c r="K4" s="1"/>
      <c r="L4" s="1"/>
      <c r="M4" s="1"/>
      <c r="N4" s="1"/>
      <c r="O4" s="1"/>
      <c r="P4" s="1"/>
      <c r="Q4" s="1"/>
      <c r="R4" s="1"/>
      <c r="S4" s="1"/>
      <c r="T4" s="1"/>
      <c r="U4" s="1"/>
      <c r="V4" s="1"/>
      <c r="W4" s="1"/>
      <c r="X4" s="1"/>
      <c r="Y4" s="21" t="s">
        <v>1</v>
      </c>
      <c r="Z4" s="1"/>
      <c r="AA4" s="1"/>
      <c r="AB4" s="1"/>
      <c r="AC4" s="1"/>
      <c r="AD4" s="1"/>
      <c r="AE4" s="1"/>
      <c r="AF4" s="1"/>
      <c r="AG4" s="1"/>
      <c r="AH4" s="1"/>
      <c r="AI4" s="1"/>
      <c r="AJ4" s="1"/>
      <c r="AK4" s="1"/>
      <c r="AL4" s="1"/>
      <c r="AM4" s="1"/>
      <c r="AN4" s="1"/>
      <c r="AO4" s="1"/>
      <c r="AP4" s="23" t="s">
        <v>3</v>
      </c>
      <c r="AQ4" s="24"/>
      <c r="AR4" s="24"/>
      <c r="AS4" s="24"/>
      <c r="AT4" s="24"/>
      <c r="AU4" s="29"/>
      <c r="AV4" s="32"/>
      <c r="AW4" s="1"/>
      <c r="AX4" s="1"/>
      <c r="AY4" s="1"/>
    </row>
    <row r="5" ht="9.75" customHeight="1">
      <c r="A5" s="1"/>
      <c r="B5" s="1"/>
      <c r="C5" s="1"/>
      <c r="D5" s="7"/>
      <c r="E5" s="1"/>
      <c r="F5" s="1"/>
      <c r="G5" s="1"/>
      <c r="H5" s="1"/>
      <c r="I5" s="19" t="s">
        <v>7</v>
      </c>
      <c r="J5" s="1"/>
      <c r="K5" s="1"/>
      <c r="L5" s="1"/>
      <c r="M5" s="1"/>
      <c r="N5" s="1"/>
      <c r="O5" s="1"/>
      <c r="P5" s="1"/>
      <c r="Q5" s="1"/>
      <c r="R5" s="1"/>
      <c r="S5" s="1"/>
      <c r="T5" s="1"/>
      <c r="U5" s="1"/>
      <c r="V5" s="1"/>
      <c r="W5" s="1"/>
      <c r="X5" s="1"/>
      <c r="Y5" s="19" t="s">
        <v>8</v>
      </c>
      <c r="Z5" s="1"/>
      <c r="AA5" s="1"/>
      <c r="AB5" s="1"/>
      <c r="AC5" s="1"/>
      <c r="AD5" s="1"/>
      <c r="AE5" s="1"/>
      <c r="AF5" s="1"/>
      <c r="AG5" s="1"/>
      <c r="AH5" s="1"/>
      <c r="AI5" s="1"/>
      <c r="AJ5" s="1"/>
      <c r="AK5" s="1"/>
      <c r="AL5" s="1"/>
      <c r="AM5" s="1"/>
      <c r="AN5" s="1"/>
      <c r="AO5" s="1"/>
      <c r="AP5" s="37" t="s">
        <v>10</v>
      </c>
      <c r="AQ5" s="31"/>
      <c r="AR5" s="31"/>
      <c r="AS5" s="31"/>
      <c r="AT5" s="31"/>
      <c r="AU5" s="33"/>
      <c r="AV5" s="32"/>
      <c r="AW5" s="1"/>
      <c r="AX5" s="1"/>
      <c r="AY5" s="1"/>
    </row>
    <row r="6" ht="9.75" customHeight="1">
      <c r="A6" s="1"/>
      <c r="B6" s="1"/>
      <c r="C6" s="1"/>
      <c r="D6" s="7"/>
      <c r="E6" s="1"/>
      <c r="F6" s="1"/>
      <c r="G6" s="1"/>
      <c r="H6" s="1"/>
      <c r="I6" s="41" t="s">
        <v>14</v>
      </c>
      <c r="J6" s="1"/>
      <c r="K6" s="1"/>
      <c r="L6" s="1"/>
      <c r="M6" s="1"/>
      <c r="N6" s="1"/>
      <c r="O6" s="1"/>
      <c r="P6" s="1"/>
      <c r="Q6" s="1"/>
      <c r="R6" s="1"/>
      <c r="S6" s="1"/>
      <c r="T6" s="1"/>
      <c r="U6" s="1"/>
      <c r="V6" s="1"/>
      <c r="W6" s="1"/>
      <c r="X6" s="1"/>
      <c r="Y6" s="19" t="s">
        <v>15</v>
      </c>
      <c r="Z6" s="1"/>
      <c r="AA6" s="1"/>
      <c r="AB6" s="1"/>
      <c r="AC6" s="1"/>
      <c r="AD6" s="1"/>
      <c r="AE6" s="1"/>
      <c r="AF6" s="1"/>
      <c r="AG6" s="1"/>
      <c r="AH6" s="1"/>
      <c r="AI6" s="1"/>
      <c r="AJ6" s="1"/>
      <c r="AK6" s="1"/>
      <c r="AL6" s="1"/>
      <c r="AM6" s="1"/>
      <c r="AN6" s="1"/>
      <c r="AO6" s="1"/>
      <c r="AP6" s="40"/>
      <c r="AQ6" s="42"/>
      <c r="AR6" s="42"/>
      <c r="AS6" s="42"/>
      <c r="AT6" s="42"/>
      <c r="AU6" s="43"/>
      <c r="AV6" s="32"/>
      <c r="AW6" s="1"/>
      <c r="AX6" s="1"/>
      <c r="AY6" s="1"/>
    </row>
    <row r="7" ht="9.75" customHeight="1">
      <c r="A7" s="1"/>
      <c r="B7" s="1"/>
      <c r="C7" s="1"/>
      <c r="D7" s="44"/>
      <c r="E7" s="45"/>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7"/>
      <c r="AW7" s="1"/>
      <c r="AX7" s="1"/>
      <c r="AY7" s="1"/>
    </row>
    <row r="8" ht="9.75" customHeight="1">
      <c r="A8" s="13"/>
      <c r="B8" s="13"/>
      <c r="C8" s="13"/>
      <c r="D8" s="17"/>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53"/>
      <c r="AW8" s="13"/>
      <c r="AX8" s="13"/>
      <c r="AY8" s="13"/>
    </row>
    <row r="9" ht="9.75" customHeight="1">
      <c r="A9" s="13"/>
      <c r="B9" s="13"/>
      <c r="C9" s="13"/>
      <c r="D9" s="17"/>
      <c r="E9" s="20" t="s">
        <v>24</v>
      </c>
      <c r="F9" s="20"/>
      <c r="G9" s="20"/>
      <c r="H9" s="20"/>
      <c r="I9" s="20"/>
      <c r="J9" s="20"/>
      <c r="K9" s="20"/>
      <c r="L9" s="20"/>
      <c r="M9" s="20"/>
      <c r="N9" s="17"/>
      <c r="O9" s="57" t="s">
        <v>25</v>
      </c>
      <c r="P9" s="24"/>
      <c r="Q9" s="24"/>
      <c r="R9" s="24"/>
      <c r="S9" s="29"/>
      <c r="T9" s="20"/>
      <c r="U9" s="17"/>
      <c r="V9" s="57" t="s">
        <v>26</v>
      </c>
      <c r="W9" s="24"/>
      <c r="X9" s="24"/>
      <c r="Y9" s="24"/>
      <c r="Z9" s="29"/>
      <c r="AA9" s="20"/>
      <c r="AB9" s="17"/>
      <c r="AC9" s="20" t="s">
        <v>27</v>
      </c>
      <c r="AD9" s="20"/>
      <c r="AE9" s="20"/>
      <c r="AF9" s="20"/>
      <c r="AG9" s="20"/>
      <c r="AH9" s="20"/>
      <c r="AI9" s="20"/>
      <c r="AJ9" s="17"/>
      <c r="AK9" s="20" t="s">
        <v>28</v>
      </c>
      <c r="AL9" s="20"/>
      <c r="AM9" s="20"/>
      <c r="AN9" s="20"/>
      <c r="AO9" s="20"/>
      <c r="AP9" s="20"/>
      <c r="AQ9" s="20"/>
      <c r="AR9" s="20"/>
      <c r="AS9" s="20"/>
      <c r="AT9" s="20"/>
      <c r="AU9" s="20"/>
      <c r="AV9" s="53"/>
      <c r="AW9" s="13"/>
      <c r="AX9" s="13"/>
      <c r="AY9" s="13"/>
    </row>
    <row r="10" ht="9.75" customHeight="1">
      <c r="A10" s="13"/>
      <c r="B10" s="13"/>
      <c r="C10" s="13"/>
      <c r="D10" s="17"/>
      <c r="E10" s="59"/>
      <c r="F10" s="20"/>
      <c r="G10" s="20" t="s">
        <v>29</v>
      </c>
      <c r="H10" s="20"/>
      <c r="I10" s="20"/>
      <c r="J10" s="20"/>
      <c r="K10" s="20"/>
      <c r="L10" s="20"/>
      <c r="M10" s="20"/>
      <c r="N10" s="17"/>
      <c r="O10" s="62" t="s">
        <v>33</v>
      </c>
      <c r="P10" s="33"/>
      <c r="Q10" s="68"/>
      <c r="R10" s="62" t="s">
        <v>41</v>
      </c>
      <c r="S10" s="33"/>
      <c r="T10" s="20"/>
      <c r="U10" s="17"/>
      <c r="V10" s="59"/>
      <c r="W10" s="20"/>
      <c r="X10" s="20" t="s">
        <v>42</v>
      </c>
      <c r="Y10" s="20"/>
      <c r="Z10" s="20"/>
      <c r="AA10" s="20"/>
      <c r="AB10" s="17"/>
      <c r="AC10" s="55"/>
      <c r="AD10" s="20"/>
      <c r="AE10" s="20" t="s">
        <v>43</v>
      </c>
      <c r="AF10" s="20"/>
      <c r="AG10" s="20"/>
      <c r="AH10" s="20"/>
      <c r="AI10" s="20"/>
      <c r="AJ10" s="17"/>
      <c r="AK10" s="77"/>
      <c r="AL10" s="20"/>
      <c r="AM10" s="20" t="s">
        <v>45</v>
      </c>
      <c r="AN10" s="20"/>
      <c r="AO10" s="20"/>
      <c r="AP10" s="20"/>
      <c r="AQ10" s="20"/>
      <c r="AR10" s="20"/>
      <c r="AS10" s="20"/>
      <c r="AT10" s="20"/>
      <c r="AU10" s="20"/>
      <c r="AV10" s="53"/>
      <c r="AW10" s="13"/>
      <c r="AX10" s="13"/>
      <c r="AY10" s="13"/>
    </row>
    <row r="11" ht="3.0" customHeight="1">
      <c r="A11" s="13"/>
      <c r="B11" s="13"/>
      <c r="C11" s="13"/>
      <c r="D11" s="17"/>
      <c r="E11" s="20"/>
      <c r="F11" s="20"/>
      <c r="G11" s="20"/>
      <c r="H11" s="20"/>
      <c r="I11" s="20"/>
      <c r="J11" s="20"/>
      <c r="K11" s="20"/>
      <c r="L11" s="20"/>
      <c r="M11" s="20"/>
      <c r="N11" s="17"/>
      <c r="O11" s="46"/>
      <c r="P11" s="48"/>
      <c r="Q11" s="82"/>
      <c r="R11" s="46"/>
      <c r="S11" s="48"/>
      <c r="T11" s="20"/>
      <c r="U11" s="17"/>
      <c r="V11" s="20"/>
      <c r="W11" s="20"/>
      <c r="X11" s="20"/>
      <c r="Y11" s="20"/>
      <c r="Z11" s="20"/>
      <c r="AA11" s="20"/>
      <c r="AB11" s="17"/>
      <c r="AC11" s="85"/>
      <c r="AD11" s="20"/>
      <c r="AE11" s="20"/>
      <c r="AF11" s="20"/>
      <c r="AG11" s="20"/>
      <c r="AH11" s="20"/>
      <c r="AI11" s="20"/>
      <c r="AJ11" s="17"/>
      <c r="AK11" s="20"/>
      <c r="AL11" s="20"/>
      <c r="AM11" s="20"/>
      <c r="AN11" s="20"/>
      <c r="AO11" s="20"/>
      <c r="AP11" s="20"/>
      <c r="AQ11" s="20"/>
      <c r="AR11" s="20"/>
      <c r="AS11" s="20"/>
      <c r="AT11" s="20"/>
      <c r="AU11" s="20"/>
      <c r="AV11" s="53"/>
      <c r="AW11" s="13"/>
      <c r="AX11" s="13"/>
      <c r="AY11" s="13"/>
    </row>
    <row r="12" ht="9.75" customHeight="1">
      <c r="A12" s="13"/>
      <c r="B12" s="13"/>
      <c r="C12" s="13"/>
      <c r="D12" s="17"/>
      <c r="E12" s="77"/>
      <c r="F12" s="20"/>
      <c r="G12" s="20" t="s">
        <v>59</v>
      </c>
      <c r="H12" s="20"/>
      <c r="I12" s="20"/>
      <c r="J12" s="20"/>
      <c r="K12" s="20"/>
      <c r="L12" s="20"/>
      <c r="M12" s="20"/>
      <c r="N12" s="17"/>
      <c r="O12" s="40"/>
      <c r="P12" s="43"/>
      <c r="Q12" s="88"/>
      <c r="R12" s="40"/>
      <c r="S12" s="43"/>
      <c r="T12" s="20"/>
      <c r="U12" s="17"/>
      <c r="V12" s="77"/>
      <c r="W12" s="20"/>
      <c r="X12" s="20" t="s">
        <v>62</v>
      </c>
      <c r="Y12" s="20"/>
      <c r="Z12" s="20"/>
      <c r="AA12" s="20"/>
      <c r="AB12" s="17"/>
      <c r="AC12" s="89"/>
      <c r="AD12" s="20"/>
      <c r="AE12" s="20" t="s">
        <v>63</v>
      </c>
      <c r="AF12" s="20"/>
      <c r="AG12" s="20"/>
      <c r="AH12" s="20"/>
      <c r="AI12" s="20"/>
      <c r="AJ12" s="17"/>
      <c r="AK12" s="77"/>
      <c r="AL12" s="20"/>
      <c r="AM12" s="20" t="s">
        <v>64</v>
      </c>
      <c r="AN12" s="20"/>
      <c r="AO12" s="20"/>
      <c r="AP12" s="20"/>
      <c r="AQ12" s="20"/>
      <c r="AR12" s="20"/>
      <c r="AS12" s="20"/>
      <c r="AT12" s="20"/>
      <c r="AU12" s="20"/>
      <c r="AV12" s="53"/>
      <c r="AW12" s="13"/>
      <c r="AX12" s="13"/>
      <c r="AY12" s="13"/>
    </row>
    <row r="13" ht="3.0" customHeight="1">
      <c r="A13" s="13"/>
      <c r="B13" s="13"/>
      <c r="C13" s="13"/>
      <c r="D13" s="17"/>
      <c r="E13" s="20"/>
      <c r="F13" s="20"/>
      <c r="G13" s="20"/>
      <c r="H13" s="20"/>
      <c r="I13" s="20"/>
      <c r="J13" s="20"/>
      <c r="K13" s="20"/>
      <c r="L13" s="20"/>
      <c r="M13" s="20"/>
      <c r="N13" s="17"/>
      <c r="O13" s="20"/>
      <c r="P13" s="20"/>
      <c r="Q13" s="20"/>
      <c r="R13" s="20"/>
      <c r="S13" s="20"/>
      <c r="T13" s="20"/>
      <c r="U13" s="17"/>
      <c r="V13" s="20"/>
      <c r="W13" s="20"/>
      <c r="X13" s="20"/>
      <c r="Y13" s="20"/>
      <c r="Z13" s="20"/>
      <c r="AA13" s="20"/>
      <c r="AB13" s="17"/>
      <c r="AC13" s="85"/>
      <c r="AD13" s="20"/>
      <c r="AE13" s="20"/>
      <c r="AF13" s="20"/>
      <c r="AG13" s="20"/>
      <c r="AH13" s="20"/>
      <c r="AI13" s="20"/>
      <c r="AJ13" s="17"/>
      <c r="AK13" s="20"/>
      <c r="AL13" s="20"/>
      <c r="AM13" s="20"/>
      <c r="AN13" s="20"/>
      <c r="AO13" s="20"/>
      <c r="AP13" s="20"/>
      <c r="AQ13" s="20"/>
      <c r="AR13" s="20"/>
      <c r="AS13" s="20"/>
      <c r="AT13" s="20"/>
      <c r="AU13" s="20"/>
      <c r="AV13" s="53"/>
      <c r="AW13" s="13"/>
      <c r="AX13" s="13"/>
      <c r="AY13" s="13"/>
    </row>
    <row r="14" ht="9.75" customHeight="1">
      <c r="A14" s="13"/>
      <c r="B14" s="13"/>
      <c r="C14" s="13"/>
      <c r="D14" s="17"/>
      <c r="E14" s="92"/>
      <c r="F14" s="93"/>
      <c r="G14" s="92"/>
      <c r="H14" s="93"/>
      <c r="I14" s="92"/>
      <c r="J14" s="93"/>
      <c r="K14" s="92"/>
      <c r="L14" s="93"/>
      <c r="M14" s="20"/>
      <c r="N14" s="17"/>
      <c r="O14" s="96"/>
      <c r="P14" s="96"/>
      <c r="Q14" s="68" t="s">
        <v>72</v>
      </c>
      <c r="R14" s="96"/>
      <c r="S14" s="96"/>
      <c r="T14" s="20"/>
      <c r="U14" s="17"/>
      <c r="V14" s="20"/>
      <c r="W14" s="20"/>
      <c r="X14" s="20"/>
      <c r="Y14" s="20"/>
      <c r="Z14" s="20"/>
      <c r="AA14" s="20"/>
      <c r="AB14" s="17"/>
      <c r="AC14" s="55"/>
      <c r="AD14" s="20"/>
      <c r="AE14" s="20" t="s">
        <v>75</v>
      </c>
      <c r="AF14" s="20"/>
      <c r="AG14" s="20"/>
      <c r="AH14" s="20"/>
      <c r="AI14" s="20"/>
      <c r="AJ14" s="17"/>
      <c r="AK14" s="59"/>
      <c r="AL14" s="20"/>
      <c r="AM14" s="20" t="s">
        <v>76</v>
      </c>
      <c r="AN14" s="20"/>
      <c r="AO14" s="20"/>
      <c r="AP14" s="20"/>
      <c r="AQ14" s="20"/>
      <c r="AR14" s="20"/>
      <c r="AS14" s="20"/>
      <c r="AT14" s="20"/>
      <c r="AU14" s="20"/>
      <c r="AV14" s="53"/>
      <c r="AW14" s="13"/>
      <c r="AX14" s="13"/>
      <c r="AY14" s="13"/>
    </row>
    <row r="15" ht="9.75" customHeight="1">
      <c r="A15" s="1"/>
      <c r="B15" s="1"/>
      <c r="C15" s="1"/>
      <c r="D15" s="18"/>
      <c r="E15" s="99"/>
      <c r="F15" s="101"/>
      <c r="G15" s="99"/>
      <c r="H15" s="101"/>
      <c r="I15" s="99"/>
      <c r="J15" s="101"/>
      <c r="K15" s="99"/>
      <c r="L15" s="101"/>
      <c r="M15" s="22"/>
      <c r="N15" s="18"/>
      <c r="O15" s="103"/>
      <c r="P15" s="103"/>
      <c r="Q15" s="88"/>
      <c r="R15" s="103"/>
      <c r="S15" s="103"/>
      <c r="T15" s="22"/>
      <c r="U15" s="18"/>
      <c r="V15" s="22"/>
      <c r="W15" s="22"/>
      <c r="X15" s="22"/>
      <c r="Y15" s="22"/>
      <c r="Z15" s="22"/>
      <c r="AA15" s="22"/>
      <c r="AB15" s="18"/>
      <c r="AC15" s="22"/>
      <c r="AD15" s="22"/>
      <c r="AE15" s="22"/>
      <c r="AF15" s="22"/>
      <c r="AG15" s="22"/>
      <c r="AH15" s="22"/>
      <c r="AI15" s="22"/>
      <c r="AJ15" s="18"/>
      <c r="AK15" s="22"/>
      <c r="AL15" s="22"/>
      <c r="AM15" s="22"/>
      <c r="AN15" s="22"/>
      <c r="AO15" s="22"/>
      <c r="AP15" s="22"/>
      <c r="AQ15" s="22"/>
      <c r="AR15" s="22"/>
      <c r="AS15" s="22"/>
      <c r="AT15" s="22"/>
      <c r="AU15" s="22"/>
      <c r="AV15" s="50"/>
      <c r="AW15" s="1"/>
      <c r="AX15" s="1"/>
      <c r="AY15" s="1"/>
    </row>
    <row r="16" ht="3.75" customHeight="1">
      <c r="A16" s="1"/>
      <c r="B16" s="1"/>
      <c r="C16" s="1"/>
      <c r="D16" s="60"/>
      <c r="E16" s="63"/>
      <c r="F16" s="63"/>
      <c r="G16" s="63"/>
      <c r="H16" s="63"/>
      <c r="I16" s="63"/>
      <c r="J16" s="63"/>
      <c r="K16" s="63"/>
      <c r="L16" s="63"/>
      <c r="M16" s="63"/>
      <c r="N16" s="63"/>
      <c r="O16" s="63"/>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63"/>
      <c r="AS16" s="63"/>
      <c r="AT16" s="63"/>
      <c r="AU16" s="63"/>
      <c r="AV16" s="111"/>
      <c r="AW16" s="1"/>
      <c r="AX16" s="1"/>
      <c r="AY16" s="1"/>
    </row>
    <row r="17" ht="3.0" customHeight="1">
      <c r="A17" s="1"/>
      <c r="B17" s="1"/>
      <c r="C17" s="1"/>
      <c r="D17" s="113"/>
      <c r="E17" s="54"/>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6"/>
      <c r="AW17" s="1"/>
      <c r="AX17" s="1"/>
      <c r="AY17" s="1"/>
    </row>
    <row r="18" ht="9.75" customHeight="1">
      <c r="A18" s="1"/>
      <c r="B18" s="1"/>
      <c r="C18" s="1"/>
      <c r="D18" s="51" t="s">
        <v>4</v>
      </c>
      <c r="E18" s="52" t="s">
        <v>96</v>
      </c>
      <c r="F18" s="54"/>
      <c r="G18" s="54"/>
      <c r="H18" s="54"/>
      <c r="I18" s="54"/>
      <c r="J18" s="54"/>
      <c r="K18" s="54"/>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c r="AU18" s="54"/>
      <c r="AV18" s="56"/>
      <c r="AW18" s="1"/>
      <c r="AX18" s="1"/>
      <c r="AY18" s="1"/>
    </row>
    <row r="19" ht="3.0" customHeight="1">
      <c r="A19" s="1"/>
      <c r="B19" s="1"/>
      <c r="C19" s="1"/>
      <c r="D19" s="118"/>
      <c r="E19" s="119"/>
      <c r="F19" s="119"/>
      <c r="G19" s="119"/>
      <c r="H19" s="119"/>
      <c r="I19" s="119"/>
      <c r="J19" s="119"/>
      <c r="K19" s="119"/>
      <c r="L19" s="119"/>
      <c r="M19" s="119"/>
      <c r="N19" s="119"/>
      <c r="O19" s="119"/>
      <c r="P19" s="119"/>
      <c r="Q19" s="119"/>
      <c r="R19" s="119"/>
      <c r="S19" s="119"/>
      <c r="T19" s="119"/>
      <c r="U19" s="119"/>
      <c r="V19" s="119"/>
      <c r="W19" s="119"/>
      <c r="X19" s="119"/>
      <c r="Y19" s="119"/>
      <c r="Z19" s="119"/>
      <c r="AA19" s="119"/>
      <c r="AB19" s="119"/>
      <c r="AC19" s="119"/>
      <c r="AD19" s="119"/>
      <c r="AE19" s="119"/>
      <c r="AF19" s="119"/>
      <c r="AG19" s="119"/>
      <c r="AH19" s="119"/>
      <c r="AI19" s="119"/>
      <c r="AJ19" s="119"/>
      <c r="AK19" s="119"/>
      <c r="AL19" s="119"/>
      <c r="AM19" s="119"/>
      <c r="AN19" s="119"/>
      <c r="AO19" s="119"/>
      <c r="AP19" s="119"/>
      <c r="AQ19" s="119"/>
      <c r="AR19" s="119"/>
      <c r="AS19" s="119"/>
      <c r="AT19" s="119"/>
      <c r="AU19" s="119"/>
      <c r="AV19" s="121"/>
      <c r="AW19" s="1"/>
      <c r="AX19" s="1"/>
      <c r="AY19" s="1"/>
    </row>
    <row r="20" ht="9.75" customHeight="1">
      <c r="A20" s="1"/>
      <c r="B20" s="1"/>
      <c r="C20" s="1"/>
      <c r="D20" s="122"/>
      <c r="E20" s="75"/>
      <c r="F20" s="75"/>
      <c r="G20" s="75"/>
      <c r="H20" s="75"/>
      <c r="I20" s="75"/>
      <c r="J20" s="75"/>
      <c r="K20" s="75"/>
      <c r="L20" s="75"/>
      <c r="M20" s="75"/>
      <c r="N20" s="75"/>
      <c r="O20" s="75"/>
      <c r="P20" s="75"/>
      <c r="Q20" s="75"/>
      <c r="R20" s="75"/>
      <c r="S20" s="75"/>
      <c r="T20" s="75"/>
      <c r="U20" s="75"/>
      <c r="V20" s="75"/>
      <c r="W20" s="75"/>
      <c r="X20" s="75"/>
      <c r="Y20" s="75"/>
      <c r="Z20" s="75"/>
      <c r="AA20" s="75"/>
      <c r="AB20" s="75"/>
      <c r="AC20" s="75"/>
      <c r="AD20" s="75"/>
      <c r="AE20" s="75"/>
      <c r="AF20" s="75"/>
      <c r="AG20" s="75"/>
      <c r="AH20" s="75"/>
      <c r="AI20" s="75"/>
      <c r="AJ20" s="75"/>
      <c r="AK20" s="75"/>
      <c r="AL20" s="75"/>
      <c r="AM20" s="75"/>
      <c r="AN20" s="75"/>
      <c r="AO20" s="75"/>
      <c r="AP20" s="75"/>
      <c r="AQ20" s="75"/>
      <c r="AR20" s="75"/>
      <c r="AS20" s="75"/>
      <c r="AT20" s="75"/>
      <c r="AU20" s="75"/>
      <c r="AV20" s="56"/>
      <c r="AW20" s="1"/>
      <c r="AX20" s="1"/>
      <c r="AY20" s="1"/>
    </row>
    <row r="21" ht="9.75" customHeight="1">
      <c r="A21" s="1"/>
      <c r="B21" s="1"/>
      <c r="C21" s="1"/>
      <c r="D21" s="122"/>
      <c r="E21" s="75" t="s">
        <v>51</v>
      </c>
      <c r="F21" s="75" t="s">
        <v>23</v>
      </c>
      <c r="G21" s="75"/>
      <c r="H21" s="75"/>
      <c r="I21" s="75"/>
      <c r="J21" s="81"/>
      <c r="K21" s="81"/>
      <c r="L21" s="81"/>
      <c r="M21" s="81"/>
      <c r="N21" s="81"/>
      <c r="O21" s="81"/>
      <c r="P21" s="81"/>
      <c r="Q21" s="81"/>
      <c r="R21" s="81"/>
      <c r="S21" s="81"/>
      <c r="T21" s="81"/>
      <c r="U21" s="81"/>
      <c r="V21" s="81"/>
      <c r="W21" s="81"/>
      <c r="X21" s="81"/>
      <c r="Y21" s="81"/>
      <c r="Z21" s="75"/>
      <c r="AA21" s="122"/>
      <c r="AB21" s="75" t="s">
        <v>108</v>
      </c>
      <c r="AC21" s="75" t="s">
        <v>109</v>
      </c>
      <c r="AD21" s="75"/>
      <c r="AE21" s="75"/>
      <c r="AF21" s="75"/>
      <c r="AG21" s="75"/>
      <c r="AH21" s="75"/>
      <c r="AI21" s="75"/>
      <c r="AJ21" s="75"/>
      <c r="AK21" s="75"/>
      <c r="AL21" s="75"/>
      <c r="AM21" s="75"/>
      <c r="AN21" s="75"/>
      <c r="AO21" s="75"/>
      <c r="AP21" s="75"/>
      <c r="AQ21" s="75"/>
      <c r="AR21" s="75"/>
      <c r="AS21" s="75"/>
      <c r="AT21" s="75"/>
      <c r="AU21" s="75"/>
      <c r="AV21" s="56"/>
      <c r="AW21" s="1"/>
      <c r="AX21" s="1"/>
      <c r="AY21" s="1"/>
    </row>
    <row r="22" ht="9.75" customHeight="1">
      <c r="A22" s="1"/>
      <c r="B22" s="1"/>
      <c r="C22" s="1"/>
      <c r="D22" s="122"/>
      <c r="E22" s="75"/>
      <c r="F22" s="75"/>
      <c r="G22" s="75"/>
      <c r="H22" s="75"/>
      <c r="I22" s="75"/>
      <c r="J22" s="75"/>
      <c r="K22" s="75"/>
      <c r="L22" s="75"/>
      <c r="M22" s="75"/>
      <c r="N22" s="75"/>
      <c r="O22" s="75"/>
      <c r="P22" s="75"/>
      <c r="Q22" s="75"/>
      <c r="R22" s="75"/>
      <c r="S22" s="75"/>
      <c r="T22" s="75"/>
      <c r="U22" s="75"/>
      <c r="V22" s="75"/>
      <c r="W22" s="75"/>
      <c r="X22" s="75"/>
      <c r="Y22" s="75"/>
      <c r="Z22" s="75"/>
      <c r="AA22" s="122"/>
      <c r="AB22" s="75"/>
      <c r="AC22" s="75"/>
      <c r="AD22" s="75"/>
      <c r="AE22" s="75"/>
      <c r="AF22" s="75"/>
      <c r="AG22" s="75"/>
      <c r="AH22" s="75"/>
      <c r="AI22" s="75"/>
      <c r="AJ22" s="75"/>
      <c r="AK22" s="75"/>
      <c r="AL22" s="75"/>
      <c r="AM22" s="75"/>
      <c r="AN22" s="75"/>
      <c r="AO22" s="75"/>
      <c r="AP22" s="75"/>
      <c r="AQ22" s="75"/>
      <c r="AR22" s="75"/>
      <c r="AS22" s="75"/>
      <c r="AT22" s="75"/>
      <c r="AU22" s="75"/>
      <c r="AV22" s="56"/>
      <c r="AW22" s="1"/>
      <c r="AX22" s="1"/>
      <c r="AY22" s="1"/>
    </row>
    <row r="23" ht="9.75" customHeight="1">
      <c r="A23" s="1"/>
      <c r="B23" s="1"/>
      <c r="C23" s="1"/>
      <c r="D23" s="122"/>
      <c r="E23" s="75" t="s">
        <v>113</v>
      </c>
      <c r="F23" s="75" t="s">
        <v>114</v>
      </c>
      <c r="G23" s="75"/>
      <c r="H23" s="75"/>
      <c r="I23" s="75"/>
      <c r="J23" s="127"/>
      <c r="K23" s="67"/>
      <c r="L23" s="67"/>
      <c r="M23" s="67"/>
      <c r="N23" s="67"/>
      <c r="O23" s="67"/>
      <c r="P23" s="67"/>
      <c r="Q23" s="67"/>
      <c r="R23" s="67"/>
      <c r="S23" s="67"/>
      <c r="T23" s="67"/>
      <c r="U23" s="67"/>
      <c r="V23" s="67"/>
      <c r="W23" s="67"/>
      <c r="X23" s="67"/>
      <c r="Y23" s="76"/>
      <c r="Z23" s="75"/>
      <c r="AA23" s="122"/>
      <c r="AB23" s="75"/>
      <c r="AC23" s="83"/>
      <c r="AD23" s="75" t="s">
        <v>115</v>
      </c>
      <c r="AE23" s="75"/>
      <c r="AF23" s="75"/>
      <c r="AG23" s="75"/>
      <c r="AH23" s="75"/>
      <c r="AI23" s="75"/>
      <c r="AJ23" s="83"/>
      <c r="AK23" s="75" t="s">
        <v>117</v>
      </c>
      <c r="AL23" s="75"/>
      <c r="AM23" s="75"/>
      <c r="AN23" s="75"/>
      <c r="AO23" s="75"/>
      <c r="AP23" s="75"/>
      <c r="AQ23" s="75"/>
      <c r="AR23" s="75"/>
      <c r="AS23" s="75"/>
      <c r="AT23" s="75"/>
      <c r="AU23" s="75"/>
      <c r="AV23" s="56"/>
      <c r="AW23" s="1"/>
      <c r="AX23" s="1"/>
      <c r="AY23" s="1"/>
    </row>
    <row r="24" ht="9.75" customHeight="1">
      <c r="A24" s="1"/>
      <c r="B24" s="1"/>
      <c r="C24" s="1"/>
      <c r="D24" s="122"/>
      <c r="E24" s="75"/>
      <c r="F24" s="75"/>
      <c r="G24" s="75"/>
      <c r="H24" s="75"/>
      <c r="I24" s="75"/>
      <c r="J24" s="75"/>
      <c r="K24" s="75"/>
      <c r="L24" s="75"/>
      <c r="M24" s="75"/>
      <c r="N24" s="75"/>
      <c r="O24" s="75"/>
      <c r="P24" s="75"/>
      <c r="Q24" s="75"/>
      <c r="R24" s="75"/>
      <c r="S24" s="75"/>
      <c r="T24" s="75"/>
      <c r="U24" s="75"/>
      <c r="V24" s="75"/>
      <c r="W24" s="75"/>
      <c r="X24" s="75"/>
      <c r="Y24" s="75"/>
      <c r="Z24" s="75"/>
      <c r="AA24" s="122"/>
      <c r="AB24" s="75"/>
      <c r="AC24" s="75"/>
      <c r="AD24" s="75"/>
      <c r="AE24" s="75"/>
      <c r="AF24" s="75"/>
      <c r="AG24" s="75"/>
      <c r="AH24" s="75"/>
      <c r="AI24" s="75"/>
      <c r="AJ24" s="75"/>
      <c r="AK24" s="75"/>
      <c r="AL24" s="75"/>
      <c r="AM24" s="75"/>
      <c r="AN24" s="75"/>
      <c r="AO24" s="75"/>
      <c r="AP24" s="75"/>
      <c r="AQ24" s="75"/>
      <c r="AR24" s="75"/>
      <c r="AS24" s="75"/>
      <c r="AT24" s="75"/>
      <c r="AU24" s="75"/>
      <c r="AV24" s="56"/>
      <c r="AW24" s="1"/>
      <c r="AX24" s="1"/>
      <c r="AY24" s="1"/>
    </row>
    <row r="25" ht="9.75" customHeight="1">
      <c r="A25" s="1"/>
      <c r="B25" s="1"/>
      <c r="C25" s="1"/>
      <c r="D25" s="122"/>
      <c r="E25" s="75" t="s">
        <v>120</v>
      </c>
      <c r="F25" s="75" t="s">
        <v>121</v>
      </c>
      <c r="G25" s="75"/>
      <c r="H25" s="75"/>
      <c r="I25" s="75"/>
      <c r="J25" s="59"/>
      <c r="K25" s="75" t="s">
        <v>122</v>
      </c>
      <c r="L25" s="75"/>
      <c r="M25" s="75"/>
      <c r="N25" s="83"/>
      <c r="O25" s="75" t="s">
        <v>123</v>
      </c>
      <c r="P25" s="75"/>
      <c r="Q25" s="75"/>
      <c r="R25" s="83"/>
      <c r="S25" s="75" t="s">
        <v>124</v>
      </c>
      <c r="T25" s="75"/>
      <c r="U25" s="75"/>
      <c r="V25" s="75"/>
      <c r="W25" s="75"/>
      <c r="X25" s="75"/>
      <c r="Y25" s="75"/>
      <c r="Z25" s="75"/>
      <c r="AA25" s="122"/>
      <c r="AB25" s="75"/>
      <c r="AC25" s="130" t="s">
        <v>125</v>
      </c>
      <c r="AD25" s="31"/>
      <c r="AE25" s="31"/>
      <c r="AF25" s="31"/>
      <c r="AG25" s="31"/>
      <c r="AH25" s="31"/>
      <c r="AI25" s="31"/>
      <c r="AJ25" s="31"/>
      <c r="AK25" s="31"/>
      <c r="AL25" s="31"/>
      <c r="AM25" s="31"/>
      <c r="AN25" s="31"/>
      <c r="AO25" s="31"/>
      <c r="AP25" s="31"/>
      <c r="AQ25" s="31"/>
      <c r="AR25" s="31"/>
      <c r="AS25" s="31"/>
      <c r="AT25" s="31"/>
      <c r="AU25" s="33"/>
      <c r="AV25" s="56"/>
      <c r="AW25" s="1"/>
      <c r="AX25" s="1"/>
      <c r="AY25" s="1"/>
    </row>
    <row r="26" ht="9.75" customHeight="1">
      <c r="A26" s="1"/>
      <c r="B26" s="1"/>
      <c r="C26" s="1"/>
      <c r="D26" s="122"/>
      <c r="E26" s="75"/>
      <c r="F26" s="75"/>
      <c r="G26" s="75"/>
      <c r="H26" s="75"/>
      <c r="I26" s="75"/>
      <c r="J26" s="75"/>
      <c r="K26" s="75"/>
      <c r="L26" s="75"/>
      <c r="M26" s="75"/>
      <c r="N26" s="75"/>
      <c r="O26" s="75"/>
      <c r="P26" s="75"/>
      <c r="Q26" s="75"/>
      <c r="R26" s="75"/>
      <c r="S26" s="75"/>
      <c r="T26" s="75"/>
      <c r="U26" s="75"/>
      <c r="V26" s="75"/>
      <c r="W26" s="75"/>
      <c r="X26" s="75"/>
      <c r="Y26" s="75"/>
      <c r="Z26" s="75"/>
      <c r="AA26" s="122"/>
      <c r="AB26" s="75"/>
      <c r="AC26" s="46"/>
      <c r="AU26" s="48"/>
      <c r="AV26" s="56"/>
      <c r="AW26" s="1"/>
      <c r="AX26" s="1"/>
      <c r="AY26" s="1"/>
    </row>
    <row r="27" ht="9.75" customHeight="1">
      <c r="A27" s="1"/>
      <c r="B27" s="1"/>
      <c r="C27" s="1"/>
      <c r="D27" s="122"/>
      <c r="E27" s="75" t="s">
        <v>126</v>
      </c>
      <c r="F27" s="75" t="s">
        <v>127</v>
      </c>
      <c r="G27" s="75"/>
      <c r="H27" s="75"/>
      <c r="I27" s="75"/>
      <c r="J27" s="127"/>
      <c r="K27" s="67"/>
      <c r="L27" s="67"/>
      <c r="M27" s="67"/>
      <c r="N27" s="67"/>
      <c r="O27" s="67"/>
      <c r="P27" s="67"/>
      <c r="Q27" s="67"/>
      <c r="R27" s="67"/>
      <c r="S27" s="67"/>
      <c r="T27" s="67"/>
      <c r="U27" s="67"/>
      <c r="V27" s="67"/>
      <c r="W27" s="67"/>
      <c r="X27" s="67"/>
      <c r="Y27" s="76"/>
      <c r="Z27" s="75"/>
      <c r="AA27" s="122"/>
      <c r="AB27" s="75"/>
      <c r="AC27" s="40"/>
      <c r="AD27" s="42"/>
      <c r="AE27" s="42"/>
      <c r="AF27" s="42"/>
      <c r="AG27" s="42"/>
      <c r="AH27" s="42"/>
      <c r="AI27" s="42"/>
      <c r="AJ27" s="42"/>
      <c r="AK27" s="42"/>
      <c r="AL27" s="42"/>
      <c r="AM27" s="42"/>
      <c r="AN27" s="42"/>
      <c r="AO27" s="42"/>
      <c r="AP27" s="42"/>
      <c r="AQ27" s="42"/>
      <c r="AR27" s="42"/>
      <c r="AS27" s="42"/>
      <c r="AT27" s="42"/>
      <c r="AU27" s="43"/>
      <c r="AV27" s="56"/>
      <c r="AW27" s="1"/>
      <c r="AX27" s="1"/>
      <c r="AY27" s="1"/>
    </row>
    <row r="28" ht="9.75" customHeight="1">
      <c r="A28" s="1"/>
      <c r="B28" s="1"/>
      <c r="C28" s="1"/>
      <c r="D28" s="122"/>
      <c r="E28" s="75"/>
      <c r="F28" s="75"/>
      <c r="G28" s="75"/>
      <c r="H28" s="75"/>
      <c r="I28" s="75"/>
      <c r="J28" s="135"/>
      <c r="K28" s="135"/>
      <c r="L28" s="135"/>
      <c r="M28" s="135"/>
      <c r="N28" s="135"/>
      <c r="O28" s="135"/>
      <c r="P28" s="135"/>
      <c r="Q28" s="135"/>
      <c r="R28" s="135"/>
      <c r="S28" s="135"/>
      <c r="T28" s="135"/>
      <c r="U28" s="135"/>
      <c r="V28" s="135"/>
      <c r="W28" s="135"/>
      <c r="X28" s="135"/>
      <c r="Y28" s="135"/>
      <c r="Z28" s="75"/>
      <c r="AA28" s="122"/>
      <c r="AB28" s="75"/>
      <c r="AC28" s="75"/>
      <c r="AD28" s="75"/>
      <c r="AE28" s="75"/>
      <c r="AF28" s="75"/>
      <c r="AG28" s="75"/>
      <c r="AH28" s="75"/>
      <c r="AI28" s="75"/>
      <c r="AJ28" s="75"/>
      <c r="AK28" s="75"/>
      <c r="AL28" s="75"/>
      <c r="AM28" s="75"/>
      <c r="AN28" s="75"/>
      <c r="AO28" s="75"/>
      <c r="AP28" s="75"/>
      <c r="AQ28" s="75"/>
      <c r="AR28" s="75"/>
      <c r="AS28" s="75"/>
      <c r="AT28" s="75"/>
      <c r="AU28" s="75"/>
      <c r="AV28" s="56"/>
      <c r="AW28" s="1"/>
      <c r="AX28" s="1"/>
      <c r="AY28" s="1"/>
    </row>
    <row r="29" ht="9.75" customHeight="1">
      <c r="A29" s="1"/>
      <c r="B29" s="1"/>
      <c r="C29" s="1"/>
      <c r="D29" s="122"/>
      <c r="E29" s="75" t="s">
        <v>44</v>
      </c>
      <c r="F29" s="75" t="s">
        <v>129</v>
      </c>
      <c r="G29" s="75"/>
      <c r="H29" s="75"/>
      <c r="I29" s="75"/>
      <c r="J29" s="127"/>
      <c r="K29" s="67"/>
      <c r="L29" s="67"/>
      <c r="M29" s="67"/>
      <c r="N29" s="67"/>
      <c r="O29" s="67"/>
      <c r="P29" s="67"/>
      <c r="Q29" s="67"/>
      <c r="R29" s="67"/>
      <c r="S29" s="67"/>
      <c r="T29" s="67"/>
      <c r="U29" s="67"/>
      <c r="V29" s="67"/>
      <c r="W29" s="67"/>
      <c r="X29" s="67"/>
      <c r="Y29" s="76"/>
      <c r="Z29" s="75"/>
      <c r="AA29" s="122"/>
      <c r="AB29" s="75" t="s">
        <v>131</v>
      </c>
      <c r="AC29" s="75" t="s">
        <v>132</v>
      </c>
      <c r="AD29" s="75"/>
      <c r="AE29" s="75"/>
      <c r="AF29" s="75"/>
      <c r="AG29" s="75"/>
      <c r="AH29" s="75"/>
      <c r="AI29" s="75"/>
      <c r="AJ29" s="75"/>
      <c r="AK29" s="75"/>
      <c r="AL29" s="75"/>
      <c r="AM29" s="75"/>
      <c r="AN29" s="75"/>
      <c r="AO29" s="75"/>
      <c r="AP29" s="75"/>
      <c r="AQ29" s="75"/>
      <c r="AR29" s="75"/>
      <c r="AS29" s="75"/>
      <c r="AT29" s="75"/>
      <c r="AU29" s="75"/>
      <c r="AV29" s="56"/>
      <c r="AW29" s="1"/>
      <c r="AX29" s="1"/>
      <c r="AY29" s="1"/>
    </row>
    <row r="30" ht="9.75" customHeight="1">
      <c r="A30" s="1"/>
      <c r="B30" s="1"/>
      <c r="C30" s="1"/>
      <c r="D30" s="122"/>
      <c r="E30" s="75"/>
      <c r="F30" s="75"/>
      <c r="G30" s="75"/>
      <c r="H30" s="75"/>
      <c r="I30" s="75"/>
      <c r="J30" s="135"/>
      <c r="K30" s="135"/>
      <c r="L30" s="135"/>
      <c r="M30" s="135"/>
      <c r="N30" s="135"/>
      <c r="O30" s="135"/>
      <c r="P30" s="135"/>
      <c r="Q30" s="135"/>
      <c r="R30" s="135"/>
      <c r="S30" s="135"/>
      <c r="T30" s="135"/>
      <c r="U30" s="135"/>
      <c r="V30" s="135"/>
      <c r="W30" s="135"/>
      <c r="X30" s="135"/>
      <c r="Y30" s="135"/>
      <c r="Z30" s="75"/>
      <c r="AA30" s="122"/>
      <c r="AB30" s="75"/>
      <c r="AC30" s="75"/>
      <c r="AD30" s="75"/>
      <c r="AE30" s="75"/>
      <c r="AF30" s="75"/>
      <c r="AG30" s="75"/>
      <c r="AH30" s="75"/>
      <c r="AI30" s="75"/>
      <c r="AJ30" s="75"/>
      <c r="AK30" s="75"/>
      <c r="AL30" s="75"/>
      <c r="AM30" s="75"/>
      <c r="AN30" s="75"/>
      <c r="AO30" s="75"/>
      <c r="AP30" s="75"/>
      <c r="AQ30" s="75"/>
      <c r="AR30" s="75"/>
      <c r="AS30" s="75"/>
      <c r="AT30" s="75"/>
      <c r="AU30" s="75"/>
      <c r="AV30" s="56"/>
      <c r="AW30" s="1"/>
      <c r="AX30" s="1"/>
      <c r="AY30" s="1"/>
    </row>
    <row r="31" ht="9.75" customHeight="1">
      <c r="A31" s="1"/>
      <c r="B31" s="1"/>
      <c r="C31" s="1"/>
      <c r="D31" s="122"/>
      <c r="E31" s="75" t="s">
        <v>133</v>
      </c>
      <c r="F31" s="75" t="s">
        <v>134</v>
      </c>
      <c r="G31" s="75"/>
      <c r="H31" s="75"/>
      <c r="I31" s="75"/>
      <c r="J31" s="146"/>
      <c r="K31" s="67"/>
      <c r="L31" s="67"/>
      <c r="M31" s="67"/>
      <c r="N31" s="67"/>
      <c r="O31" s="67"/>
      <c r="P31" s="67"/>
      <c r="Q31" s="67"/>
      <c r="R31" s="67"/>
      <c r="S31" s="67"/>
      <c r="T31" s="67"/>
      <c r="U31" s="67"/>
      <c r="V31" s="67"/>
      <c r="W31" s="67"/>
      <c r="X31" s="67"/>
      <c r="Y31" s="76"/>
      <c r="Z31" s="75"/>
      <c r="AA31" s="122"/>
      <c r="AB31" s="75"/>
      <c r="AC31" s="55"/>
      <c r="AD31" s="55"/>
      <c r="AE31" s="55"/>
      <c r="AF31" s="55"/>
      <c r="AG31" s="55"/>
      <c r="AH31" s="55"/>
      <c r="AI31" s="55"/>
      <c r="AJ31" s="55"/>
      <c r="AK31" s="55"/>
      <c r="AL31" s="55"/>
      <c r="AM31" s="55"/>
      <c r="AN31" s="55"/>
      <c r="AO31" s="55"/>
      <c r="AP31" s="55"/>
      <c r="AQ31" s="55"/>
      <c r="AR31" s="55"/>
      <c r="AS31" s="75"/>
      <c r="AT31" s="75"/>
      <c r="AU31" s="75"/>
      <c r="AV31" s="56"/>
      <c r="AW31" s="1"/>
      <c r="AX31" s="1"/>
      <c r="AY31" s="1"/>
    </row>
    <row r="32" ht="9.75" customHeight="1">
      <c r="A32" s="1"/>
      <c r="B32" s="1"/>
      <c r="C32" s="1"/>
      <c r="D32" s="147"/>
      <c r="E32" s="151"/>
      <c r="F32" s="151"/>
      <c r="G32" s="151"/>
      <c r="H32" s="151"/>
      <c r="I32" s="151"/>
      <c r="J32" s="151"/>
      <c r="K32" s="151"/>
      <c r="L32" s="151"/>
      <c r="M32" s="151"/>
      <c r="N32" s="151"/>
      <c r="O32" s="151"/>
      <c r="P32" s="151"/>
      <c r="Q32" s="151"/>
      <c r="R32" s="151"/>
      <c r="S32" s="151"/>
      <c r="T32" s="151"/>
      <c r="U32" s="151"/>
      <c r="V32" s="151"/>
      <c r="W32" s="151"/>
      <c r="X32" s="151"/>
      <c r="Y32" s="151"/>
      <c r="Z32" s="151"/>
      <c r="AA32" s="151"/>
      <c r="AB32" s="151"/>
      <c r="AC32" s="151"/>
      <c r="AD32" s="151"/>
      <c r="AE32" s="151"/>
      <c r="AF32" s="151"/>
      <c r="AG32" s="151"/>
      <c r="AH32" s="151"/>
      <c r="AI32" s="151"/>
      <c r="AJ32" s="151"/>
      <c r="AK32" s="151"/>
      <c r="AL32" s="151"/>
      <c r="AM32" s="151"/>
      <c r="AN32" s="151"/>
      <c r="AO32" s="151"/>
      <c r="AP32" s="151"/>
      <c r="AQ32" s="151"/>
      <c r="AR32" s="151"/>
      <c r="AS32" s="151"/>
      <c r="AT32" s="151"/>
      <c r="AU32" s="151"/>
      <c r="AV32" s="121"/>
      <c r="AW32" s="1"/>
      <c r="AX32" s="1"/>
      <c r="AY32" s="1"/>
    </row>
    <row r="33" ht="3.0" customHeight="1">
      <c r="A33" s="1"/>
      <c r="B33" s="1"/>
      <c r="C33" s="1"/>
      <c r="D33" s="18"/>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50"/>
      <c r="AW33" s="1"/>
      <c r="AX33" s="1"/>
      <c r="AY33" s="1"/>
    </row>
    <row r="34" ht="9.75" customHeight="1">
      <c r="A34" s="1"/>
      <c r="B34" s="1"/>
      <c r="C34" s="1"/>
      <c r="D34" s="51" t="s">
        <v>11</v>
      </c>
      <c r="E34" s="52" t="s">
        <v>147</v>
      </c>
      <c r="F34" s="54"/>
      <c r="G34" s="54"/>
      <c r="H34" s="54"/>
      <c r="I34" s="54"/>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6"/>
      <c r="AW34" s="1"/>
      <c r="AX34" s="1"/>
      <c r="AY34" s="1"/>
    </row>
    <row r="35" ht="3.0" customHeight="1">
      <c r="A35" s="1"/>
      <c r="B35" s="1"/>
      <c r="C35" s="1"/>
      <c r="D35" s="18"/>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50"/>
      <c r="AW35" s="1"/>
      <c r="AX35" s="1"/>
      <c r="AY35" s="1"/>
    </row>
    <row r="36" ht="9.75" customHeight="1">
      <c r="A36" s="1"/>
      <c r="B36" s="1"/>
      <c r="C36" s="1"/>
      <c r="D36" s="18"/>
      <c r="E36" s="58">
        <v>1.0</v>
      </c>
      <c r="F36" s="58" t="s">
        <v>30</v>
      </c>
      <c r="G36" s="157" t="s">
        <v>152</v>
      </c>
      <c r="H36" s="79"/>
      <c r="I36" s="79"/>
      <c r="J36" s="79"/>
      <c r="K36" s="79"/>
      <c r="L36" s="79"/>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22"/>
      <c r="AL36" s="129">
        <f>'L1-3'!AJ36</f>
        <v>0</v>
      </c>
      <c r="AM36" s="67"/>
      <c r="AN36" s="67"/>
      <c r="AO36" s="67"/>
      <c r="AP36" s="67"/>
      <c r="AQ36" s="67"/>
      <c r="AR36" s="67"/>
      <c r="AS36" s="67"/>
      <c r="AT36" s="67"/>
      <c r="AU36" s="76"/>
      <c r="AV36" s="50"/>
      <c r="AW36" s="1"/>
      <c r="AX36" s="1"/>
      <c r="AY36" s="1"/>
    </row>
    <row r="37" ht="9.75" customHeight="1">
      <c r="A37" s="1"/>
      <c r="B37" s="1"/>
      <c r="C37" s="1"/>
      <c r="D37" s="18"/>
      <c r="E37" s="22"/>
      <c r="F37" s="22"/>
      <c r="G37" s="81"/>
      <c r="H37" s="22"/>
      <c r="I37" s="22" t="s">
        <v>156</v>
      </c>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50"/>
      <c r="AW37" s="1"/>
      <c r="AX37" s="1"/>
      <c r="AY37" s="1"/>
    </row>
    <row r="38" ht="9.75" customHeight="1">
      <c r="A38" s="1"/>
      <c r="B38" s="1"/>
      <c r="C38" s="1"/>
      <c r="D38" s="18"/>
      <c r="E38" s="22"/>
      <c r="F38" s="22"/>
      <c r="G38" s="81"/>
      <c r="H38" s="22"/>
      <c r="I38" s="142" t="s">
        <v>157</v>
      </c>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50"/>
      <c r="AW38" s="1"/>
      <c r="AX38" s="1"/>
      <c r="AY38" s="1"/>
    </row>
    <row r="39" ht="3.0" customHeight="1">
      <c r="A39" s="1"/>
      <c r="B39" s="1"/>
      <c r="C39" s="1"/>
      <c r="D39" s="18"/>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50"/>
      <c r="AW39" s="1"/>
      <c r="AX39" s="1"/>
      <c r="AY39" s="1"/>
    </row>
    <row r="40" ht="9.75" customHeight="1">
      <c r="A40" s="1"/>
      <c r="B40" s="1"/>
      <c r="C40" s="1"/>
      <c r="D40" s="18"/>
      <c r="E40" s="22"/>
      <c r="F40" s="58" t="s">
        <v>46</v>
      </c>
      <c r="G40" s="164" t="s">
        <v>161</v>
      </c>
      <c r="H40" s="157" t="s">
        <v>165</v>
      </c>
      <c r="I40" s="79"/>
      <c r="J40" s="79"/>
      <c r="K40" s="79"/>
      <c r="L40" s="79"/>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22"/>
      <c r="AL40" s="22"/>
      <c r="AM40" s="22"/>
      <c r="AN40" s="22"/>
      <c r="AO40" s="22"/>
      <c r="AP40" s="22"/>
      <c r="AQ40" s="22"/>
      <c r="AR40" s="22"/>
      <c r="AS40" s="22"/>
      <c r="AT40" s="22"/>
      <c r="AU40" s="22"/>
      <c r="AV40" s="50"/>
      <c r="AW40" s="1"/>
      <c r="AX40" s="1"/>
      <c r="AY40" s="1"/>
    </row>
    <row r="41" ht="9.75" customHeight="1">
      <c r="A41" s="1"/>
      <c r="B41" s="1"/>
      <c r="C41" s="1"/>
      <c r="D41" s="18"/>
      <c r="E41" s="22"/>
      <c r="F41" s="22"/>
      <c r="G41" s="81"/>
      <c r="H41" s="22"/>
      <c r="I41" s="22" t="s">
        <v>167</v>
      </c>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50"/>
      <c r="AW41" s="1"/>
      <c r="AX41" s="1"/>
      <c r="AY41" s="1"/>
    </row>
    <row r="42" ht="9.75" customHeight="1">
      <c r="A42" s="1"/>
      <c r="B42" s="1"/>
      <c r="C42" s="1"/>
      <c r="D42" s="18"/>
      <c r="E42" s="22"/>
      <c r="F42" s="22"/>
      <c r="G42" s="81"/>
      <c r="H42" s="22"/>
      <c r="I42" s="22" t="s">
        <v>168</v>
      </c>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50"/>
      <c r="AW42" s="1"/>
      <c r="AX42" s="1"/>
      <c r="AY42" s="1"/>
    </row>
    <row r="43" ht="3.0" customHeight="1">
      <c r="A43" s="1"/>
      <c r="B43" s="1"/>
      <c r="C43" s="1"/>
      <c r="D43" s="18"/>
      <c r="E43" s="22"/>
      <c r="F43" s="22"/>
      <c r="G43" s="20"/>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50"/>
      <c r="AW43" s="1"/>
      <c r="AX43" s="1"/>
      <c r="AY43" s="1"/>
    </row>
    <row r="44" ht="9.75" customHeight="1">
      <c r="A44" s="1"/>
      <c r="B44" s="1"/>
      <c r="C44" s="1"/>
      <c r="D44" s="18"/>
      <c r="E44" s="22"/>
      <c r="F44" s="22"/>
      <c r="G44" s="164" t="s">
        <v>172</v>
      </c>
      <c r="H44" s="166" t="s">
        <v>173</v>
      </c>
      <c r="I44" s="31"/>
      <c r="J44" s="31"/>
      <c r="K44" s="31"/>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3"/>
      <c r="AK44" s="22"/>
      <c r="AL44" s="22"/>
      <c r="AM44" s="22"/>
      <c r="AN44" s="22"/>
      <c r="AO44" s="22"/>
      <c r="AP44" s="22"/>
      <c r="AQ44" s="22"/>
      <c r="AR44" s="22"/>
      <c r="AS44" s="22"/>
      <c r="AT44" s="22"/>
      <c r="AU44" s="22"/>
      <c r="AV44" s="50"/>
      <c r="AW44" s="1"/>
      <c r="AX44" s="1"/>
      <c r="AY44" s="1"/>
    </row>
    <row r="45" ht="9.75" customHeight="1">
      <c r="A45" s="1"/>
      <c r="B45" s="1"/>
      <c r="C45" s="1"/>
      <c r="D45" s="18"/>
      <c r="E45" s="22"/>
      <c r="F45" s="22"/>
      <c r="G45" s="157"/>
      <c r="H45" s="40"/>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3"/>
      <c r="AK45" s="22"/>
      <c r="AL45" s="22"/>
      <c r="AM45" s="22"/>
      <c r="AN45" s="22"/>
      <c r="AO45" s="22"/>
      <c r="AP45" s="22"/>
      <c r="AQ45" s="22"/>
      <c r="AR45" s="22"/>
      <c r="AS45" s="22"/>
      <c r="AT45" s="22"/>
      <c r="AU45" s="22"/>
      <c r="AV45" s="50"/>
      <c r="AW45" s="1"/>
      <c r="AX45" s="1"/>
      <c r="AY45" s="1"/>
    </row>
    <row r="46" ht="9.75" customHeight="1">
      <c r="A46" s="1"/>
      <c r="B46" s="1"/>
      <c r="C46" s="1"/>
      <c r="D46" s="18"/>
      <c r="E46" s="22"/>
      <c r="F46" s="22"/>
      <c r="G46" s="81"/>
      <c r="H46" s="22"/>
      <c r="I46" s="22" t="s">
        <v>156</v>
      </c>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50"/>
      <c r="AW46" s="1"/>
      <c r="AX46" s="1"/>
      <c r="AY46" s="1"/>
    </row>
    <row r="47" ht="9.75" customHeight="1">
      <c r="A47" s="1"/>
      <c r="B47" s="1"/>
      <c r="C47" s="1"/>
      <c r="D47" s="18"/>
      <c r="E47" s="22"/>
      <c r="F47" s="22"/>
      <c r="G47" s="81"/>
      <c r="H47" s="22"/>
      <c r="I47" s="167" t="s">
        <v>180</v>
      </c>
      <c r="J47" s="31"/>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3"/>
      <c r="AK47" s="22"/>
      <c r="AL47" s="22"/>
      <c r="AM47" s="22"/>
      <c r="AN47" s="22"/>
      <c r="AO47" s="22"/>
      <c r="AP47" s="22"/>
      <c r="AQ47" s="22"/>
      <c r="AR47" s="22"/>
      <c r="AS47" s="22"/>
      <c r="AT47" s="22"/>
      <c r="AU47" s="22"/>
      <c r="AV47" s="50"/>
      <c r="AW47" s="1"/>
      <c r="AX47" s="1"/>
      <c r="AY47" s="1"/>
    </row>
    <row r="48" ht="9.75" customHeight="1">
      <c r="A48" s="1"/>
      <c r="B48" s="1"/>
      <c r="C48" s="1"/>
      <c r="D48" s="18"/>
      <c r="E48" s="22"/>
      <c r="F48" s="22"/>
      <c r="G48" s="20"/>
      <c r="H48" s="22"/>
      <c r="I48" s="40"/>
      <c r="J48" s="42"/>
      <c r="K48" s="42"/>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3"/>
      <c r="AK48" s="22"/>
      <c r="AL48" s="22"/>
      <c r="AM48" s="22"/>
      <c r="AN48" s="22"/>
      <c r="AO48" s="22"/>
      <c r="AP48" s="22"/>
      <c r="AQ48" s="22"/>
      <c r="AR48" s="22"/>
      <c r="AS48" s="22"/>
      <c r="AT48" s="22"/>
      <c r="AU48" s="22"/>
      <c r="AV48" s="50"/>
      <c r="AW48" s="1"/>
      <c r="AX48" s="1"/>
      <c r="AY48" s="1"/>
    </row>
    <row r="49" ht="9.75" customHeight="1">
      <c r="A49" s="1"/>
      <c r="B49" s="1"/>
      <c r="C49" s="1"/>
      <c r="D49" s="18"/>
      <c r="E49" s="22"/>
      <c r="F49" s="22"/>
      <c r="G49" s="81"/>
      <c r="H49" s="22"/>
      <c r="I49" s="142" t="s">
        <v>189</v>
      </c>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50"/>
      <c r="AW49" s="1"/>
      <c r="AX49" s="1"/>
      <c r="AY49" s="1"/>
    </row>
    <row r="50" ht="3.0" customHeight="1">
      <c r="A50" s="1"/>
      <c r="B50" s="1"/>
      <c r="C50" s="1"/>
      <c r="D50" s="18"/>
      <c r="E50" s="22"/>
      <c r="F50" s="22"/>
      <c r="G50" s="20"/>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50"/>
      <c r="AW50" s="1"/>
      <c r="AX50" s="1"/>
      <c r="AY50" s="1"/>
    </row>
    <row r="51" ht="9.75" customHeight="1">
      <c r="A51" s="1"/>
      <c r="B51" s="1"/>
      <c r="C51" s="1"/>
      <c r="D51" s="18"/>
      <c r="E51" s="22"/>
      <c r="F51" s="22"/>
      <c r="G51" s="164" t="s">
        <v>191</v>
      </c>
      <c r="H51" s="157" t="s">
        <v>192</v>
      </c>
      <c r="I51" s="79"/>
      <c r="J51" s="79"/>
      <c r="K51" s="79"/>
      <c r="L51" s="79"/>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22"/>
      <c r="AL51" s="22"/>
      <c r="AM51" s="22"/>
      <c r="AN51" s="22"/>
      <c r="AO51" s="22"/>
      <c r="AP51" s="22"/>
      <c r="AQ51" s="22"/>
      <c r="AR51" s="22"/>
      <c r="AS51" s="22"/>
      <c r="AT51" s="22"/>
      <c r="AU51" s="22"/>
      <c r="AV51" s="50"/>
      <c r="AW51" s="1"/>
      <c r="AX51" s="1"/>
      <c r="AY51" s="1"/>
    </row>
    <row r="52" ht="9.75" customHeight="1">
      <c r="A52" s="1"/>
      <c r="B52" s="1"/>
      <c r="C52" s="1"/>
      <c r="D52" s="18"/>
      <c r="E52" s="22"/>
      <c r="F52" s="22"/>
      <c r="G52" s="81"/>
      <c r="H52" s="22"/>
      <c r="I52" s="22" t="s">
        <v>193</v>
      </c>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50"/>
      <c r="AW52" s="1"/>
      <c r="AX52" s="1"/>
      <c r="AY52" s="1"/>
    </row>
    <row r="53" ht="9.75" customHeight="1">
      <c r="A53" s="1"/>
      <c r="B53" s="1"/>
      <c r="C53" s="1"/>
      <c r="D53" s="18"/>
      <c r="E53" s="22"/>
      <c r="F53" s="22"/>
      <c r="G53" s="81"/>
      <c r="H53" s="22"/>
      <c r="I53" s="171" t="s">
        <v>195</v>
      </c>
      <c r="J53" s="31"/>
      <c r="K53" s="31"/>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3"/>
      <c r="AK53" s="22"/>
      <c r="AL53" s="22"/>
      <c r="AM53" s="22"/>
      <c r="AN53" s="22"/>
      <c r="AO53" s="22"/>
      <c r="AP53" s="22"/>
      <c r="AQ53" s="22"/>
      <c r="AR53" s="22"/>
      <c r="AS53" s="22"/>
      <c r="AT53" s="22"/>
      <c r="AU53" s="22"/>
      <c r="AV53" s="50"/>
      <c r="AW53" s="1"/>
      <c r="AX53" s="1"/>
      <c r="AY53" s="1"/>
    </row>
    <row r="54" ht="9.75" customHeight="1">
      <c r="A54" s="1"/>
      <c r="B54" s="1"/>
      <c r="C54" s="1"/>
      <c r="D54" s="18"/>
      <c r="E54" s="22"/>
      <c r="F54" s="22"/>
      <c r="G54" s="20"/>
      <c r="H54" s="22"/>
      <c r="I54" s="40"/>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3"/>
      <c r="AK54" s="22"/>
      <c r="AL54" s="22"/>
      <c r="AM54" s="22"/>
      <c r="AN54" s="22"/>
      <c r="AO54" s="22"/>
      <c r="AP54" s="22"/>
      <c r="AQ54" s="22"/>
      <c r="AR54" s="22"/>
      <c r="AS54" s="22"/>
      <c r="AT54" s="22"/>
      <c r="AU54" s="22"/>
      <c r="AV54" s="50"/>
      <c r="AW54" s="1"/>
      <c r="AX54" s="1"/>
      <c r="AY54" s="1"/>
    </row>
    <row r="55" ht="9.75" customHeight="1">
      <c r="A55" s="1"/>
      <c r="B55" s="1"/>
      <c r="C55" s="1"/>
      <c r="D55" s="18"/>
      <c r="E55" s="22"/>
      <c r="F55" s="22"/>
      <c r="G55" s="81"/>
      <c r="H55" s="22"/>
      <c r="I55" s="22" t="s">
        <v>200</v>
      </c>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50"/>
      <c r="AW55" s="1"/>
      <c r="AX55" s="1"/>
      <c r="AY55" s="1"/>
    </row>
    <row r="56" ht="9.75" customHeight="1">
      <c r="A56" s="1"/>
      <c r="B56" s="1"/>
      <c r="C56" s="1"/>
      <c r="D56" s="18"/>
      <c r="E56" s="22"/>
      <c r="F56" s="22"/>
      <c r="G56" s="20"/>
      <c r="H56" s="22"/>
      <c r="I56" s="142" t="s">
        <v>202</v>
      </c>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50"/>
      <c r="AW56" s="1"/>
      <c r="AX56" s="1"/>
      <c r="AY56" s="1"/>
    </row>
    <row r="57" ht="3.0" customHeight="1">
      <c r="A57" s="1"/>
      <c r="B57" s="1"/>
      <c r="C57" s="1"/>
      <c r="D57" s="18"/>
      <c r="E57" s="22"/>
      <c r="F57" s="22"/>
      <c r="G57" s="20"/>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50"/>
      <c r="AW57" s="1"/>
      <c r="AX57" s="1"/>
      <c r="AY57" s="1"/>
    </row>
    <row r="58" ht="9.75" customHeight="1">
      <c r="A58" s="1"/>
      <c r="B58" s="1"/>
      <c r="C58" s="1"/>
      <c r="D58" s="18"/>
      <c r="E58" s="22"/>
      <c r="F58" s="22"/>
      <c r="G58" s="164" t="s">
        <v>205</v>
      </c>
      <c r="H58" s="157" t="s">
        <v>206</v>
      </c>
      <c r="I58" s="79"/>
      <c r="J58" s="79"/>
      <c r="K58" s="79"/>
      <c r="L58" s="79"/>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22"/>
      <c r="AL58" s="22"/>
      <c r="AM58" s="22"/>
      <c r="AN58" s="22"/>
      <c r="AO58" s="22"/>
      <c r="AP58" s="22"/>
      <c r="AQ58" s="22"/>
      <c r="AR58" s="22"/>
      <c r="AS58" s="22"/>
      <c r="AT58" s="22"/>
      <c r="AU58" s="22"/>
      <c r="AV58" s="50"/>
      <c r="AW58" s="1"/>
      <c r="AX58" s="1"/>
      <c r="AY58" s="1"/>
    </row>
    <row r="59" ht="9.75" customHeight="1">
      <c r="A59" s="1"/>
      <c r="B59" s="1"/>
      <c r="C59" s="1"/>
      <c r="D59" s="18"/>
      <c r="E59" s="22"/>
      <c r="F59" s="22"/>
      <c r="G59" s="174"/>
      <c r="H59" s="22"/>
      <c r="I59" s="142" t="s">
        <v>211</v>
      </c>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50"/>
      <c r="AW59" s="1"/>
      <c r="AX59" s="1"/>
      <c r="AY59" s="1"/>
    </row>
    <row r="60" ht="9.75" customHeight="1">
      <c r="A60" s="1"/>
      <c r="B60" s="1"/>
      <c r="C60" s="1"/>
      <c r="D60" s="18"/>
      <c r="E60" s="22"/>
      <c r="F60" s="22"/>
      <c r="G60" s="174"/>
      <c r="H60" s="22"/>
      <c r="I60" s="142" t="s">
        <v>213</v>
      </c>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50"/>
      <c r="AW60" s="1"/>
      <c r="AX60" s="1"/>
      <c r="AY60" s="1"/>
    </row>
    <row r="61" ht="9.75" customHeight="1">
      <c r="A61" s="1"/>
      <c r="B61" s="1"/>
      <c r="C61" s="1"/>
      <c r="D61" s="18"/>
      <c r="E61" s="22"/>
      <c r="F61" s="22"/>
      <c r="G61" s="174"/>
      <c r="H61" s="22"/>
      <c r="I61" s="142" t="s">
        <v>217</v>
      </c>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50"/>
      <c r="AW61" s="1"/>
      <c r="AX61" s="1"/>
      <c r="AY61" s="1"/>
    </row>
    <row r="62" ht="3.0" customHeight="1">
      <c r="A62" s="1"/>
      <c r="B62" s="1"/>
      <c r="C62" s="1"/>
      <c r="D62" s="18"/>
      <c r="E62" s="22"/>
      <c r="F62" s="22"/>
      <c r="G62" s="20"/>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50"/>
      <c r="AW62" s="1"/>
      <c r="AX62" s="1"/>
      <c r="AY62" s="1"/>
    </row>
    <row r="63" ht="9.75" customHeight="1">
      <c r="A63" s="1"/>
      <c r="B63" s="1"/>
      <c r="C63" s="1"/>
      <c r="D63" s="18"/>
      <c r="E63" s="22"/>
      <c r="F63" s="22"/>
      <c r="G63" s="61" t="s">
        <v>218</v>
      </c>
      <c r="H63" s="20" t="s">
        <v>219</v>
      </c>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129">
        <f>'L3A-4'!AJ27</f>
        <v>0</v>
      </c>
      <c r="AM63" s="67"/>
      <c r="AN63" s="67"/>
      <c r="AO63" s="67"/>
      <c r="AP63" s="67"/>
      <c r="AQ63" s="67"/>
      <c r="AR63" s="67"/>
      <c r="AS63" s="67"/>
      <c r="AT63" s="67"/>
      <c r="AU63" s="76"/>
      <c r="AV63" s="50"/>
      <c r="AW63" s="1"/>
      <c r="AX63" s="1"/>
      <c r="AY63" s="1"/>
    </row>
    <row r="64" ht="3.0" customHeight="1">
      <c r="A64" s="1"/>
      <c r="B64" s="1"/>
      <c r="C64" s="1"/>
      <c r="D64" s="18"/>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50"/>
      <c r="AW64" s="1"/>
      <c r="AX64" s="1"/>
      <c r="AY64" s="1"/>
    </row>
    <row r="65" ht="9.75" customHeight="1">
      <c r="A65" s="1"/>
      <c r="B65" s="1"/>
      <c r="C65" s="1"/>
      <c r="D65" s="18"/>
      <c r="E65" s="22"/>
      <c r="F65" s="58" t="s">
        <v>53</v>
      </c>
      <c r="G65" s="157" t="s">
        <v>223</v>
      </c>
      <c r="H65" s="79"/>
      <c r="I65" s="79"/>
      <c r="J65" s="79"/>
      <c r="K65" s="79"/>
      <c r="L65" s="79"/>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22"/>
      <c r="AL65" s="129">
        <f>'L3A-4'!AE54</f>
        <v>0</v>
      </c>
      <c r="AM65" s="67"/>
      <c r="AN65" s="67"/>
      <c r="AO65" s="67"/>
      <c r="AP65" s="67"/>
      <c r="AQ65" s="67"/>
      <c r="AR65" s="67"/>
      <c r="AS65" s="67"/>
      <c r="AT65" s="67"/>
      <c r="AU65" s="76"/>
      <c r="AV65" s="50"/>
      <c r="AW65" s="1"/>
      <c r="AX65" s="1"/>
      <c r="AY65" s="1"/>
    </row>
    <row r="66" ht="9.75" customHeight="1">
      <c r="A66" s="1"/>
      <c r="B66" s="1"/>
      <c r="C66" s="1"/>
      <c r="D66" s="18"/>
      <c r="E66" s="22"/>
      <c r="F66" s="22"/>
      <c r="G66" s="81"/>
      <c r="H66" s="22"/>
      <c r="I66" s="22" t="s">
        <v>98</v>
      </c>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50"/>
      <c r="AW66" s="1"/>
      <c r="AX66" s="1"/>
      <c r="AY66" s="1"/>
    </row>
    <row r="67" ht="9.75" customHeight="1">
      <c r="A67" s="1"/>
      <c r="B67" s="1"/>
      <c r="C67" s="1"/>
      <c r="D67" s="18"/>
      <c r="E67" s="22"/>
      <c r="F67" s="22"/>
      <c r="G67" s="81"/>
      <c r="H67" s="22"/>
      <c r="I67" s="142" t="s">
        <v>226</v>
      </c>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50"/>
      <c r="AW67" s="1"/>
      <c r="AX67" s="1"/>
      <c r="AY67" s="1"/>
    </row>
    <row r="68" ht="3.0" customHeight="1">
      <c r="A68" s="1"/>
      <c r="B68" s="1"/>
      <c r="C68" s="1"/>
      <c r="D68" s="18"/>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50"/>
      <c r="AW68" s="1"/>
      <c r="AX68" s="1"/>
      <c r="AY68" s="1"/>
    </row>
    <row r="69" ht="9.75" customHeight="1">
      <c r="A69" s="1"/>
      <c r="B69" s="1"/>
      <c r="C69" s="1"/>
      <c r="D69" s="18"/>
      <c r="E69" s="22"/>
      <c r="F69" s="58" t="s">
        <v>185</v>
      </c>
      <c r="G69" s="157" t="s">
        <v>227</v>
      </c>
      <c r="H69" s="79"/>
      <c r="I69" s="79"/>
      <c r="J69" s="79"/>
      <c r="K69" s="79"/>
      <c r="L69" s="79"/>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22"/>
      <c r="AL69" s="129">
        <f>'L2'!T73</f>
        <v>0</v>
      </c>
      <c r="AM69" s="67"/>
      <c r="AN69" s="67"/>
      <c r="AO69" s="67"/>
      <c r="AP69" s="67"/>
      <c r="AQ69" s="67"/>
      <c r="AR69" s="67"/>
      <c r="AS69" s="67"/>
      <c r="AT69" s="67"/>
      <c r="AU69" s="76"/>
      <c r="AV69" s="50"/>
      <c r="AW69" s="1"/>
      <c r="AX69" s="1"/>
      <c r="AY69" s="1"/>
    </row>
    <row r="70" ht="9.75" customHeight="1">
      <c r="A70" s="1"/>
      <c r="B70" s="1"/>
      <c r="C70" s="1"/>
      <c r="D70" s="18"/>
      <c r="E70" s="22"/>
      <c r="F70" s="22"/>
      <c r="G70" s="81"/>
      <c r="H70" s="22"/>
      <c r="I70" s="22" t="s">
        <v>98</v>
      </c>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50"/>
      <c r="AW70" s="1"/>
      <c r="AX70" s="1"/>
      <c r="AY70" s="1"/>
    </row>
    <row r="71" ht="9.75" customHeight="1">
      <c r="A71" s="1"/>
      <c r="B71" s="1"/>
      <c r="C71" s="1"/>
      <c r="D71" s="18"/>
      <c r="E71" s="22"/>
      <c r="F71" s="22"/>
      <c r="G71" s="59"/>
      <c r="H71" s="22"/>
      <c r="I71" s="142" t="s">
        <v>229</v>
      </c>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50"/>
      <c r="AW71" s="1"/>
      <c r="AX71" s="1"/>
      <c r="AY71" s="1"/>
    </row>
    <row r="72" ht="6.0" customHeight="1">
      <c r="A72" s="1"/>
      <c r="B72" s="1"/>
      <c r="C72" s="1"/>
      <c r="D72" s="18"/>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50"/>
      <c r="AW72" s="1"/>
      <c r="AX72" s="1"/>
      <c r="AY72" s="1"/>
    </row>
    <row r="73" ht="9.75" customHeight="1">
      <c r="A73" s="1"/>
      <c r="B73" s="1"/>
      <c r="C73" s="1"/>
      <c r="D73" s="51" t="s">
        <v>16</v>
      </c>
      <c r="E73" s="52" t="s">
        <v>232</v>
      </c>
      <c r="F73" s="54"/>
      <c r="G73" s="54"/>
      <c r="H73" s="54"/>
      <c r="I73" s="54"/>
      <c r="J73" s="54"/>
      <c r="K73" s="54"/>
      <c r="L73" s="54"/>
      <c r="M73" s="54"/>
      <c r="N73" s="54"/>
      <c r="O73" s="54"/>
      <c r="P73" s="54"/>
      <c r="Q73" s="54"/>
      <c r="R73" s="54"/>
      <c r="S73" s="54"/>
      <c r="T73" s="54"/>
      <c r="U73" s="54"/>
      <c r="V73" s="54"/>
      <c r="W73" s="54"/>
      <c r="X73" s="54"/>
      <c r="Y73" s="54"/>
      <c r="Z73" s="54"/>
      <c r="AA73" s="54"/>
      <c r="AB73" s="54"/>
      <c r="AC73" s="54"/>
      <c r="AD73" s="54"/>
      <c r="AE73" s="54"/>
      <c r="AF73" s="54"/>
      <c r="AG73" s="54"/>
      <c r="AH73" s="54"/>
      <c r="AI73" s="54"/>
      <c r="AJ73" s="54"/>
      <c r="AK73" s="54"/>
      <c r="AL73" s="54"/>
      <c r="AM73" s="54"/>
      <c r="AN73" s="54"/>
      <c r="AO73" s="54"/>
      <c r="AP73" s="54"/>
      <c r="AQ73" s="54"/>
      <c r="AR73" s="54"/>
      <c r="AS73" s="54"/>
      <c r="AT73" s="54"/>
      <c r="AU73" s="54"/>
      <c r="AV73" s="56"/>
      <c r="AW73" s="1"/>
      <c r="AX73" s="1"/>
      <c r="AY73" s="1"/>
    </row>
    <row r="74" ht="3.0" customHeight="1">
      <c r="A74" s="1"/>
      <c r="B74" s="1"/>
      <c r="C74" s="1"/>
      <c r="D74" s="18"/>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50"/>
      <c r="AW74" s="1"/>
      <c r="AX74" s="1"/>
      <c r="AY74" s="1"/>
    </row>
    <row r="75" ht="9.75" customHeight="1">
      <c r="A75" s="1"/>
      <c r="B75" s="1"/>
      <c r="C75" s="1"/>
      <c r="D75" s="18"/>
      <c r="E75" s="58">
        <v>2.0</v>
      </c>
      <c r="F75" s="22" t="s">
        <v>234</v>
      </c>
      <c r="G75" s="22"/>
      <c r="H75" s="22"/>
      <c r="I75" s="22"/>
      <c r="J75" s="22"/>
      <c r="K75" s="22"/>
      <c r="L75" s="22"/>
      <c r="M75" s="22"/>
      <c r="N75" s="22"/>
      <c r="O75" s="22"/>
      <c r="P75" s="22"/>
      <c r="Q75" s="22"/>
      <c r="R75" s="22"/>
      <c r="S75" s="22"/>
      <c r="T75" s="22"/>
      <c r="U75" s="22"/>
      <c r="V75" s="22"/>
      <c r="W75" s="22"/>
      <c r="X75" s="61" t="s">
        <v>32</v>
      </c>
      <c r="Y75" s="58" t="s">
        <v>237</v>
      </c>
      <c r="Z75" s="61" t="s">
        <v>38</v>
      </c>
      <c r="AA75" s="58" t="s">
        <v>238</v>
      </c>
      <c r="AB75" s="61" t="s">
        <v>38</v>
      </c>
      <c r="AC75" s="58" t="s">
        <v>239</v>
      </c>
      <c r="AD75" s="61" t="s">
        <v>38</v>
      </c>
      <c r="AE75" s="58" t="s">
        <v>240</v>
      </c>
      <c r="AF75" s="61" t="s">
        <v>40</v>
      </c>
      <c r="AG75" s="22"/>
      <c r="AH75" s="22"/>
      <c r="AI75" s="22"/>
      <c r="AJ75" s="22"/>
      <c r="AK75" s="22"/>
      <c r="AL75" s="129">
        <f>AL36+AL63+AL65+AL69</f>
        <v>0</v>
      </c>
      <c r="AM75" s="67"/>
      <c r="AN75" s="67"/>
      <c r="AO75" s="67"/>
      <c r="AP75" s="67"/>
      <c r="AQ75" s="67"/>
      <c r="AR75" s="67"/>
      <c r="AS75" s="67"/>
      <c r="AT75" s="67"/>
      <c r="AU75" s="76"/>
      <c r="AV75" s="50"/>
      <c r="AW75" s="1"/>
      <c r="AX75" s="1"/>
      <c r="AY75" s="1"/>
    </row>
    <row r="76" ht="3.0" customHeight="1">
      <c r="A76" s="1"/>
      <c r="B76" s="1"/>
      <c r="C76" s="1"/>
      <c r="D76" s="18"/>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50"/>
      <c r="AW76" s="1"/>
      <c r="AX76" s="1"/>
      <c r="AY76" s="1"/>
    </row>
    <row r="77" ht="9.75" customHeight="1">
      <c r="A77" s="1"/>
      <c r="B77" s="1"/>
      <c r="C77" s="1"/>
      <c r="D77" s="18"/>
      <c r="E77" s="58">
        <v>3.0</v>
      </c>
      <c r="F77" s="108" t="s">
        <v>245</v>
      </c>
      <c r="G77" s="31"/>
      <c r="H77" s="31"/>
      <c r="I77" s="31"/>
      <c r="J77" s="31"/>
      <c r="K77" s="31"/>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3"/>
      <c r="AK77" s="22"/>
      <c r="AL77" s="66">
        <f>'L5'!R44</f>
        <v>0</v>
      </c>
      <c r="AM77" s="67"/>
      <c r="AN77" s="67"/>
      <c r="AO77" s="67"/>
      <c r="AP77" s="67"/>
      <c r="AQ77" s="67"/>
      <c r="AR77" s="67"/>
      <c r="AS77" s="67"/>
      <c r="AT77" s="67"/>
      <c r="AU77" s="76"/>
      <c r="AV77" s="50"/>
      <c r="AW77" s="1"/>
      <c r="AX77" s="1"/>
      <c r="AY77" s="1"/>
    </row>
    <row r="78" ht="9.75" customHeight="1">
      <c r="A78" s="1"/>
      <c r="B78" s="1"/>
      <c r="C78" s="1"/>
      <c r="D78" s="18"/>
      <c r="E78" s="22"/>
      <c r="F78" s="40"/>
      <c r="G78" s="42"/>
      <c r="H78" s="42"/>
      <c r="I78" s="42"/>
      <c r="J78" s="42"/>
      <c r="K78" s="42"/>
      <c r="L78" s="42"/>
      <c r="M78" s="42"/>
      <c r="N78" s="42"/>
      <c r="O78" s="42"/>
      <c r="P78" s="42"/>
      <c r="Q78" s="42"/>
      <c r="R78" s="42"/>
      <c r="S78" s="42"/>
      <c r="T78" s="42"/>
      <c r="U78" s="42"/>
      <c r="V78" s="42"/>
      <c r="W78" s="42"/>
      <c r="X78" s="42"/>
      <c r="Y78" s="42"/>
      <c r="Z78" s="42"/>
      <c r="AA78" s="42"/>
      <c r="AB78" s="42"/>
      <c r="AC78" s="42"/>
      <c r="AD78" s="42"/>
      <c r="AE78" s="42"/>
      <c r="AF78" s="42"/>
      <c r="AG78" s="42"/>
      <c r="AH78" s="42"/>
      <c r="AI78" s="42"/>
      <c r="AJ78" s="43"/>
      <c r="AK78" s="22"/>
      <c r="AL78" s="22"/>
      <c r="AM78" s="22"/>
      <c r="AN78" s="22"/>
      <c r="AO78" s="22"/>
      <c r="AP78" s="22"/>
      <c r="AQ78" s="22"/>
      <c r="AR78" s="22"/>
      <c r="AS78" s="22"/>
      <c r="AT78" s="22"/>
      <c r="AU78" s="22"/>
      <c r="AV78" s="50"/>
      <c r="AW78" s="1"/>
      <c r="AX78" s="1"/>
      <c r="AY78" s="1"/>
    </row>
    <row r="79" ht="9.75" customHeight="1">
      <c r="A79" s="1"/>
      <c r="B79" s="1"/>
      <c r="C79" s="1"/>
      <c r="D79" s="18"/>
      <c r="E79" s="22"/>
      <c r="F79" s="83"/>
      <c r="G79" s="22"/>
      <c r="H79" s="22" t="s">
        <v>98</v>
      </c>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50"/>
      <c r="AW79" s="1"/>
      <c r="AX79" s="1"/>
      <c r="AY79" s="1"/>
    </row>
    <row r="80" ht="9.75" customHeight="1">
      <c r="A80" s="1"/>
      <c r="B80" s="1"/>
      <c r="C80" s="1"/>
      <c r="D80" s="18"/>
      <c r="E80" s="22"/>
      <c r="F80" s="81"/>
      <c r="G80" s="22"/>
      <c r="H80" s="142" t="s">
        <v>253</v>
      </c>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50"/>
      <c r="AW80" s="1"/>
      <c r="AX80" s="1"/>
      <c r="AY80" s="1"/>
    </row>
    <row r="81" ht="3.0" customHeight="1">
      <c r="A81" s="1"/>
      <c r="B81" s="1"/>
      <c r="C81" s="1"/>
      <c r="D81" s="18"/>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50"/>
      <c r="AW81" s="1"/>
      <c r="AX81" s="1"/>
      <c r="AY81" s="1"/>
    </row>
    <row r="82" ht="9.75" customHeight="1">
      <c r="A82" s="1"/>
      <c r="B82" s="1"/>
      <c r="C82" s="1"/>
      <c r="D82" s="18"/>
      <c r="E82" s="58">
        <v>4.0</v>
      </c>
      <c r="F82" s="22" t="s">
        <v>259</v>
      </c>
      <c r="G82" s="22"/>
      <c r="H82" s="22"/>
      <c r="I82" s="22"/>
      <c r="J82" s="22"/>
      <c r="K82" s="22"/>
      <c r="L82" s="22"/>
      <c r="M82" s="22"/>
      <c r="N82" s="22"/>
      <c r="O82" s="22"/>
      <c r="P82" s="22"/>
      <c r="Q82" s="22"/>
      <c r="R82" s="22"/>
      <c r="S82" s="22"/>
      <c r="T82" s="22"/>
      <c r="U82" s="22"/>
      <c r="V82" s="22"/>
      <c r="W82" s="22"/>
      <c r="X82" s="61" t="s">
        <v>32</v>
      </c>
      <c r="Y82" s="58">
        <v>2.0</v>
      </c>
      <c r="Z82" s="61" t="s">
        <v>34</v>
      </c>
      <c r="AA82" s="58">
        <v>3.0</v>
      </c>
      <c r="AB82" s="61" t="s">
        <v>40</v>
      </c>
      <c r="AC82" s="22"/>
      <c r="AD82" s="22"/>
      <c r="AE82" s="22"/>
      <c r="AF82" s="22"/>
      <c r="AG82" s="22"/>
      <c r="AH82" s="22"/>
      <c r="AI82" s="22"/>
      <c r="AJ82" s="22"/>
      <c r="AK82" s="22"/>
      <c r="AL82" s="66">
        <f>AL75-AL77</f>
        <v>0</v>
      </c>
      <c r="AM82" s="67"/>
      <c r="AN82" s="67"/>
      <c r="AO82" s="67"/>
      <c r="AP82" s="67"/>
      <c r="AQ82" s="67"/>
      <c r="AR82" s="67"/>
      <c r="AS82" s="67"/>
      <c r="AT82" s="67"/>
      <c r="AU82" s="76"/>
      <c r="AV82" s="50"/>
      <c r="AW82" s="1"/>
      <c r="AX82" s="1"/>
      <c r="AY82" s="192"/>
    </row>
    <row r="83" ht="3.0" customHeight="1">
      <c r="A83" s="1"/>
      <c r="B83" s="1"/>
      <c r="C83" s="1"/>
      <c r="D83" s="18"/>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50"/>
      <c r="AW83" s="1"/>
      <c r="AX83" s="1" t="s">
        <v>34</v>
      </c>
      <c r="AY83" s="192">
        <v>0.0</v>
      </c>
    </row>
    <row r="84" ht="9.75" customHeight="1">
      <c r="A84" s="1"/>
      <c r="B84" s="1"/>
      <c r="C84" s="1"/>
      <c r="D84" s="18"/>
      <c r="E84" s="58">
        <v>5.0</v>
      </c>
      <c r="F84" s="22" t="s">
        <v>264</v>
      </c>
      <c r="G84" s="22"/>
      <c r="H84" s="22"/>
      <c r="I84" s="22"/>
      <c r="J84" s="22"/>
      <c r="K84" s="22"/>
      <c r="L84" s="22"/>
      <c r="M84" s="22"/>
      <c r="N84" s="22"/>
      <c r="O84" s="22"/>
      <c r="P84" s="22"/>
      <c r="Q84" s="22"/>
      <c r="R84" s="22"/>
      <c r="S84" s="22"/>
      <c r="T84" s="22"/>
      <c r="U84" s="22"/>
      <c r="V84" s="22"/>
      <c r="W84" s="22"/>
      <c r="X84" s="129" t="s">
        <v>34</v>
      </c>
      <c r="Y84" s="67"/>
      <c r="Z84" s="67"/>
      <c r="AA84" s="67"/>
      <c r="AB84" s="67"/>
      <c r="AC84" s="67"/>
      <c r="AD84" s="76"/>
      <c r="AE84" s="22"/>
      <c r="AF84" s="22"/>
      <c r="AG84" s="22"/>
      <c r="AH84" s="22"/>
      <c r="AI84" s="22"/>
      <c r="AJ84" s="22"/>
      <c r="AK84" s="22"/>
      <c r="AL84" s="66">
        <f>VLOOKUP(X84,AX83:AY95,2,FALSE())</f>
        <v>0</v>
      </c>
      <c r="AM84" s="67"/>
      <c r="AN84" s="67"/>
      <c r="AO84" s="67"/>
      <c r="AP84" s="67"/>
      <c r="AQ84" s="67"/>
      <c r="AR84" s="67"/>
      <c r="AS84" s="67"/>
      <c r="AT84" s="67"/>
      <c r="AU84" s="76"/>
      <c r="AV84" s="50"/>
      <c r="AW84" s="1"/>
      <c r="AX84" s="1" t="s">
        <v>268</v>
      </c>
      <c r="AY84" s="192">
        <v>5.4E7</v>
      </c>
    </row>
    <row r="85" ht="3.0" customHeight="1">
      <c r="A85" s="1"/>
      <c r="B85" s="1"/>
      <c r="C85" s="1"/>
      <c r="D85" s="18"/>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50"/>
      <c r="AW85" s="1"/>
      <c r="AX85" s="1" t="s">
        <v>269</v>
      </c>
      <c r="AY85" s="192">
        <v>5.85E7</v>
      </c>
    </row>
    <row r="86" ht="9.75" customHeight="1">
      <c r="A86" s="1"/>
      <c r="B86" s="1"/>
      <c r="C86" s="1"/>
      <c r="D86" s="18"/>
      <c r="E86" s="58">
        <v>6.0</v>
      </c>
      <c r="F86" s="22" t="s">
        <v>270</v>
      </c>
      <c r="G86" s="22"/>
      <c r="H86" s="22"/>
      <c r="I86" s="22"/>
      <c r="J86" s="22"/>
      <c r="K86" s="22"/>
      <c r="L86" s="22"/>
      <c r="M86" s="22"/>
      <c r="N86" s="22"/>
      <c r="O86" s="22"/>
      <c r="P86" s="22"/>
      <c r="Q86" s="22"/>
      <c r="R86" s="22"/>
      <c r="S86" s="22"/>
      <c r="T86" s="22"/>
      <c r="U86" s="22"/>
      <c r="V86" s="22"/>
      <c r="W86" s="22"/>
      <c r="X86" s="61" t="s">
        <v>32</v>
      </c>
      <c r="Y86" s="58">
        <v>4.0</v>
      </c>
      <c r="Z86" s="61" t="s">
        <v>34</v>
      </c>
      <c r="AA86" s="58">
        <v>5.0</v>
      </c>
      <c r="AB86" s="61" t="s">
        <v>40</v>
      </c>
      <c r="AC86" s="22"/>
      <c r="AD86" s="22"/>
      <c r="AE86" s="22"/>
      <c r="AF86" s="22"/>
      <c r="AG86" s="22"/>
      <c r="AH86" s="22"/>
      <c r="AI86" s="22"/>
      <c r="AJ86" s="22"/>
      <c r="AK86" s="22"/>
      <c r="AL86" s="66">
        <f>AL82-AL84</f>
        <v>0</v>
      </c>
      <c r="AM86" s="67"/>
      <c r="AN86" s="67"/>
      <c r="AO86" s="67"/>
      <c r="AP86" s="67"/>
      <c r="AQ86" s="67"/>
      <c r="AR86" s="67"/>
      <c r="AS86" s="67"/>
      <c r="AT86" s="67"/>
      <c r="AU86" s="76"/>
      <c r="AV86" s="50"/>
      <c r="AW86" s="1"/>
      <c r="AX86" s="1" t="s">
        <v>273</v>
      </c>
      <c r="AY86" s="192">
        <v>6.3E7</v>
      </c>
    </row>
    <row r="87" ht="3.0" customHeight="1">
      <c r="A87" s="1"/>
      <c r="B87" s="1"/>
      <c r="C87" s="1"/>
      <c r="D87" s="18"/>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50"/>
      <c r="AW87" s="1"/>
      <c r="AX87" s="1" t="s">
        <v>276</v>
      </c>
      <c r="AY87" s="192">
        <v>6.75E7</v>
      </c>
    </row>
    <row r="88" ht="9.75" customHeight="1">
      <c r="A88" s="1"/>
      <c r="B88" s="1"/>
      <c r="C88" s="1"/>
      <c r="D88" s="18"/>
      <c r="E88" s="58">
        <v>7.0</v>
      </c>
      <c r="F88" s="22" t="s">
        <v>277</v>
      </c>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66">
        <f>(5%*60000000)+(15%*190000000)+(25%*17000000)</f>
        <v>35750000</v>
      </c>
      <c r="AM88" s="67"/>
      <c r="AN88" s="67"/>
      <c r="AO88" s="67"/>
      <c r="AP88" s="67"/>
      <c r="AQ88" s="67"/>
      <c r="AR88" s="67"/>
      <c r="AS88" s="67"/>
      <c r="AT88" s="67"/>
      <c r="AU88" s="76"/>
      <c r="AV88" s="50"/>
      <c r="AW88" s="1"/>
      <c r="AX88" s="1" t="s">
        <v>279</v>
      </c>
      <c r="AY88" s="192">
        <v>5.85E7</v>
      </c>
    </row>
    <row r="89" ht="3.0" customHeight="1">
      <c r="A89" s="1"/>
      <c r="B89" s="1"/>
      <c r="C89" s="1"/>
      <c r="D89" s="18"/>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50"/>
      <c r="AW89" s="1"/>
      <c r="AX89" s="1" t="s">
        <v>282</v>
      </c>
      <c r="AY89" s="192">
        <v>6.3E7</v>
      </c>
    </row>
    <row r="90" ht="9.75" customHeight="1">
      <c r="A90" s="1"/>
      <c r="B90" s="1"/>
      <c r="C90" s="1"/>
      <c r="D90" s="18"/>
      <c r="E90" s="58">
        <v>8.0</v>
      </c>
      <c r="F90" s="79" t="s">
        <v>283</v>
      </c>
      <c r="G90" s="79"/>
      <c r="H90" s="79"/>
      <c r="I90" s="79"/>
      <c r="J90" s="79"/>
      <c r="K90" s="79"/>
      <c r="L90" s="79"/>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22"/>
      <c r="AL90" s="66"/>
      <c r="AM90" s="67"/>
      <c r="AN90" s="67"/>
      <c r="AO90" s="67"/>
      <c r="AP90" s="67"/>
      <c r="AQ90" s="67"/>
      <c r="AR90" s="67"/>
      <c r="AS90" s="67"/>
      <c r="AT90" s="67"/>
      <c r="AU90" s="76"/>
      <c r="AV90" s="50"/>
      <c r="AW90" s="1"/>
      <c r="AX90" s="1" t="s">
        <v>284</v>
      </c>
      <c r="AY90" s="192">
        <v>6.75E7</v>
      </c>
    </row>
    <row r="91" ht="9.75" customHeight="1">
      <c r="A91" s="1"/>
      <c r="B91" s="1"/>
      <c r="C91" s="1"/>
      <c r="D91" s="18"/>
      <c r="E91" s="22"/>
      <c r="F91" s="81"/>
      <c r="G91" s="22"/>
      <c r="H91" s="22" t="s">
        <v>98</v>
      </c>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50"/>
      <c r="AW91" s="1"/>
      <c r="AX91" s="1" t="s">
        <v>285</v>
      </c>
      <c r="AY91" s="192">
        <v>7.2E7</v>
      </c>
    </row>
    <row r="92" ht="9.75" customHeight="1">
      <c r="A92" s="1"/>
      <c r="B92" s="1"/>
      <c r="C92" s="1"/>
      <c r="D92" s="18"/>
      <c r="E92" s="22"/>
      <c r="F92" s="83"/>
      <c r="G92" s="22"/>
      <c r="H92" s="142" t="s">
        <v>286</v>
      </c>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50"/>
      <c r="AW92" s="1"/>
      <c r="AX92" s="1" t="s">
        <v>290</v>
      </c>
      <c r="AY92" s="192">
        <v>1.125E8</v>
      </c>
    </row>
    <row r="93" ht="3.0" customHeight="1">
      <c r="A93" s="1"/>
      <c r="B93" s="1"/>
      <c r="C93" s="1"/>
      <c r="D93" s="18"/>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50"/>
      <c r="AW93" s="1"/>
      <c r="AX93" s="1" t="s">
        <v>291</v>
      </c>
      <c r="AY93" s="192">
        <v>1.17E8</v>
      </c>
    </row>
    <row r="94" ht="9.75" customHeight="1">
      <c r="A94" s="1"/>
      <c r="B94" s="1"/>
      <c r="C94" s="1"/>
      <c r="D94" s="18"/>
      <c r="E94" s="58">
        <v>9.0</v>
      </c>
      <c r="F94" s="22" t="s">
        <v>292</v>
      </c>
      <c r="G94" s="22"/>
      <c r="H94" s="22"/>
      <c r="I94" s="22"/>
      <c r="J94" s="22"/>
      <c r="K94" s="22"/>
      <c r="L94" s="22"/>
      <c r="M94" s="22"/>
      <c r="N94" s="22"/>
      <c r="O94" s="22"/>
      <c r="P94" s="22"/>
      <c r="Q94" s="22"/>
      <c r="R94" s="22"/>
      <c r="S94" s="22"/>
      <c r="T94" s="22"/>
      <c r="U94" s="22"/>
      <c r="V94" s="22"/>
      <c r="W94" s="22"/>
      <c r="X94" s="61" t="s">
        <v>32</v>
      </c>
      <c r="Y94" s="58">
        <v>7.0</v>
      </c>
      <c r="Z94" s="61" t="s">
        <v>34</v>
      </c>
      <c r="AA94" s="58">
        <v>8.0</v>
      </c>
      <c r="AB94" s="61" t="s">
        <v>40</v>
      </c>
      <c r="AC94" s="22"/>
      <c r="AD94" s="22"/>
      <c r="AE94" s="22"/>
      <c r="AF94" s="22"/>
      <c r="AG94" s="22"/>
      <c r="AH94" s="22"/>
      <c r="AI94" s="22"/>
      <c r="AJ94" s="22"/>
      <c r="AK94" s="22"/>
      <c r="AL94" s="66">
        <f>AL88-AL90</f>
        <v>35750000</v>
      </c>
      <c r="AM94" s="67"/>
      <c r="AN94" s="67"/>
      <c r="AO94" s="67"/>
      <c r="AP94" s="67"/>
      <c r="AQ94" s="67"/>
      <c r="AR94" s="67"/>
      <c r="AS94" s="67"/>
      <c r="AT94" s="67"/>
      <c r="AU94" s="76"/>
      <c r="AV94" s="50"/>
      <c r="AW94" s="1"/>
      <c r="AX94" s="1" t="s">
        <v>296</v>
      </c>
      <c r="AY94" s="192">
        <v>1.215E8</v>
      </c>
    </row>
    <row r="95" ht="6.0" customHeight="1">
      <c r="A95" s="1"/>
      <c r="B95" s="1"/>
      <c r="C95" s="1"/>
      <c r="D95" s="18"/>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50"/>
      <c r="AW95" s="1"/>
      <c r="AX95" s="1" t="s">
        <v>301</v>
      </c>
      <c r="AY95" s="192">
        <v>1.26E8</v>
      </c>
    </row>
    <row r="96" ht="9.75" customHeight="1">
      <c r="A96" s="1"/>
      <c r="B96" s="1"/>
      <c r="C96" s="1"/>
      <c r="D96" s="51" t="s">
        <v>20</v>
      </c>
      <c r="E96" s="52" t="s">
        <v>303</v>
      </c>
      <c r="F96" s="54"/>
      <c r="G96" s="54"/>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6"/>
      <c r="AW96" s="1"/>
      <c r="AX96" s="1"/>
      <c r="AY96" s="192"/>
    </row>
    <row r="97" ht="3.0" customHeight="1">
      <c r="A97" s="1"/>
      <c r="B97" s="1"/>
      <c r="C97" s="1"/>
      <c r="D97" s="18"/>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50"/>
      <c r="AW97" s="1"/>
      <c r="AX97" s="1"/>
      <c r="AY97" s="1"/>
    </row>
    <row r="98" ht="9.75" customHeight="1">
      <c r="A98" s="1"/>
      <c r="B98" s="1"/>
      <c r="C98" s="1"/>
      <c r="D98" s="18"/>
      <c r="E98" s="58">
        <v>10.0</v>
      </c>
      <c r="F98" s="58" t="s">
        <v>30</v>
      </c>
      <c r="G98" s="79" t="s">
        <v>305</v>
      </c>
      <c r="H98" s="79"/>
      <c r="I98" s="79"/>
      <c r="J98" s="79"/>
      <c r="K98" s="79"/>
      <c r="L98" s="79"/>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22"/>
      <c r="AL98" s="66">
        <f>'L1-3'!AM73</f>
        <v>0</v>
      </c>
      <c r="AM98" s="67"/>
      <c r="AN98" s="67"/>
      <c r="AO98" s="67"/>
      <c r="AP98" s="67"/>
      <c r="AQ98" s="67"/>
      <c r="AR98" s="67"/>
      <c r="AS98" s="67"/>
      <c r="AT98" s="67"/>
      <c r="AU98" s="76"/>
      <c r="AV98" s="50"/>
      <c r="AW98" s="1"/>
      <c r="AX98" s="1"/>
      <c r="AY98" s="1"/>
    </row>
    <row r="99" ht="9.75" customHeight="1">
      <c r="A99" s="1"/>
      <c r="B99" s="1"/>
      <c r="C99" s="1"/>
      <c r="D99" s="18"/>
      <c r="E99" s="22"/>
      <c r="F99" s="22"/>
      <c r="G99" s="83"/>
      <c r="H99" s="22"/>
      <c r="I99" s="22" t="s">
        <v>98</v>
      </c>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50"/>
      <c r="AW99" s="1"/>
      <c r="AX99" s="1"/>
      <c r="AY99" s="1"/>
    </row>
    <row r="100" ht="9.75" customHeight="1">
      <c r="A100" s="1"/>
      <c r="B100" s="1"/>
      <c r="C100" s="1"/>
      <c r="D100" s="18"/>
      <c r="E100" s="22"/>
      <c r="F100" s="22"/>
      <c r="G100" s="81"/>
      <c r="H100" s="22"/>
      <c r="I100" s="142" t="s">
        <v>308</v>
      </c>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50"/>
      <c r="AW100" s="1"/>
      <c r="AX100" s="1"/>
      <c r="AY100" s="1"/>
    </row>
    <row r="101" ht="3.0" customHeight="1">
      <c r="A101" s="1"/>
      <c r="B101" s="1"/>
      <c r="C101" s="1"/>
      <c r="D101" s="18"/>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50"/>
      <c r="AW101" s="1"/>
      <c r="AX101" s="1"/>
      <c r="AY101" s="1"/>
    </row>
    <row r="102" ht="9.75" customHeight="1">
      <c r="A102" s="1"/>
      <c r="B102" s="1"/>
      <c r="C102" s="1"/>
      <c r="D102" s="18"/>
      <c r="E102" s="22"/>
      <c r="F102" s="58" t="s">
        <v>46</v>
      </c>
      <c r="G102" s="22" t="s">
        <v>312</v>
      </c>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66">
        <v>1.1E7</v>
      </c>
      <c r="AM102" s="67"/>
      <c r="AN102" s="67"/>
      <c r="AO102" s="67"/>
      <c r="AP102" s="67"/>
      <c r="AQ102" s="67"/>
      <c r="AR102" s="67"/>
      <c r="AS102" s="67"/>
      <c r="AT102" s="67"/>
      <c r="AU102" s="76"/>
      <c r="AV102" s="50"/>
      <c r="AW102" s="1"/>
      <c r="AX102" s="1"/>
      <c r="AY102" s="1"/>
    </row>
    <row r="103" ht="3.0" customHeight="1">
      <c r="A103" s="1"/>
      <c r="B103" s="1"/>
      <c r="C103" s="1"/>
      <c r="D103" s="18"/>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50"/>
      <c r="AW103" s="1"/>
      <c r="AX103" s="1"/>
      <c r="AY103" s="1"/>
    </row>
    <row r="104" ht="9.75" customHeight="1">
      <c r="A104" s="1"/>
      <c r="B104" s="1"/>
      <c r="C104" s="1"/>
      <c r="D104" s="18"/>
      <c r="E104" s="22"/>
      <c r="F104" s="58" t="s">
        <v>53</v>
      </c>
      <c r="G104" s="22" t="s">
        <v>313</v>
      </c>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66">
        <v>1000000.0</v>
      </c>
      <c r="AM104" s="67"/>
      <c r="AN104" s="67"/>
      <c r="AO104" s="67"/>
      <c r="AP104" s="67"/>
      <c r="AQ104" s="67"/>
      <c r="AR104" s="67"/>
      <c r="AS104" s="67"/>
      <c r="AT104" s="67"/>
      <c r="AU104" s="76"/>
      <c r="AV104" s="50"/>
      <c r="AW104" s="1"/>
      <c r="AX104" s="1"/>
      <c r="AY104" s="1"/>
    </row>
    <row r="105" ht="3.0" customHeight="1">
      <c r="A105" s="1"/>
      <c r="B105" s="1"/>
      <c r="C105" s="1"/>
      <c r="D105" s="18"/>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50"/>
      <c r="AW105" s="1"/>
      <c r="AX105" s="1"/>
      <c r="AY105" s="1"/>
    </row>
    <row r="106" ht="9.75" customHeight="1">
      <c r="A106" s="1"/>
      <c r="B106" s="1"/>
      <c r="C106" s="1"/>
      <c r="D106" s="18"/>
      <c r="E106" s="22"/>
      <c r="F106" s="58" t="s">
        <v>185</v>
      </c>
      <c r="G106" s="79" t="s">
        <v>316</v>
      </c>
      <c r="H106" s="79"/>
      <c r="I106" s="79"/>
      <c r="J106" s="79"/>
      <c r="K106" s="79"/>
      <c r="L106" s="79"/>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22"/>
      <c r="AL106" s="66"/>
      <c r="AM106" s="67"/>
      <c r="AN106" s="67"/>
      <c r="AO106" s="67"/>
      <c r="AP106" s="67"/>
      <c r="AQ106" s="67"/>
      <c r="AR106" s="67"/>
      <c r="AS106" s="67"/>
      <c r="AT106" s="67"/>
      <c r="AU106" s="76"/>
      <c r="AV106" s="50"/>
      <c r="AW106" s="1"/>
      <c r="AX106" s="1"/>
      <c r="AY106" s="192"/>
    </row>
    <row r="107" ht="9.75" customHeight="1">
      <c r="A107" s="1"/>
      <c r="B107" s="1"/>
      <c r="C107" s="1"/>
      <c r="D107" s="18"/>
      <c r="E107" s="22"/>
      <c r="F107" s="22"/>
      <c r="G107" s="81"/>
      <c r="H107" s="22"/>
      <c r="I107" s="22" t="s">
        <v>98</v>
      </c>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50"/>
      <c r="AW107" s="1"/>
      <c r="AX107" s="1"/>
      <c r="AY107" s="196"/>
    </row>
    <row r="108" ht="9.75" customHeight="1">
      <c r="A108" s="1"/>
      <c r="B108" s="1"/>
      <c r="C108" s="1"/>
      <c r="D108" s="18"/>
      <c r="E108" s="22"/>
      <c r="F108" s="22"/>
      <c r="G108" s="83"/>
      <c r="H108" s="22"/>
      <c r="I108" s="22" t="s">
        <v>325</v>
      </c>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50"/>
      <c r="AW108" s="1"/>
      <c r="AX108" s="1"/>
      <c r="AY108" s="1"/>
    </row>
    <row r="109" ht="9.75" customHeight="1">
      <c r="A109" s="1"/>
      <c r="B109" s="1"/>
      <c r="C109" s="1"/>
      <c r="D109" s="60"/>
      <c r="E109" s="63"/>
      <c r="F109" s="63"/>
      <c r="G109" s="63"/>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c r="AH109" s="63"/>
      <c r="AI109" s="63"/>
      <c r="AJ109" s="63"/>
      <c r="AK109" s="63"/>
      <c r="AL109" s="63"/>
      <c r="AM109" s="63"/>
      <c r="AN109" s="63"/>
      <c r="AO109" s="63"/>
      <c r="AP109" s="63"/>
      <c r="AQ109" s="63"/>
      <c r="AR109" s="63"/>
      <c r="AS109" s="63"/>
      <c r="AT109" s="63"/>
      <c r="AU109" s="63"/>
      <c r="AV109" s="111"/>
      <c r="AW109" s="1"/>
      <c r="AX109" s="1"/>
      <c r="AY109" s="1"/>
    </row>
    <row r="110" ht="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row>
    <row r="111" ht="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row>
    <row r="112" ht="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row>
    <row r="113" ht="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row>
    <row r="114" ht="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row>
    <row r="115" ht="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row>
    <row r="116" ht="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row>
    <row r="117" ht="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row>
    <row r="118" ht="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row>
    <row r="119" ht="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row>
    <row r="120" ht="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row>
    <row r="121" ht="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row>
    <row r="122" ht="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row>
    <row r="123" ht="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row>
    <row r="124" ht="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row>
    <row r="125" ht="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row>
    <row r="126" ht="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row>
    <row r="127" ht="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row>
    <row r="128" ht="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row>
    <row r="129" ht="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row>
    <row r="130" ht="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row>
    <row r="131" ht="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row>
    <row r="132" ht="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row>
    <row r="133" ht="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row>
    <row r="134" ht="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row>
    <row r="135" ht="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row>
    <row r="136" ht="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row>
    <row r="137" ht="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row>
    <row r="138" ht="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row>
    <row r="139" ht="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row>
    <row r="140" ht="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row>
    <row r="14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row>
    <row r="142"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row>
    <row r="143"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row>
    <row r="144"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row>
    <row r="145"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row>
    <row r="146"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row>
    <row r="147" ht="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row>
    <row r="148" ht="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row>
    <row r="149" ht="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row>
    <row r="150" ht="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row>
    <row r="151" ht="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row>
    <row r="152" ht="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row>
    <row r="153" ht="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row>
    <row r="154" ht="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row>
    <row r="155" ht="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row>
    <row r="156" ht="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row>
    <row r="157" ht="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row>
    <row r="158" ht="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row>
    <row r="159" ht="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row>
    <row r="160" ht="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row>
    <row r="161" ht="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row>
    <row r="162" ht="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row>
    <row r="163" ht="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row>
    <row r="164" ht="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row>
    <row r="165" ht="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row>
    <row r="166" ht="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row>
    <row r="167" ht="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row>
    <row r="168" ht="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row>
    <row r="169" ht="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row>
    <row r="170" ht="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row>
    <row r="171" ht="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row>
    <row r="172" ht="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row>
    <row r="173" ht="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row>
    <row r="174" ht="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row>
    <row r="175" ht="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row>
    <row r="176" ht="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row>
    <row r="177" ht="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row>
    <row r="178" ht="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row>
    <row r="179" ht="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row>
    <row r="180" ht="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row>
    <row r="181" ht="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row>
    <row r="182" ht="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row>
    <row r="183" ht="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row>
    <row r="184" ht="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row>
    <row r="185" ht="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row>
    <row r="186" ht="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row>
    <row r="187" ht="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row>
    <row r="188" ht="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row>
    <row r="189" ht="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row>
    <row r="190" ht="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row>
    <row r="191" ht="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row>
    <row r="192" ht="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row>
    <row r="193" ht="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row>
    <row r="194" ht="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row>
    <row r="195" ht="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row>
    <row r="196" ht="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row>
    <row r="197" ht="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row>
    <row r="198" ht="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row>
    <row r="199" ht="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row>
    <row r="200" ht="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row>
    <row r="201" ht="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row>
    <row r="202" ht="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row>
    <row r="203" ht="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row>
    <row r="204" ht="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row>
    <row r="205" ht="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row>
    <row r="206" ht="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row>
    <row r="207" ht="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row>
    <row r="208" ht="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row>
    <row r="209" ht="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row>
    <row r="210" ht="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row>
    <row r="211" ht="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row>
    <row r="212" ht="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row>
    <row r="213" ht="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row>
    <row r="214" ht="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row>
    <row r="215" ht="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row>
    <row r="216" ht="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row>
    <row r="217" ht="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row>
    <row r="218" ht="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row>
    <row r="219" ht="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row>
    <row r="220" ht="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row>
    <row r="221" ht="9.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row>
    <row r="222" ht="9.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row>
    <row r="223" ht="9.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row>
    <row r="224" ht="9.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row>
    <row r="225" ht="9.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row>
    <row r="226" ht="9.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row>
    <row r="227" ht="9.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row>
    <row r="228" ht="9.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row>
    <row r="229" ht="9.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row>
    <row r="230" ht="9.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row>
    <row r="231" ht="9.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row>
    <row r="232" ht="9.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row>
    <row r="233" ht="9.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row>
    <row r="234" ht="9.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row>
    <row r="235" ht="9.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row>
    <row r="236" ht="9.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row>
    <row r="237" ht="9.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row>
    <row r="238" ht="9.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row>
    <row r="239" ht="9.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row>
    <row r="240" ht="9.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row>
    <row r="241" ht="9.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row>
    <row r="242" ht="9.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row>
    <row r="243" ht="9.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row>
    <row r="244" ht="9.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row>
    <row r="245" ht="9.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row>
    <row r="246" ht="9.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row>
    <row r="247" ht="9.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row>
    <row r="248" ht="9.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row>
    <row r="249" ht="9.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row>
    <row r="250" ht="9.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row>
    <row r="251" ht="9.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row>
    <row r="252" ht="9.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row>
    <row r="253" ht="9.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row>
    <row r="254" ht="9.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row>
    <row r="255" ht="9.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row>
    <row r="256" ht="9.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row>
    <row r="257" ht="9.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row>
    <row r="258" ht="9.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row>
    <row r="259" ht="9.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row>
    <row r="260" ht="9.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row>
    <row r="261" ht="9.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row>
    <row r="262" ht="9.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row>
    <row r="263" ht="9.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row>
    <row r="264" ht="9.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row>
    <row r="265" ht="9.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row>
    <row r="266" ht="9.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row>
    <row r="267" ht="9.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row>
    <row r="268" ht="9.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row>
    <row r="269" ht="9.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row>
    <row r="270" ht="9.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row>
    <row r="271" ht="9.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row>
    <row r="272" ht="9.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row>
    <row r="273" ht="9.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row>
    <row r="274" ht="9.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row>
    <row r="275" ht="9.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row>
    <row r="276" ht="9.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row>
    <row r="277" ht="9.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row>
    <row r="278" ht="9.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row>
    <row r="279" ht="9.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row>
    <row r="280" ht="9.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row>
    <row r="281" ht="9.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row>
    <row r="282" ht="9.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row>
    <row r="283" ht="9.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row>
    <row r="284" ht="9.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row>
    <row r="285" ht="9.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row>
    <row r="286" ht="9.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row>
    <row r="287" ht="9.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row>
    <row r="288" ht="9.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row>
    <row r="289" ht="9.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row>
    <row r="290" ht="9.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row>
    <row r="291" ht="9.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row>
    <row r="292" ht="9.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row>
    <row r="293" ht="9.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row>
    <row r="294" ht="9.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row>
    <row r="295" ht="9.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row>
    <row r="296" ht="9.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row>
    <row r="297" ht="9.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row>
    <row r="298" ht="9.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row>
    <row r="299" ht="9.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row>
    <row r="300" ht="9.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row>
    <row r="301" ht="9.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row>
    <row r="302" ht="9.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row>
    <row r="303" ht="9.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row>
    <row r="304" ht="9.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row>
    <row r="305" ht="9.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row>
    <row r="306" ht="9.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row>
    <row r="307" ht="9.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row>
    <row r="308" ht="9.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row>
    <row r="309" ht="9.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row>
    <row r="310" ht="9.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row>
    <row r="311" ht="9.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row>
    <row r="312" ht="9.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row>
    <row r="313" ht="9.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row>
    <row r="314" ht="9.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row>
    <row r="315" ht="9.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row>
    <row r="316" ht="9.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row>
    <row r="317" ht="9.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row>
    <row r="318" ht="9.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row>
    <row r="319" ht="9.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row>
    <row r="320" ht="9.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row>
    <row r="321" ht="9.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row>
    <row r="322" ht="9.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row>
    <row r="323" ht="9.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row>
    <row r="324" ht="9.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row>
    <row r="325" ht="9.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row>
    <row r="326" ht="9.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row>
    <row r="327" ht="9.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row>
    <row r="328" ht="9.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row>
    <row r="329" ht="9.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row>
    <row r="330" ht="9.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row>
    <row r="331" ht="9.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row>
    <row r="332" ht="9.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row>
    <row r="333" ht="9.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row>
    <row r="334" ht="9.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row>
    <row r="335" ht="9.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row>
    <row r="336" ht="9.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row>
    <row r="337" ht="9.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row>
    <row r="338" ht="9.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row>
    <row r="339" ht="9.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row>
    <row r="340" ht="9.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row>
    <row r="341" ht="9.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row>
    <row r="342" ht="9.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row>
    <row r="343" ht="9.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row>
    <row r="344" ht="9.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row>
    <row r="345" ht="9.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row>
    <row r="346" ht="9.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row>
    <row r="347" ht="9.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row>
    <row r="348" ht="9.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row>
    <row r="349" ht="9.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row>
    <row r="350" ht="9.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row>
    <row r="351" ht="9.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row>
    <row r="352" ht="9.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row>
    <row r="353" ht="9.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row>
    <row r="354" ht="9.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row>
    <row r="355" ht="9.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row>
    <row r="356" ht="9.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row>
    <row r="357" ht="9.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row>
    <row r="358" ht="9.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row>
    <row r="359" ht="9.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row>
    <row r="360" ht="9.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row>
    <row r="361" ht="9.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row>
    <row r="362" ht="9.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row>
    <row r="363" ht="9.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row>
    <row r="364" ht="9.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row>
    <row r="365" ht="9.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row>
    <row r="366" ht="9.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row>
    <row r="367" ht="9.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row>
    <row r="368" ht="9.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row>
    <row r="369" ht="9.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row>
    <row r="370" ht="9.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row>
    <row r="371" ht="9.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row>
    <row r="372" ht="9.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row>
    <row r="373" ht="9.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row>
    <row r="374" ht="9.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row>
    <row r="375" ht="9.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row>
    <row r="376" ht="9.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row>
    <row r="377" ht="9.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row>
    <row r="378" ht="9.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row>
    <row r="379" ht="9.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row>
    <row r="380" ht="9.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row>
    <row r="381" ht="9.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row>
    <row r="382" ht="9.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row>
    <row r="383" ht="9.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row>
    <row r="384" ht="9.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row>
    <row r="385" ht="9.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row>
    <row r="386" ht="9.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row>
    <row r="387" ht="9.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row>
    <row r="388" ht="9.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row>
    <row r="389" ht="9.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row>
    <row r="390" ht="9.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row>
    <row r="391" ht="9.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row>
    <row r="392" ht="9.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row>
    <row r="393" ht="9.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row>
    <row r="394" ht="9.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row>
    <row r="395" ht="9.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row>
    <row r="396" ht="9.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row>
    <row r="397" ht="9.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row>
    <row r="398" ht="9.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row>
    <row r="399" ht="9.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row>
    <row r="400" ht="9.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row>
    <row r="401" ht="9.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row>
    <row r="402" ht="9.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row>
    <row r="403" ht="9.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row>
    <row r="404" ht="9.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row>
    <row r="405" ht="9.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row>
    <row r="406" ht="9.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row>
    <row r="407" ht="9.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row>
    <row r="408" ht="9.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row>
    <row r="409" ht="9.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row>
    <row r="410" ht="9.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row>
    <row r="411" ht="9.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row>
    <row r="412" ht="9.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row>
    <row r="413" ht="9.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row>
    <row r="414" ht="9.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row>
    <row r="415" ht="9.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row>
    <row r="416" ht="9.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row>
    <row r="417" ht="9.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row>
    <row r="418" ht="9.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row>
    <row r="419" ht="9.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row>
    <row r="420" ht="9.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row>
    <row r="421" ht="9.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row>
    <row r="422" ht="9.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row>
    <row r="423" ht="9.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row>
    <row r="424" ht="9.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row>
    <row r="425" ht="9.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row>
    <row r="426" ht="9.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row>
    <row r="427" ht="9.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row>
    <row r="428" ht="9.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row>
    <row r="429" ht="9.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row>
    <row r="430" ht="9.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row>
    <row r="431" ht="9.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row>
    <row r="432" ht="9.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row>
    <row r="433" ht="9.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row>
    <row r="434" ht="9.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row>
    <row r="435" ht="9.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row>
    <row r="436" ht="9.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row>
    <row r="437" ht="9.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row>
    <row r="438" ht="9.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row>
    <row r="439" ht="9.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row>
    <row r="440" ht="9.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row>
    <row r="441" ht="9.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row>
    <row r="442" ht="9.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row>
    <row r="443" ht="9.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row>
    <row r="444" ht="9.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row>
    <row r="445" ht="9.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row>
    <row r="446" ht="9.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row>
    <row r="447" ht="9.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row>
    <row r="448" ht="9.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row>
    <row r="449" ht="9.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row>
    <row r="450" ht="9.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row>
    <row r="451" ht="9.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row>
    <row r="452" ht="9.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row>
    <row r="453" ht="9.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row>
    <row r="454" ht="9.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row>
    <row r="455" ht="9.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row>
    <row r="456" ht="9.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row>
    <row r="457" ht="9.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row>
    <row r="458" ht="9.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row>
    <row r="459" ht="9.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row>
    <row r="460" ht="9.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row>
    <row r="461" ht="9.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row>
    <row r="462" ht="9.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row>
    <row r="463" ht="9.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row>
    <row r="464" ht="9.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row>
    <row r="465" ht="9.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row>
    <row r="466" ht="9.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row>
    <row r="467" ht="9.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row>
    <row r="468" ht="9.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row>
    <row r="469" ht="9.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row>
    <row r="470" ht="9.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row>
    <row r="471" ht="9.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row>
    <row r="472" ht="9.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row>
    <row r="473" ht="9.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row>
    <row r="474" ht="9.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row>
    <row r="475" ht="9.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row>
    <row r="476" ht="9.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row>
    <row r="477" ht="9.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row>
    <row r="478" ht="9.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row>
    <row r="479" ht="9.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row>
    <row r="480" ht="9.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row>
    <row r="481" ht="9.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row>
    <row r="482" ht="9.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row>
    <row r="483" ht="9.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row>
    <row r="484" ht="9.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row>
    <row r="485" ht="9.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row>
    <row r="486" ht="9.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row>
    <row r="487" ht="9.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row>
    <row r="488" ht="9.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row>
    <row r="489" ht="9.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row>
    <row r="490" ht="9.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row>
    <row r="491" ht="9.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row>
    <row r="492" ht="9.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row>
    <row r="493" ht="9.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row>
    <row r="494" ht="9.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row>
    <row r="495" ht="9.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row>
    <row r="496" ht="9.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row>
    <row r="497" ht="9.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row>
    <row r="498" ht="9.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row>
    <row r="499" ht="9.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row>
    <row r="500" ht="9.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row>
    <row r="501" ht="9.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row>
    <row r="502" ht="9.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row>
    <row r="503" ht="9.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row>
    <row r="504" ht="9.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row>
    <row r="505" ht="9.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row>
    <row r="506" ht="9.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row>
    <row r="507" ht="9.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row>
    <row r="508" ht="9.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row>
    <row r="509" ht="9.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row>
    <row r="510" ht="9.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row>
    <row r="511" ht="9.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row>
    <row r="512" ht="9.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row>
    <row r="513" ht="9.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row>
    <row r="514" ht="9.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row>
    <row r="515" ht="9.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row>
    <row r="516" ht="9.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row>
    <row r="517" ht="9.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row>
    <row r="518" ht="9.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row>
    <row r="519" ht="9.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row>
    <row r="520" ht="9.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row>
    <row r="521" ht="9.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row>
    <row r="522" ht="9.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row>
    <row r="523" ht="9.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row>
    <row r="524" ht="9.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row>
    <row r="525" ht="9.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row>
    <row r="526" ht="9.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row>
    <row r="527" ht="9.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row>
    <row r="528" ht="9.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row>
    <row r="529" ht="9.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row>
    <row r="530" ht="9.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row>
    <row r="531" ht="9.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row>
    <row r="532" ht="9.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row>
    <row r="533" ht="9.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row>
    <row r="534" ht="9.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row>
    <row r="535" ht="9.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row>
    <row r="536" ht="9.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row>
    <row r="537" ht="9.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row>
    <row r="538" ht="9.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row>
    <row r="539" ht="9.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row>
    <row r="540" ht="9.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row>
    <row r="541" ht="9.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row>
    <row r="542" ht="9.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row>
    <row r="543" ht="9.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row>
    <row r="544" ht="9.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row>
    <row r="545" ht="9.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row>
    <row r="546" ht="9.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row>
    <row r="547" ht="9.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row>
    <row r="548" ht="9.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row>
    <row r="549" ht="9.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row>
    <row r="550" ht="9.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row>
    <row r="551" ht="9.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row>
    <row r="552" ht="9.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row>
    <row r="553" ht="9.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row>
    <row r="554" ht="9.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row>
    <row r="555" ht="9.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row>
    <row r="556" ht="9.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row>
    <row r="557" ht="9.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row>
    <row r="558" ht="9.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row>
    <row r="559" ht="9.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row>
    <row r="560" ht="9.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row>
    <row r="561" ht="9.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row>
    <row r="562" ht="9.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row>
    <row r="563" ht="9.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row>
    <row r="564" ht="9.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row>
    <row r="565" ht="9.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row>
    <row r="566" ht="9.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row>
    <row r="567" ht="9.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row>
    <row r="568" ht="9.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row>
    <row r="569" ht="9.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row>
    <row r="570" ht="9.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row>
    <row r="571" ht="9.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row>
    <row r="572" ht="9.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row>
    <row r="573" ht="9.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row>
    <row r="574" ht="9.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row>
    <row r="575" ht="9.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row>
    <row r="576" ht="9.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row>
    <row r="577" ht="9.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row>
    <row r="578" ht="9.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row>
    <row r="579" ht="9.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row>
    <row r="580" ht="9.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row>
    <row r="581" ht="9.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row>
    <row r="582" ht="9.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row>
    <row r="583" ht="9.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row>
    <row r="584" ht="9.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row>
    <row r="585" ht="9.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row>
    <row r="586" ht="9.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row>
    <row r="587" ht="9.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row>
    <row r="588" ht="9.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row>
    <row r="589" ht="9.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row>
    <row r="590" ht="9.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row>
    <row r="591" ht="9.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row>
    <row r="592" ht="9.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row>
    <row r="593" ht="9.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row>
    <row r="594" ht="9.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row>
    <row r="595" ht="9.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row>
    <row r="596" ht="9.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row>
    <row r="597" ht="9.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row>
    <row r="598" ht="9.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row>
    <row r="599" ht="9.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row>
    <row r="600" ht="9.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row>
    <row r="601" ht="9.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row>
    <row r="602" ht="9.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row>
    <row r="603" ht="9.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row>
    <row r="604" ht="9.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row>
    <row r="605" ht="9.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row>
    <row r="606" ht="9.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row>
    <row r="607" ht="9.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row>
    <row r="608" ht="9.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row>
    <row r="609" ht="9.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row>
    <row r="610" ht="9.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row>
    <row r="611" ht="9.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row>
    <row r="612" ht="9.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row>
    <row r="613" ht="9.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row>
    <row r="614" ht="9.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row>
    <row r="615" ht="9.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row>
    <row r="616" ht="9.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row>
    <row r="617" ht="9.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row>
    <row r="618" ht="9.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row>
    <row r="619" ht="9.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row>
    <row r="620" ht="9.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row>
    <row r="621" ht="9.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row>
    <row r="622" ht="9.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row>
    <row r="623" ht="9.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row>
    <row r="624" ht="9.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row>
    <row r="625" ht="9.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row>
    <row r="626" ht="9.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row>
    <row r="627" ht="9.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row>
    <row r="628" ht="9.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row>
    <row r="629" ht="9.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row>
    <row r="630" ht="9.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row>
    <row r="631" ht="9.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row>
    <row r="632" ht="9.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row>
    <row r="633" ht="9.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row>
    <row r="634" ht="9.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row>
    <row r="635" ht="9.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row>
    <row r="636" ht="9.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row>
    <row r="637" ht="9.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row>
    <row r="638" ht="9.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row>
    <row r="639" ht="9.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row>
    <row r="640" ht="9.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row>
    <row r="641" ht="9.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row>
    <row r="642" ht="9.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row>
    <row r="643" ht="9.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row>
    <row r="644" ht="9.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row>
    <row r="645" ht="9.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row>
    <row r="646" ht="9.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row>
    <row r="647" ht="9.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row>
    <row r="648" ht="9.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row>
    <row r="649" ht="9.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row>
    <row r="650" ht="9.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row>
    <row r="651" ht="9.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row>
    <row r="652" ht="9.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row>
    <row r="653" ht="9.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row>
    <row r="654" ht="9.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row>
    <row r="655" ht="9.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row>
    <row r="656" ht="9.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row>
    <row r="657" ht="9.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row>
    <row r="658" ht="9.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row>
    <row r="659" ht="9.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row>
    <row r="660" ht="9.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row>
    <row r="661" ht="9.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row>
    <row r="662" ht="9.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row>
    <row r="663" ht="9.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row>
    <row r="664" ht="9.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row>
    <row r="665" ht="9.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row>
    <row r="666" ht="9.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row>
    <row r="667" ht="9.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row>
    <row r="668" ht="9.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row>
    <row r="669" ht="9.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row>
    <row r="670" ht="9.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row>
    <row r="671" ht="9.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row>
    <row r="672" ht="9.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row>
    <row r="673" ht="9.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row>
    <row r="674" ht="9.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row>
    <row r="675" ht="9.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row>
    <row r="676" ht="9.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row>
    <row r="677" ht="9.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row>
    <row r="678" ht="9.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row>
    <row r="679" ht="9.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row>
    <row r="680" ht="9.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row>
    <row r="681" ht="9.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row>
    <row r="682" ht="9.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row>
    <row r="683" ht="9.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row>
    <row r="684" ht="9.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row>
    <row r="685" ht="9.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row>
    <row r="686" ht="9.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row>
    <row r="687" ht="9.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row>
    <row r="688" ht="9.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row>
    <row r="689" ht="9.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row>
    <row r="690" ht="9.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row>
    <row r="691" ht="9.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row>
    <row r="692" ht="9.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row>
    <row r="693" ht="9.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row>
    <row r="694" ht="9.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row>
    <row r="695" ht="9.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row>
    <row r="696" ht="9.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row>
    <row r="697" ht="9.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row>
    <row r="698" ht="9.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row>
    <row r="699" ht="9.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row>
    <row r="700" ht="9.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row>
    <row r="701" ht="9.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row>
    <row r="702" ht="9.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row>
    <row r="703" ht="9.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row>
    <row r="704" ht="9.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row>
    <row r="705" ht="9.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row>
    <row r="706" ht="9.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row>
    <row r="707" ht="9.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row>
    <row r="708" ht="9.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row>
    <row r="709" ht="9.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row>
    <row r="710" ht="9.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row>
    <row r="711" ht="9.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row>
    <row r="712" ht="9.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row>
    <row r="713" ht="9.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row>
    <row r="714" ht="9.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row>
    <row r="715" ht="9.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row>
    <row r="716" ht="9.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row>
    <row r="717" ht="9.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row>
    <row r="718" ht="9.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row>
    <row r="719" ht="9.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row>
    <row r="720" ht="9.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row>
    <row r="721" ht="9.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row>
    <row r="722" ht="9.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row>
    <row r="723" ht="9.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row>
    <row r="724" ht="9.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row>
    <row r="725" ht="9.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row>
    <row r="726" ht="9.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row>
    <row r="727" ht="9.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row>
    <row r="728" ht="9.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row>
    <row r="729" ht="9.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row>
    <row r="730" ht="9.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row>
    <row r="731" ht="9.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row>
    <row r="732" ht="9.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row>
    <row r="733" ht="9.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row>
    <row r="734" ht="9.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row>
    <row r="735" ht="9.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row>
    <row r="736" ht="9.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row>
    <row r="737" ht="9.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row>
    <row r="738" ht="9.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row>
    <row r="739" ht="9.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row>
    <row r="740" ht="9.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row>
    <row r="741" ht="9.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row>
    <row r="742" ht="9.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row>
    <row r="743" ht="9.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row>
    <row r="744" ht="9.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row>
    <row r="745" ht="9.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row>
    <row r="746" ht="9.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row>
    <row r="747" ht="9.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row>
    <row r="748" ht="9.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row>
    <row r="749" ht="9.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row>
    <row r="750" ht="9.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row>
    <row r="751" ht="9.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row>
    <row r="752" ht="9.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row>
    <row r="753" ht="9.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row>
    <row r="754" ht="9.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row>
    <row r="755" ht="9.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row>
    <row r="756" ht="9.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row>
    <row r="757" ht="9.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row>
    <row r="758" ht="9.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row>
    <row r="759" ht="9.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row>
    <row r="760" ht="9.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row>
    <row r="761" ht="9.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row>
    <row r="762" ht="9.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row>
    <row r="763" ht="9.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row>
    <row r="764" ht="9.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row>
    <row r="765" ht="9.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row>
    <row r="766" ht="9.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row>
    <row r="767" ht="9.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row>
    <row r="768" ht="9.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row>
    <row r="769" ht="9.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row>
    <row r="770" ht="9.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row>
    <row r="771" ht="9.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row>
    <row r="772" ht="9.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row>
    <row r="773" ht="9.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row>
    <row r="774" ht="9.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row>
    <row r="775" ht="9.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row>
    <row r="776" ht="9.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row>
    <row r="777" ht="9.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row>
    <row r="778" ht="9.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row>
    <row r="779" ht="9.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row>
    <row r="780" ht="9.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row>
    <row r="781" ht="9.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row>
    <row r="782" ht="9.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row>
    <row r="783" ht="9.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row>
    <row r="784" ht="9.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row>
    <row r="785" ht="9.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row>
    <row r="786" ht="9.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row>
    <row r="787" ht="9.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row>
    <row r="788" ht="9.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row>
    <row r="789" ht="9.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row>
    <row r="790" ht="9.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row>
    <row r="791" ht="9.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row>
    <row r="792" ht="9.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row>
    <row r="793" ht="9.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row>
    <row r="794" ht="9.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row>
    <row r="795" ht="9.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row>
    <row r="796" ht="9.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row>
    <row r="797" ht="9.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row>
    <row r="798" ht="9.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row>
    <row r="799" ht="9.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row>
    <row r="800" ht="9.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row>
    <row r="801" ht="9.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row>
    <row r="802" ht="9.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row>
    <row r="803" ht="9.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row>
    <row r="804" ht="9.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row>
    <row r="805" ht="9.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row>
    <row r="806" ht="9.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row>
    <row r="807" ht="9.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row>
    <row r="808" ht="9.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row>
    <row r="809" ht="9.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row>
    <row r="810" ht="9.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row>
    <row r="811" ht="9.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row>
    <row r="812" ht="9.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row>
    <row r="813" ht="9.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row>
    <row r="814" ht="9.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row>
    <row r="815" ht="9.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row>
    <row r="816" ht="9.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row>
    <row r="817" ht="9.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row>
    <row r="818" ht="9.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row>
    <row r="819" ht="9.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row>
    <row r="820" ht="9.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row>
    <row r="821" ht="9.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row>
    <row r="822" ht="9.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row>
    <row r="823" ht="9.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row>
    <row r="824" ht="9.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row>
    <row r="825" ht="9.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row>
    <row r="826" ht="9.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row>
    <row r="827" ht="9.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row>
    <row r="828" ht="9.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row>
    <row r="829" ht="9.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row>
    <row r="830" ht="9.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row>
    <row r="831" ht="9.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row>
    <row r="832" ht="9.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row>
    <row r="833" ht="9.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row>
    <row r="834" ht="9.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row>
    <row r="835" ht="9.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row>
    <row r="836" ht="9.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row>
    <row r="837" ht="9.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row>
    <row r="838" ht="9.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row>
    <row r="839" ht="9.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row>
    <row r="840" ht="9.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row>
    <row r="841" ht="9.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row>
    <row r="842" ht="9.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row>
    <row r="843" ht="9.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row>
    <row r="844" ht="9.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row>
    <row r="845" ht="9.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row>
    <row r="846" ht="9.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row>
    <row r="847" ht="9.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row>
    <row r="848" ht="9.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row>
    <row r="849" ht="9.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row>
    <row r="850" ht="9.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row>
    <row r="851" ht="9.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row>
    <row r="852" ht="9.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row>
    <row r="853" ht="9.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row>
    <row r="854" ht="9.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row>
    <row r="855" ht="9.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row>
    <row r="856" ht="9.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row>
    <row r="857" ht="9.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row>
    <row r="858" ht="9.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row>
    <row r="859" ht="9.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row>
    <row r="860" ht="9.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row>
    <row r="861" ht="9.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row>
    <row r="862" ht="9.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row>
    <row r="863" ht="9.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row>
    <row r="864" ht="9.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row>
    <row r="865" ht="9.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row>
    <row r="866" ht="9.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row>
    <row r="867" ht="9.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row>
    <row r="868" ht="9.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row>
    <row r="869" ht="9.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row>
    <row r="870" ht="9.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row>
    <row r="871" ht="9.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row>
    <row r="872" ht="9.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row>
    <row r="873" ht="9.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row>
    <row r="874" ht="9.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row>
    <row r="875" ht="9.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row>
    <row r="876" ht="9.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row>
    <row r="877" ht="9.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row>
    <row r="878" ht="9.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row>
    <row r="879" ht="9.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row>
    <row r="880" ht="9.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row>
    <row r="881" ht="9.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row>
    <row r="882" ht="9.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row>
    <row r="883" ht="9.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row>
    <row r="884" ht="9.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row>
    <row r="885" ht="9.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row>
    <row r="886" ht="9.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row>
    <row r="887" ht="9.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row>
    <row r="888" ht="9.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row>
    <row r="889" ht="9.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row>
    <row r="890" ht="9.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row>
    <row r="891" ht="9.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row>
    <row r="892" ht="9.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row>
    <row r="893" ht="9.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row>
    <row r="894" ht="9.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row>
    <row r="895" ht="9.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row>
    <row r="896" ht="9.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row>
    <row r="897" ht="9.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row>
    <row r="898" ht="9.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row>
    <row r="899" ht="9.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row>
    <row r="900" ht="9.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row>
    <row r="901" ht="9.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row>
    <row r="902" ht="9.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row>
    <row r="903" ht="9.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row>
    <row r="904" ht="9.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row>
    <row r="905" ht="9.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row>
    <row r="906" ht="9.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row>
    <row r="907" ht="9.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row>
    <row r="908" ht="9.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row>
    <row r="909" ht="9.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row>
    <row r="910" ht="9.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row>
    <row r="911" ht="9.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row>
    <row r="912" ht="9.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row>
    <row r="913" ht="9.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row>
    <row r="914" ht="9.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row>
    <row r="915" ht="9.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row>
    <row r="916" ht="9.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row>
    <row r="917" ht="9.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row>
    <row r="918" ht="9.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row>
    <row r="919" ht="9.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row>
    <row r="920" ht="9.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row>
    <row r="921" ht="9.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row>
    <row r="922" ht="9.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row>
    <row r="923" ht="9.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row>
    <row r="924" ht="9.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row>
    <row r="925" ht="9.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row>
    <row r="926" ht="9.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row>
    <row r="927" ht="9.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row>
    <row r="928" ht="9.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row>
    <row r="929" ht="9.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row>
    <row r="930" ht="9.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row>
    <row r="931" ht="9.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row>
    <row r="932" ht="9.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row>
    <row r="933" ht="9.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row>
    <row r="934" ht="9.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row>
    <row r="935" ht="9.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row>
    <row r="936" ht="9.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row>
    <row r="937" ht="9.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row>
    <row r="938" ht="9.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row>
    <row r="939" ht="9.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row>
    <row r="940" ht="9.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row>
    <row r="941" ht="9.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row>
    <row r="942" ht="9.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row>
    <row r="943" ht="9.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row>
    <row r="944" ht="9.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row>
    <row r="945" ht="9.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row>
    <row r="946" ht="9.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row>
    <row r="947" ht="9.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row>
    <row r="948" ht="9.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row>
    <row r="949" ht="9.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row>
    <row r="950" ht="9.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row>
    <row r="951" ht="9.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row>
    <row r="952" ht="9.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row>
    <row r="953" ht="9.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row>
    <row r="954" ht="9.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row>
    <row r="955" ht="9.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row>
    <row r="956" ht="9.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row>
    <row r="957" ht="9.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row>
    <row r="958" ht="9.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row>
    <row r="959" ht="9.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row>
    <row r="960" ht="9.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row>
    <row r="961" ht="9.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row>
    <row r="962" ht="9.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row>
    <row r="963" ht="9.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row>
    <row r="964" ht="9.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row>
    <row r="965" ht="9.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row>
    <row r="966" ht="9.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row>
    <row r="967" ht="9.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row>
    <row r="968" ht="9.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row>
    <row r="969" ht="9.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row>
    <row r="970" ht="9.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row>
    <row r="971" ht="9.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row>
    <row r="972" ht="9.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row>
    <row r="973" ht="9.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row>
    <row r="974" ht="9.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row>
    <row r="975" ht="9.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row>
    <row r="976" ht="9.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row>
    <row r="977" ht="9.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row>
    <row r="978" ht="9.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row>
    <row r="979" ht="9.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row>
    <row r="980" ht="9.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row>
    <row r="981" ht="9.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row>
    <row r="982" ht="9.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row>
    <row r="983" ht="9.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row>
    <row r="984" ht="9.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row>
    <row r="985" ht="9.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row>
    <row r="986" ht="9.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row>
    <row r="987" ht="9.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row>
    <row r="988" ht="9.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row>
    <row r="989" ht="9.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row>
    <row r="990" ht="9.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row>
    <row r="991" ht="9.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row>
    <row r="992" ht="9.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row>
    <row r="993" ht="9.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row>
    <row r="994" ht="9.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row>
    <row r="995" ht="9.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row>
    <row r="996" ht="9.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row>
    <row r="997" ht="9.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row>
    <row r="998" ht="9.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row>
    <row r="999" ht="9.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row>
    <row r="1000" ht="9.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row>
  </sheetData>
  <mergeCells count="42">
    <mergeCell ref="AP4:AU4"/>
    <mergeCell ref="AP5:AU6"/>
    <mergeCell ref="O9:S9"/>
    <mergeCell ref="V9:Z9"/>
    <mergeCell ref="O10:P12"/>
    <mergeCell ref="Q10:Q12"/>
    <mergeCell ref="R10:S12"/>
    <mergeCell ref="E14:F15"/>
    <mergeCell ref="G14:H15"/>
    <mergeCell ref="I14:J15"/>
    <mergeCell ref="K14:L15"/>
    <mergeCell ref="O14:O15"/>
    <mergeCell ref="P14:P15"/>
    <mergeCell ref="Q14:Q15"/>
    <mergeCell ref="R14:R15"/>
    <mergeCell ref="S14:S15"/>
    <mergeCell ref="J23:Y23"/>
    <mergeCell ref="AC25:AU27"/>
    <mergeCell ref="J27:Y27"/>
    <mergeCell ref="J29:Y29"/>
    <mergeCell ref="J31:Y31"/>
    <mergeCell ref="AL36:AU36"/>
    <mergeCell ref="H44:AJ45"/>
    <mergeCell ref="I47:AJ48"/>
    <mergeCell ref="I53:AJ54"/>
    <mergeCell ref="AL63:AU63"/>
    <mergeCell ref="AL65:AU65"/>
    <mergeCell ref="AL69:AU69"/>
    <mergeCell ref="AL88:AU88"/>
    <mergeCell ref="AL90:AU90"/>
    <mergeCell ref="AL94:AU94"/>
    <mergeCell ref="AL98:AU98"/>
    <mergeCell ref="AL102:AU102"/>
    <mergeCell ref="AL104:AU104"/>
    <mergeCell ref="AL106:AU106"/>
    <mergeCell ref="AL75:AU75"/>
    <mergeCell ref="F77:AJ78"/>
    <mergeCell ref="AL77:AU77"/>
    <mergeCell ref="AL82:AU82"/>
    <mergeCell ref="X84:AD84"/>
    <mergeCell ref="AL84:AU84"/>
    <mergeCell ref="AL86:AU86"/>
  </mergeCells>
  <dataValidations>
    <dataValidation type="list" allowBlank="1" showErrorMessage="1" sqref="X84">
      <formula1>$AX$83:$AX$95</formula1>
    </dataValidation>
  </dataValidations>
  <hyperlinks>
    <hyperlink display="Ya. (Isi Lampiran 1 Bagian D lalu ke pertanyaan selanjutnya)" location="'L1-3'!A1" ref="I38"/>
    <hyperlink display="Ya, saya termasuk Wajib Pajak OPPT. (Isi Lampiran 3B Bagian B, lalu ke pertanyaan selanjutnya)" location="L3B!A1" ref="I49"/>
    <hyperlink display="(Isi Lampiran 3B Bagian C, Lampiran 3A-4 Bagian A, lalu ke pertanyaan 1c)" location="L3B!A1" ref="I56"/>
    <hyperlink display="Dagang. (Isi Lampiran 3A-1, lalu ke pertanyaan selanjutnya)" location="'L3A-1'!A1" ref="I59"/>
    <hyperlink display="Jasa. (Isi Lampiran 3A-2, lalu ke pertanyaan selanjutnya)" location="'L3A-2'!A1" ref="I60"/>
    <hyperlink display="Industri. (Isi Lampiran 3A-3, lalu ke pertanyaan selanjutnya)" location="'L3A-3'!A1" ref="I61"/>
    <hyperlink display="Ya. (Isi Lampiran 3A-4 Bagian B lalu ke pertanyaan selanjutnya)" location="'L3A-4'!A1" ref="I67"/>
    <hyperlink display="Ya. (Isi Lampiran 2 Bagian C lalu ke pertanyaan selanjutnya)" location="'L2'!A1" ref="I71"/>
    <hyperlink display="Ya. (Isi Lampiran 5 Bagian A dan/atau Bagian B, lalu ke pertanyaan selanjutnya)" location="'L5'!A1" ref="H80"/>
    <hyperlink display="Ya. (Isi Lampiran 5 Bagian C, lalu ke pertanyaan selanjutnya)" location="'L5'!A1" ref="H92"/>
    <hyperlink display="Ya. (Isi Lampiran 1 Bagian E, lalu ke pertanyaan selanjutnya)" location="'L1-3'!A1" ref="I100"/>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3.57"/>
    <col customWidth="1" min="2" max="48" width="3.43"/>
  </cols>
  <sheetData>
    <row r="1" ht="9.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ht="9.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ht="9.75" customHeight="1">
      <c r="A3" s="1"/>
      <c r="B3" s="1"/>
      <c r="C3" s="1"/>
      <c r="D3" s="2"/>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5"/>
    </row>
    <row r="4" ht="9.75" customHeight="1">
      <c r="A4" s="1"/>
      <c r="B4" s="1"/>
      <c r="C4" s="1"/>
      <c r="D4" s="7"/>
      <c r="E4" s="1"/>
      <c r="F4" s="1"/>
      <c r="G4" s="1"/>
      <c r="H4" s="1"/>
      <c r="I4" s="9" t="s">
        <v>0</v>
      </c>
      <c r="J4" s="1"/>
      <c r="K4" s="1"/>
      <c r="L4" s="1"/>
      <c r="M4" s="1"/>
      <c r="N4" s="1"/>
      <c r="O4" s="1"/>
      <c r="P4" s="1"/>
      <c r="Q4" s="1"/>
      <c r="R4" s="1"/>
      <c r="S4" s="1"/>
      <c r="T4" s="1"/>
      <c r="U4" s="1"/>
      <c r="V4" s="1"/>
      <c r="W4" s="1"/>
      <c r="X4" s="1"/>
      <c r="Y4" s="15" t="s">
        <v>1</v>
      </c>
      <c r="Z4" s="1"/>
      <c r="AA4" s="1"/>
      <c r="AB4" s="1"/>
      <c r="AC4" s="1"/>
      <c r="AD4" s="1"/>
      <c r="AE4" s="1"/>
      <c r="AF4" s="1"/>
      <c r="AG4" s="1"/>
      <c r="AH4" s="1"/>
      <c r="AI4" s="1"/>
      <c r="AJ4" s="1"/>
      <c r="AK4" s="1"/>
      <c r="AL4" s="1"/>
      <c r="AM4" s="1"/>
      <c r="AN4" s="1"/>
      <c r="AO4" s="1"/>
      <c r="AP4" s="27" t="s">
        <v>3</v>
      </c>
      <c r="AQ4" s="24"/>
      <c r="AR4" s="24"/>
      <c r="AS4" s="24"/>
      <c r="AT4" s="24"/>
      <c r="AU4" s="29"/>
      <c r="AV4" s="32"/>
    </row>
    <row r="5" ht="9.75" customHeight="1">
      <c r="A5" s="1"/>
      <c r="B5" s="1"/>
      <c r="C5" s="1"/>
      <c r="D5" s="7"/>
      <c r="E5" s="1"/>
      <c r="F5" s="1"/>
      <c r="G5" s="1"/>
      <c r="H5" s="1"/>
      <c r="I5" s="9" t="s">
        <v>7</v>
      </c>
      <c r="J5" s="1"/>
      <c r="K5" s="1"/>
      <c r="L5" s="1"/>
      <c r="M5" s="1"/>
      <c r="N5" s="1"/>
      <c r="O5" s="1"/>
      <c r="P5" s="1"/>
      <c r="Q5" s="1"/>
      <c r="R5" s="1"/>
      <c r="S5" s="1"/>
      <c r="T5" s="1"/>
      <c r="U5" s="1"/>
      <c r="V5" s="1"/>
      <c r="W5" s="1"/>
      <c r="X5" s="1"/>
      <c r="Y5" s="19" t="s">
        <v>8</v>
      </c>
      <c r="Z5" s="1"/>
      <c r="AA5" s="1"/>
      <c r="AB5" s="1"/>
      <c r="AC5" s="1"/>
      <c r="AD5" s="1"/>
      <c r="AE5" s="1"/>
      <c r="AF5" s="1"/>
      <c r="AG5" s="1"/>
      <c r="AH5" s="1"/>
      <c r="AI5" s="1"/>
      <c r="AJ5" s="1"/>
      <c r="AK5" s="1"/>
      <c r="AL5" s="1"/>
      <c r="AM5" s="1"/>
      <c r="AN5" s="1"/>
      <c r="AO5" s="1"/>
      <c r="AP5" s="39" t="s">
        <v>13</v>
      </c>
      <c r="AQ5" s="31"/>
      <c r="AR5" s="31"/>
      <c r="AS5" s="31"/>
      <c r="AT5" s="31"/>
      <c r="AU5" s="33"/>
      <c r="AV5" s="32"/>
    </row>
    <row r="6" ht="9.75" customHeight="1">
      <c r="A6" s="1"/>
      <c r="B6" s="1"/>
      <c r="C6" s="1"/>
      <c r="D6" s="7"/>
      <c r="E6" s="1"/>
      <c r="F6" s="1"/>
      <c r="G6" s="1"/>
      <c r="H6" s="1"/>
      <c r="I6" s="41" t="s">
        <v>14</v>
      </c>
      <c r="J6" s="1"/>
      <c r="K6" s="1"/>
      <c r="L6" s="1"/>
      <c r="M6" s="1"/>
      <c r="N6" s="1"/>
      <c r="O6" s="1"/>
      <c r="P6" s="1"/>
      <c r="Q6" s="1"/>
      <c r="R6" s="1"/>
      <c r="S6" s="1"/>
      <c r="T6" s="1"/>
      <c r="U6" s="1"/>
      <c r="V6" s="1"/>
      <c r="W6" s="1"/>
      <c r="X6" s="1"/>
      <c r="Y6" s="19" t="s">
        <v>15</v>
      </c>
      <c r="Z6" s="1"/>
      <c r="AA6" s="1"/>
      <c r="AB6" s="1"/>
      <c r="AC6" s="1"/>
      <c r="AD6" s="1"/>
      <c r="AE6" s="1"/>
      <c r="AF6" s="1"/>
      <c r="AG6" s="1"/>
      <c r="AH6" s="1"/>
      <c r="AI6" s="1"/>
      <c r="AJ6" s="1"/>
      <c r="AK6" s="1"/>
      <c r="AL6" s="1"/>
      <c r="AM6" s="1"/>
      <c r="AN6" s="1"/>
      <c r="AO6" s="1"/>
      <c r="AP6" s="40"/>
      <c r="AQ6" s="42"/>
      <c r="AR6" s="42"/>
      <c r="AS6" s="42"/>
      <c r="AT6" s="42"/>
      <c r="AU6" s="43"/>
      <c r="AV6" s="32"/>
    </row>
    <row r="7" ht="9.75" customHeight="1">
      <c r="A7" s="1"/>
      <c r="B7" s="1"/>
      <c r="C7" s="1"/>
      <c r="D7" s="44"/>
      <c r="E7" s="45"/>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7"/>
    </row>
    <row r="8" ht="3.0" customHeight="1">
      <c r="A8" s="1"/>
      <c r="B8" s="1"/>
      <c r="C8" s="1"/>
      <c r="D8" s="18"/>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50"/>
    </row>
    <row r="9" ht="9.75" customHeight="1">
      <c r="A9" s="1"/>
      <c r="B9" s="1"/>
      <c r="C9" s="1"/>
      <c r="D9" s="51" t="s">
        <v>18</v>
      </c>
      <c r="E9" s="52" t="s">
        <v>19</v>
      </c>
      <c r="F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6"/>
    </row>
    <row r="10" ht="3.0" customHeight="1">
      <c r="A10" s="1"/>
      <c r="B10" s="1"/>
      <c r="C10" s="1"/>
      <c r="D10" s="18"/>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50"/>
    </row>
    <row r="11" ht="9.75" customHeight="1">
      <c r="A11" s="1"/>
      <c r="B11" s="1"/>
      <c r="C11" s="1"/>
      <c r="D11" s="18"/>
      <c r="E11" s="58">
        <v>11.0</v>
      </c>
      <c r="F11" s="58" t="s">
        <v>30</v>
      </c>
      <c r="G11" s="22" t="s">
        <v>31</v>
      </c>
      <c r="H11" s="22"/>
      <c r="I11" s="22"/>
      <c r="J11" s="22"/>
      <c r="K11" s="22"/>
      <c r="L11" s="22"/>
      <c r="M11" s="22"/>
      <c r="N11" s="22"/>
      <c r="O11" s="22"/>
      <c r="P11" s="22"/>
      <c r="Q11" s="22"/>
      <c r="R11" s="22"/>
      <c r="S11" s="22"/>
      <c r="T11" s="22"/>
      <c r="U11" s="22"/>
      <c r="V11" s="22"/>
      <c r="W11" s="22"/>
      <c r="X11" s="61" t="s">
        <v>32</v>
      </c>
      <c r="Y11" s="58">
        <v>9.0</v>
      </c>
      <c r="Z11" s="61" t="s">
        <v>34</v>
      </c>
      <c r="AA11" s="58" t="s">
        <v>35</v>
      </c>
      <c r="AB11" s="61" t="s">
        <v>34</v>
      </c>
      <c r="AC11" s="58" t="s">
        <v>36</v>
      </c>
      <c r="AD11" s="61" t="s">
        <v>34</v>
      </c>
      <c r="AE11" s="58" t="s">
        <v>37</v>
      </c>
      <c r="AF11" s="61" t="s">
        <v>38</v>
      </c>
      <c r="AG11" s="58" t="s">
        <v>39</v>
      </c>
      <c r="AH11" s="61" t="s">
        <v>40</v>
      </c>
      <c r="AI11" s="22"/>
      <c r="AJ11" s="22"/>
      <c r="AK11" s="22"/>
      <c r="AL11" s="66">
        <f>'1'!AL94-'1'!AL98-'1'!AL102-'1'!AL104+'1'!AL106</f>
        <v>23750000</v>
      </c>
      <c r="AM11" s="67"/>
      <c r="AN11" s="67"/>
      <c r="AO11" s="67"/>
      <c r="AP11" s="67"/>
      <c r="AQ11" s="67"/>
      <c r="AR11" s="67"/>
      <c r="AS11" s="67"/>
      <c r="AT11" s="67"/>
      <c r="AU11" s="76"/>
      <c r="AV11" s="50"/>
    </row>
    <row r="12" ht="3.0" customHeight="1">
      <c r="A12" s="1"/>
      <c r="B12" s="1"/>
      <c r="C12" s="1"/>
      <c r="D12" s="18"/>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50"/>
    </row>
    <row r="13" ht="9.75" customHeight="1">
      <c r="A13" s="1"/>
      <c r="B13" s="1"/>
      <c r="C13" s="1"/>
      <c r="D13" s="18"/>
      <c r="E13" s="22"/>
      <c r="F13" s="58" t="s">
        <v>46</v>
      </c>
      <c r="G13" s="79" t="s">
        <v>47</v>
      </c>
      <c r="H13" s="79"/>
      <c r="I13" s="79"/>
      <c r="J13" s="79"/>
      <c r="K13" s="79"/>
      <c r="L13" s="79"/>
      <c r="M13" s="79"/>
      <c r="N13" s="79"/>
      <c r="O13" s="79"/>
      <c r="P13" s="79"/>
      <c r="Q13" s="79"/>
      <c r="R13" s="79"/>
      <c r="S13" s="79"/>
      <c r="T13" s="79"/>
      <c r="U13" s="79"/>
      <c r="V13" s="79"/>
      <c r="W13" s="79"/>
      <c r="X13" s="79"/>
      <c r="Y13" s="79"/>
      <c r="Z13" s="79"/>
      <c r="AA13" s="79"/>
      <c r="AB13" s="79"/>
      <c r="AC13" s="79"/>
      <c r="AD13" s="79"/>
      <c r="AE13" s="79"/>
      <c r="AF13" s="79"/>
      <c r="AG13" s="79"/>
      <c r="AH13" s="79"/>
      <c r="AI13" s="79"/>
      <c r="AJ13" s="79"/>
      <c r="AK13" s="22"/>
      <c r="AL13" s="66"/>
      <c r="AM13" s="67"/>
      <c r="AN13" s="67"/>
      <c r="AO13" s="67"/>
      <c r="AP13" s="67"/>
      <c r="AQ13" s="67"/>
      <c r="AR13" s="67"/>
      <c r="AS13" s="67"/>
      <c r="AT13" s="67"/>
      <c r="AU13" s="76"/>
      <c r="AV13" s="50"/>
    </row>
    <row r="14" ht="9.75" customHeight="1">
      <c r="A14" s="1"/>
      <c r="B14" s="1"/>
      <c r="C14" s="1"/>
      <c r="D14" s="18"/>
      <c r="E14" s="22"/>
      <c r="F14" s="22"/>
      <c r="G14" s="81"/>
      <c r="H14" s="22"/>
      <c r="I14" s="22" t="s">
        <v>49</v>
      </c>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50"/>
    </row>
    <row r="15" ht="9.75" customHeight="1">
      <c r="A15" s="1"/>
      <c r="B15" s="1"/>
      <c r="C15" s="1"/>
      <c r="D15" s="18"/>
      <c r="E15" s="22"/>
      <c r="F15" s="22"/>
      <c r="G15" s="83"/>
      <c r="H15" s="22"/>
      <c r="I15" s="22" t="s">
        <v>50</v>
      </c>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50"/>
    </row>
    <row r="16" ht="3.0" customHeight="1">
      <c r="A16" s="1"/>
      <c r="B16" s="1"/>
      <c r="C16" s="1"/>
      <c r="D16" s="18"/>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50"/>
    </row>
    <row r="17" ht="9.75" customHeight="1">
      <c r="A17" s="1"/>
      <c r="B17" s="1"/>
      <c r="C17" s="1"/>
      <c r="D17" s="18"/>
      <c r="E17" s="22"/>
      <c r="F17" s="58" t="s">
        <v>53</v>
      </c>
      <c r="G17" s="22" t="s">
        <v>54</v>
      </c>
      <c r="H17" s="22"/>
      <c r="I17" s="22"/>
      <c r="J17" s="22"/>
      <c r="K17" s="22"/>
      <c r="L17" s="22"/>
      <c r="M17" s="22"/>
      <c r="N17" s="22"/>
      <c r="O17" s="22"/>
      <c r="P17" s="22"/>
      <c r="Q17" s="22"/>
      <c r="R17" s="22"/>
      <c r="S17" s="22"/>
      <c r="T17" s="22"/>
      <c r="U17" s="22"/>
      <c r="V17" s="22"/>
      <c r="W17" s="22"/>
      <c r="X17" s="61" t="s">
        <v>32</v>
      </c>
      <c r="Y17" s="58" t="s">
        <v>55</v>
      </c>
      <c r="Z17" s="61" t="s">
        <v>34</v>
      </c>
      <c r="AA17" s="58" t="s">
        <v>56</v>
      </c>
      <c r="AB17" s="61" t="s">
        <v>40</v>
      </c>
      <c r="AC17" s="22"/>
      <c r="AD17" s="22"/>
      <c r="AE17" s="22"/>
      <c r="AF17" s="22"/>
      <c r="AG17" s="22"/>
      <c r="AH17" s="22"/>
      <c r="AI17" s="22"/>
      <c r="AJ17" s="22"/>
      <c r="AK17" s="22"/>
      <c r="AL17" s="66">
        <f>AL11-AL13</f>
        <v>23750000</v>
      </c>
      <c r="AM17" s="67"/>
      <c r="AN17" s="67"/>
      <c r="AO17" s="67"/>
      <c r="AP17" s="67"/>
      <c r="AQ17" s="67"/>
      <c r="AR17" s="67"/>
      <c r="AS17" s="67"/>
      <c r="AT17" s="67"/>
      <c r="AU17" s="76"/>
      <c r="AV17" s="50"/>
    </row>
    <row r="18" ht="6.0" customHeight="1">
      <c r="A18" s="1"/>
      <c r="B18" s="1"/>
      <c r="C18" s="1"/>
      <c r="D18" s="18"/>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50"/>
    </row>
    <row r="19" ht="9.75" customHeight="1">
      <c r="A19" s="1"/>
      <c r="B19" s="1"/>
      <c r="C19" s="1"/>
      <c r="D19" s="51" t="s">
        <v>57</v>
      </c>
      <c r="E19" s="52" t="s">
        <v>58</v>
      </c>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6"/>
    </row>
    <row r="20" ht="3.0" customHeight="1">
      <c r="A20" s="1"/>
      <c r="B20" s="1"/>
      <c r="C20" s="1"/>
      <c r="D20" s="18"/>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50"/>
    </row>
    <row r="21" ht="9.75" customHeight="1">
      <c r="A21" s="1"/>
      <c r="B21" s="1"/>
      <c r="C21" s="1"/>
      <c r="D21" s="18"/>
      <c r="E21" s="58">
        <v>12.0</v>
      </c>
      <c r="F21" s="58" t="s">
        <v>30</v>
      </c>
      <c r="G21" s="22" t="s">
        <v>60</v>
      </c>
      <c r="H21" s="22"/>
      <c r="I21" s="22"/>
      <c r="J21" s="22"/>
      <c r="K21" s="22"/>
      <c r="L21" s="22"/>
      <c r="M21" s="22"/>
      <c r="N21" s="22"/>
      <c r="O21" s="22"/>
      <c r="P21" s="22"/>
      <c r="Q21" s="22"/>
      <c r="R21" s="22"/>
      <c r="S21" s="22"/>
      <c r="T21" s="22"/>
      <c r="U21" s="22"/>
      <c r="V21" s="22"/>
      <c r="W21" s="22"/>
      <c r="X21" s="83"/>
      <c r="Y21" s="22"/>
      <c r="Z21" s="22" t="s">
        <v>61</v>
      </c>
      <c r="AA21" s="22"/>
      <c r="AB21" s="22"/>
      <c r="AC21" s="22"/>
      <c r="AD21" s="22"/>
      <c r="AE21" s="22"/>
      <c r="AF21" s="22"/>
      <c r="AG21" s="22"/>
      <c r="AH21" s="22"/>
      <c r="AI21" s="22"/>
      <c r="AJ21" s="22"/>
      <c r="AK21" s="22"/>
      <c r="AL21" s="66"/>
      <c r="AM21" s="67"/>
      <c r="AN21" s="67"/>
      <c r="AO21" s="67"/>
      <c r="AP21" s="67"/>
      <c r="AQ21" s="67"/>
      <c r="AR21" s="67"/>
      <c r="AS21" s="67"/>
      <c r="AT21" s="67"/>
      <c r="AU21" s="76"/>
      <c r="AV21" s="50"/>
    </row>
    <row r="22" ht="3.0" customHeight="1">
      <c r="A22" s="1"/>
      <c r="B22" s="1"/>
      <c r="C22" s="1"/>
      <c r="D22" s="18"/>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50"/>
    </row>
    <row r="23" ht="9.75" customHeight="1">
      <c r="A23" s="1"/>
      <c r="B23" s="1"/>
      <c r="C23" s="1"/>
      <c r="D23" s="18"/>
      <c r="E23" s="22"/>
      <c r="F23" s="58" t="s">
        <v>46</v>
      </c>
      <c r="G23" s="22" t="s">
        <v>65</v>
      </c>
      <c r="H23" s="22"/>
      <c r="I23" s="22"/>
      <c r="J23" s="22"/>
      <c r="K23" s="22"/>
      <c r="L23" s="22"/>
      <c r="M23" s="22"/>
      <c r="N23" s="22"/>
      <c r="O23" s="22"/>
      <c r="P23" s="22"/>
      <c r="Q23" s="22"/>
      <c r="R23" s="22"/>
      <c r="S23" s="22"/>
      <c r="T23" s="22"/>
      <c r="U23" s="22"/>
      <c r="V23" s="22"/>
      <c r="W23" s="22"/>
      <c r="X23" s="61" t="s">
        <v>32</v>
      </c>
      <c r="Y23" s="58" t="s">
        <v>55</v>
      </c>
      <c r="Z23" s="61" t="s">
        <v>34</v>
      </c>
      <c r="AA23" s="58" t="s">
        <v>66</v>
      </c>
      <c r="AB23" s="61" t="s">
        <v>40</v>
      </c>
      <c r="AC23" s="22"/>
      <c r="AD23" s="22"/>
      <c r="AE23" s="22"/>
      <c r="AF23" s="22"/>
      <c r="AG23" s="22"/>
      <c r="AH23" s="22"/>
      <c r="AI23" s="22"/>
      <c r="AJ23" s="22"/>
      <c r="AK23" s="22"/>
      <c r="AL23" s="66">
        <v>0.0</v>
      </c>
      <c r="AM23" s="67"/>
      <c r="AN23" s="67"/>
      <c r="AO23" s="67"/>
      <c r="AP23" s="67"/>
      <c r="AQ23" s="67"/>
      <c r="AR23" s="67"/>
      <c r="AS23" s="67"/>
      <c r="AT23" s="67"/>
      <c r="AU23" s="76"/>
      <c r="AV23" s="50"/>
    </row>
    <row r="24" ht="6.0" customHeight="1">
      <c r="A24" s="1"/>
      <c r="B24" s="1"/>
      <c r="C24" s="1"/>
      <c r="D24" s="18"/>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50"/>
    </row>
    <row r="25" ht="9.75" customHeight="1">
      <c r="A25" s="1"/>
      <c r="B25" s="1"/>
      <c r="C25" s="1"/>
      <c r="D25" s="51" t="s">
        <v>68</v>
      </c>
      <c r="E25" s="52" t="s">
        <v>69</v>
      </c>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6"/>
    </row>
    <row r="26" ht="3.0" customHeight="1">
      <c r="A26" s="1"/>
      <c r="B26" s="1"/>
      <c r="C26" s="1"/>
      <c r="D26" s="18"/>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50"/>
    </row>
    <row r="27" ht="9.75" customHeight="1">
      <c r="A27" s="1"/>
      <c r="B27" s="1"/>
      <c r="C27" s="1"/>
      <c r="D27" s="18"/>
      <c r="E27" s="22" t="s">
        <v>70</v>
      </c>
      <c r="F27" s="22"/>
      <c r="G27" s="22"/>
      <c r="H27" s="22"/>
      <c r="I27" s="22"/>
      <c r="J27" s="22"/>
      <c r="K27" s="22"/>
      <c r="L27" s="22"/>
      <c r="M27" s="22"/>
      <c r="N27" s="22"/>
      <c r="O27" s="22"/>
      <c r="P27" s="22"/>
      <c r="Q27" s="22"/>
      <c r="R27" s="22"/>
      <c r="S27" s="22"/>
      <c r="T27" s="22"/>
      <c r="U27" s="22"/>
      <c r="V27" s="22" t="s">
        <v>73</v>
      </c>
      <c r="W27" s="22"/>
      <c r="X27" s="22"/>
      <c r="Y27" s="22"/>
      <c r="Z27" s="22"/>
      <c r="AA27" s="22"/>
      <c r="AB27" s="97"/>
      <c r="AC27" s="67"/>
      <c r="AD27" s="67"/>
      <c r="AE27" s="67"/>
      <c r="AF27" s="67"/>
      <c r="AG27" s="67"/>
      <c r="AH27" s="76"/>
      <c r="AI27" s="22"/>
      <c r="AJ27" s="22"/>
      <c r="AK27" s="22" t="s">
        <v>78</v>
      </c>
      <c r="AL27" s="22"/>
      <c r="AM27" s="22"/>
      <c r="AN27" s="22"/>
      <c r="AO27" s="97"/>
      <c r="AP27" s="67"/>
      <c r="AQ27" s="67"/>
      <c r="AR27" s="67"/>
      <c r="AS27" s="67"/>
      <c r="AT27" s="67"/>
      <c r="AU27" s="76"/>
      <c r="AV27" s="50"/>
    </row>
    <row r="28" ht="3.0" customHeight="1">
      <c r="A28" s="1"/>
      <c r="B28" s="1"/>
      <c r="C28" s="1"/>
      <c r="D28" s="18"/>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50"/>
    </row>
    <row r="29" ht="9.75" customHeight="1">
      <c r="A29" s="1"/>
      <c r="B29" s="1"/>
      <c r="C29" s="1"/>
      <c r="D29" s="18"/>
      <c r="E29" s="83"/>
      <c r="F29" s="22"/>
      <c r="G29" s="22" t="s">
        <v>80</v>
      </c>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50"/>
    </row>
    <row r="30" ht="9.75" customHeight="1">
      <c r="A30" s="1"/>
      <c r="B30" s="1"/>
      <c r="C30" s="1"/>
      <c r="D30" s="18"/>
      <c r="E30" s="83"/>
      <c r="F30" s="22"/>
      <c r="G30" s="22" t="s">
        <v>81</v>
      </c>
      <c r="H30" s="22"/>
      <c r="I30" s="22"/>
      <c r="J30" s="22"/>
      <c r="K30" s="22"/>
      <c r="L30" s="22"/>
      <c r="M30" s="22"/>
      <c r="N30" s="22"/>
      <c r="O30" s="22"/>
      <c r="P30" s="22"/>
      <c r="Q30" s="22"/>
      <c r="R30" s="22"/>
      <c r="S30" s="22"/>
      <c r="T30" s="22"/>
      <c r="U30" s="22"/>
      <c r="V30" s="22" t="s">
        <v>82</v>
      </c>
      <c r="W30" s="22"/>
      <c r="X30" s="22"/>
      <c r="Y30" s="22"/>
      <c r="Z30" s="22"/>
      <c r="AA30" s="22"/>
      <c r="AB30" s="97"/>
      <c r="AC30" s="67"/>
      <c r="AD30" s="67"/>
      <c r="AE30" s="67"/>
      <c r="AF30" s="67"/>
      <c r="AG30" s="67"/>
      <c r="AH30" s="67"/>
      <c r="AI30" s="67"/>
      <c r="AJ30" s="67"/>
      <c r="AK30" s="67"/>
      <c r="AL30" s="67"/>
      <c r="AM30" s="67"/>
      <c r="AN30" s="67"/>
      <c r="AO30" s="67"/>
      <c r="AP30" s="67"/>
      <c r="AQ30" s="67"/>
      <c r="AR30" s="67"/>
      <c r="AS30" s="67"/>
      <c r="AT30" s="67"/>
      <c r="AU30" s="76"/>
      <c r="AV30" s="50"/>
    </row>
    <row r="31" ht="6.0" customHeight="1">
      <c r="A31" s="1"/>
      <c r="B31" s="1"/>
      <c r="C31" s="1"/>
      <c r="D31" s="18"/>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50"/>
    </row>
    <row r="32" ht="9.75" customHeight="1">
      <c r="A32" s="1"/>
      <c r="B32" s="1"/>
      <c r="C32" s="1"/>
      <c r="D32" s="51" t="s">
        <v>87</v>
      </c>
      <c r="E32" s="52" t="s">
        <v>88</v>
      </c>
      <c r="F32" s="54"/>
      <c r="G32" s="54"/>
      <c r="H32" s="54"/>
      <c r="I32" s="54"/>
      <c r="J32" s="54"/>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6"/>
    </row>
    <row r="33" ht="3.0" customHeight="1">
      <c r="A33" s="1"/>
      <c r="B33" s="1"/>
      <c r="C33" s="1"/>
      <c r="D33" s="18"/>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50"/>
    </row>
    <row r="34" ht="9.75" customHeight="1">
      <c r="A34" s="1"/>
      <c r="B34" s="1"/>
      <c r="C34" s="1"/>
      <c r="D34" s="18"/>
      <c r="E34" s="58">
        <v>13.0</v>
      </c>
      <c r="F34" s="58" t="s">
        <v>30</v>
      </c>
      <c r="G34" s="108" t="s">
        <v>94</v>
      </c>
      <c r="H34" s="31"/>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3"/>
      <c r="AK34" s="22"/>
      <c r="AL34" s="66">
        <f>(1/Y37*('1'!AL94-'1'!AL98))</f>
        <v>2979166.667</v>
      </c>
      <c r="AM34" s="67"/>
      <c r="AN34" s="67"/>
      <c r="AO34" s="67"/>
      <c r="AP34" s="67"/>
      <c r="AQ34" s="67"/>
      <c r="AR34" s="67"/>
      <c r="AS34" s="67"/>
      <c r="AT34" s="67"/>
      <c r="AU34" s="76"/>
      <c r="AV34" s="50"/>
    </row>
    <row r="35" ht="9.75" customHeight="1">
      <c r="A35" s="1"/>
      <c r="B35" s="1"/>
      <c r="C35" s="1"/>
      <c r="D35" s="18"/>
      <c r="E35" s="22"/>
      <c r="F35" s="22"/>
      <c r="G35" s="40"/>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3"/>
      <c r="AK35" s="22"/>
      <c r="AL35" s="22"/>
      <c r="AM35" s="22"/>
      <c r="AN35" s="22"/>
      <c r="AO35" s="22"/>
      <c r="AP35" s="22"/>
      <c r="AQ35" s="22"/>
      <c r="AR35" s="22"/>
      <c r="AS35" s="22"/>
      <c r="AT35" s="22"/>
      <c r="AU35" s="22"/>
      <c r="AV35" s="50"/>
    </row>
    <row r="36" ht="9.75" customHeight="1">
      <c r="A36" s="1"/>
      <c r="B36" s="1"/>
      <c r="C36" s="1"/>
      <c r="D36" s="18"/>
      <c r="E36" s="22"/>
      <c r="F36" s="22"/>
      <c r="G36" s="83"/>
      <c r="H36" s="22"/>
      <c r="I36" s="22" t="s">
        <v>98</v>
      </c>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50"/>
    </row>
    <row r="37" ht="9.75" customHeight="1">
      <c r="A37" s="1"/>
      <c r="B37" s="1"/>
      <c r="C37" s="1"/>
      <c r="D37" s="18"/>
      <c r="E37" s="22"/>
      <c r="F37" s="22"/>
      <c r="G37" s="81"/>
      <c r="H37" s="22"/>
      <c r="I37" s="22" t="s">
        <v>103</v>
      </c>
      <c r="J37" s="22"/>
      <c r="K37" s="22"/>
      <c r="L37" s="22"/>
      <c r="M37" s="22"/>
      <c r="N37" s="22"/>
      <c r="O37" s="22"/>
      <c r="P37" s="22"/>
      <c r="Q37" s="22"/>
      <c r="R37" s="22"/>
      <c r="S37" s="22"/>
      <c r="T37" s="22"/>
      <c r="U37" s="22"/>
      <c r="V37" s="22"/>
      <c r="W37" s="22"/>
      <c r="X37" s="20" t="s">
        <v>104</v>
      </c>
      <c r="Y37" s="125">
        <v>12.0</v>
      </c>
      <c r="Z37" s="61" t="s">
        <v>112</v>
      </c>
      <c r="AA37" s="61" t="s">
        <v>32</v>
      </c>
      <c r="AB37" s="58">
        <v>9.0</v>
      </c>
      <c r="AC37" s="61" t="s">
        <v>34</v>
      </c>
      <c r="AD37" s="58" t="s">
        <v>35</v>
      </c>
      <c r="AE37" s="61" t="s">
        <v>40</v>
      </c>
      <c r="AF37" s="22"/>
      <c r="AG37" s="22"/>
      <c r="AH37" s="22"/>
      <c r="AI37" s="22"/>
      <c r="AJ37" s="22"/>
      <c r="AK37" s="22"/>
      <c r="AL37" s="22"/>
      <c r="AM37" s="22"/>
      <c r="AN37" s="22"/>
      <c r="AO37" s="22"/>
      <c r="AP37" s="22"/>
      <c r="AQ37" s="22"/>
      <c r="AR37" s="22"/>
      <c r="AS37" s="22"/>
      <c r="AT37" s="22"/>
      <c r="AU37" s="22"/>
      <c r="AV37" s="50"/>
    </row>
    <row r="38" ht="3.0" customHeight="1">
      <c r="A38" s="1"/>
      <c r="B38" s="1"/>
      <c r="C38" s="1"/>
      <c r="D38" s="18"/>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50"/>
    </row>
    <row r="39" ht="9.75" customHeight="1">
      <c r="A39" s="1"/>
      <c r="B39" s="1"/>
      <c r="C39" s="1"/>
      <c r="D39" s="18"/>
      <c r="E39" s="22"/>
      <c r="F39" s="58" t="s">
        <v>46</v>
      </c>
      <c r="G39" s="79" t="s">
        <v>119</v>
      </c>
      <c r="H39" s="79"/>
      <c r="I39" s="79"/>
      <c r="J39" s="79"/>
      <c r="K39" s="79"/>
      <c r="L39" s="79"/>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22"/>
      <c r="AL39" s="129"/>
      <c r="AM39" s="67"/>
      <c r="AN39" s="67"/>
      <c r="AO39" s="67"/>
      <c r="AP39" s="67"/>
      <c r="AQ39" s="67"/>
      <c r="AR39" s="67"/>
      <c r="AS39" s="67"/>
      <c r="AT39" s="67"/>
      <c r="AU39" s="76"/>
      <c r="AV39" s="50"/>
    </row>
    <row r="40" ht="9.75" customHeight="1">
      <c r="A40" s="1"/>
      <c r="B40" s="1"/>
      <c r="C40" s="1"/>
      <c r="D40" s="18"/>
      <c r="E40" s="22"/>
      <c r="F40" s="22"/>
      <c r="G40" s="81"/>
      <c r="H40" s="22"/>
      <c r="I40" s="22" t="s">
        <v>98</v>
      </c>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50"/>
    </row>
    <row r="41" ht="9.75" customHeight="1">
      <c r="A41" s="1"/>
      <c r="B41" s="1"/>
      <c r="C41" s="1"/>
      <c r="D41" s="18"/>
      <c r="E41" s="22"/>
      <c r="F41" s="22"/>
      <c r="G41" s="83"/>
      <c r="H41" s="22"/>
      <c r="I41" s="142" t="s">
        <v>128</v>
      </c>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50"/>
    </row>
    <row r="42" ht="3.0" customHeight="1">
      <c r="A42" s="1"/>
      <c r="B42" s="1"/>
      <c r="C42" s="1"/>
      <c r="D42" s="18"/>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50"/>
    </row>
    <row r="43" ht="9.75" customHeight="1">
      <c r="A43" s="1"/>
      <c r="B43" s="1"/>
      <c r="C43" s="1"/>
      <c r="D43" s="18"/>
      <c r="E43" s="22"/>
      <c r="F43" s="58" t="s">
        <v>53</v>
      </c>
      <c r="G43" s="79" t="s">
        <v>137</v>
      </c>
      <c r="H43" s="79"/>
      <c r="I43" s="79"/>
      <c r="J43" s="79"/>
      <c r="K43" s="79"/>
      <c r="L43" s="79"/>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22"/>
      <c r="AL43" s="22"/>
      <c r="AM43" s="22"/>
      <c r="AN43" s="22"/>
      <c r="AO43" s="22"/>
      <c r="AP43" s="22"/>
      <c r="AQ43" s="22"/>
      <c r="AR43" s="22"/>
      <c r="AS43" s="22"/>
      <c r="AT43" s="22"/>
      <c r="AU43" s="22"/>
      <c r="AV43" s="50"/>
    </row>
    <row r="44" ht="9.75" customHeight="1">
      <c r="A44" s="1"/>
      <c r="B44" s="1"/>
      <c r="C44" s="1"/>
      <c r="D44" s="18"/>
      <c r="E44" s="22"/>
      <c r="F44" s="22"/>
      <c r="G44" s="81"/>
      <c r="H44" s="22"/>
      <c r="I44" s="22" t="s">
        <v>138</v>
      </c>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50"/>
    </row>
    <row r="45" ht="9.75" customHeight="1">
      <c r="A45" s="1"/>
      <c r="B45" s="1"/>
      <c r="C45" s="1"/>
      <c r="D45" s="18"/>
      <c r="E45" s="22"/>
      <c r="F45" s="22"/>
      <c r="G45" s="83"/>
      <c r="H45" s="22"/>
      <c r="I45" s="22" t="s">
        <v>139</v>
      </c>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50"/>
    </row>
    <row r="46" ht="6.0" customHeight="1">
      <c r="A46" s="1"/>
      <c r="B46" s="1"/>
      <c r="C46" s="1"/>
      <c r="D46" s="18"/>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50"/>
    </row>
    <row r="47" ht="9.75" customHeight="1">
      <c r="A47" s="1"/>
      <c r="B47" s="1"/>
      <c r="C47" s="1"/>
      <c r="D47" s="51" t="s">
        <v>145</v>
      </c>
      <c r="E47" s="52" t="s">
        <v>146</v>
      </c>
      <c r="F47" s="54"/>
      <c r="G47" s="54"/>
      <c r="H47" s="54"/>
      <c r="I47" s="54"/>
      <c r="J47" s="54"/>
      <c r="K47" s="54"/>
      <c r="L47" s="54"/>
      <c r="M47" s="54"/>
      <c r="N47" s="54"/>
      <c r="O47" s="54"/>
      <c r="P47" s="54"/>
      <c r="Q47" s="54"/>
      <c r="R47" s="54"/>
      <c r="S47" s="54"/>
      <c r="T47" s="54"/>
      <c r="U47" s="54"/>
      <c r="V47" s="54"/>
      <c r="W47" s="54"/>
      <c r="X47" s="54"/>
      <c r="Y47" s="54"/>
      <c r="Z47" s="54"/>
      <c r="AA47" s="54"/>
      <c r="AB47" s="54"/>
      <c r="AC47" s="54"/>
      <c r="AD47" s="54"/>
      <c r="AE47" s="54"/>
      <c r="AF47" s="54"/>
      <c r="AG47" s="54"/>
      <c r="AH47" s="54"/>
      <c r="AI47" s="54"/>
      <c r="AJ47" s="54"/>
      <c r="AK47" s="54"/>
      <c r="AL47" s="54"/>
      <c r="AM47" s="54"/>
      <c r="AN47" s="54"/>
      <c r="AO47" s="54"/>
      <c r="AP47" s="54"/>
      <c r="AQ47" s="54"/>
      <c r="AR47" s="54"/>
      <c r="AS47" s="54"/>
      <c r="AT47" s="54"/>
      <c r="AU47" s="54"/>
      <c r="AV47" s="56"/>
    </row>
    <row r="48" ht="3.0" customHeight="1">
      <c r="A48" s="1"/>
      <c r="B48" s="1"/>
      <c r="C48" s="1"/>
      <c r="D48" s="18"/>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50"/>
    </row>
    <row r="49" ht="9.75" customHeight="1">
      <c r="A49" s="1"/>
      <c r="B49" s="1"/>
      <c r="C49" s="1"/>
      <c r="D49" s="18"/>
      <c r="E49" s="58">
        <v>14.0</v>
      </c>
      <c r="F49" s="58" t="s">
        <v>30</v>
      </c>
      <c r="G49" s="158" t="s">
        <v>153</v>
      </c>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160">
        <f>'L1-2'!P60</f>
        <v>0</v>
      </c>
      <c r="AM49" s="67"/>
      <c r="AN49" s="67"/>
      <c r="AO49" s="67"/>
      <c r="AP49" s="67"/>
      <c r="AQ49" s="67"/>
      <c r="AR49" s="67"/>
      <c r="AS49" s="67"/>
      <c r="AT49" s="67"/>
      <c r="AU49" s="76"/>
      <c r="AV49" s="50"/>
    </row>
    <row r="50" ht="3.0" customHeight="1">
      <c r="A50" s="1"/>
      <c r="B50" s="1"/>
      <c r="C50" s="1"/>
      <c r="D50" s="18"/>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50"/>
    </row>
    <row r="51" ht="9.75" customHeight="1">
      <c r="A51" s="1"/>
      <c r="B51" s="1"/>
      <c r="C51" s="1"/>
      <c r="D51" s="18"/>
      <c r="E51" s="22"/>
      <c r="F51" s="58" t="s">
        <v>46</v>
      </c>
      <c r="G51" s="79" t="s">
        <v>158</v>
      </c>
      <c r="H51" s="79"/>
      <c r="I51" s="79"/>
      <c r="J51" s="79"/>
      <c r="K51" s="79"/>
      <c r="L51" s="79"/>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22"/>
      <c r="AL51" s="129">
        <f>'L1-2'!AD82</f>
        <v>0</v>
      </c>
      <c r="AM51" s="67"/>
      <c r="AN51" s="67"/>
      <c r="AO51" s="67"/>
      <c r="AP51" s="67"/>
      <c r="AQ51" s="67"/>
      <c r="AR51" s="67"/>
      <c r="AS51" s="67"/>
      <c r="AT51" s="67"/>
      <c r="AU51" s="76"/>
      <c r="AV51" s="50"/>
    </row>
    <row r="52" ht="9.75" customHeight="1">
      <c r="A52" s="1"/>
      <c r="B52" s="1"/>
      <c r="C52" s="1"/>
      <c r="D52" s="18"/>
      <c r="E52" s="22"/>
      <c r="F52" s="22"/>
      <c r="G52" s="83"/>
      <c r="H52" s="22"/>
      <c r="I52" s="22" t="s">
        <v>98</v>
      </c>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50"/>
    </row>
    <row r="53" ht="9.75" customHeight="1">
      <c r="A53" s="1"/>
      <c r="B53" s="1"/>
      <c r="C53" s="1"/>
      <c r="D53" s="18"/>
      <c r="E53" s="22"/>
      <c r="F53" s="22"/>
      <c r="G53" s="81"/>
      <c r="H53" s="22"/>
      <c r="I53" s="142" t="s">
        <v>169</v>
      </c>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50"/>
    </row>
    <row r="54" ht="3.0" customHeight="1">
      <c r="A54" s="1"/>
      <c r="B54" s="1"/>
      <c r="C54" s="1"/>
      <c r="D54" s="18"/>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50"/>
    </row>
    <row r="55" ht="9.75" customHeight="1">
      <c r="A55" s="1"/>
      <c r="B55" s="1"/>
      <c r="C55" s="1"/>
      <c r="D55" s="18"/>
      <c r="E55" s="22"/>
      <c r="F55" s="58" t="s">
        <v>53</v>
      </c>
      <c r="G55" s="79" t="s">
        <v>178</v>
      </c>
      <c r="H55" s="79"/>
      <c r="I55" s="79"/>
      <c r="J55" s="79"/>
      <c r="K55" s="79"/>
      <c r="L55" s="79"/>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22"/>
      <c r="AL55" s="22"/>
      <c r="AM55" s="22"/>
      <c r="AN55" s="22"/>
      <c r="AO55" s="22"/>
      <c r="AP55" s="22"/>
      <c r="AQ55" s="22"/>
      <c r="AR55" s="22"/>
      <c r="AS55" s="22"/>
      <c r="AT55" s="22"/>
      <c r="AU55" s="22"/>
      <c r="AV55" s="50"/>
    </row>
    <row r="56" ht="9.75" customHeight="1">
      <c r="A56" s="1"/>
      <c r="B56" s="1"/>
      <c r="C56" s="1"/>
      <c r="D56" s="18"/>
      <c r="E56" s="22"/>
      <c r="F56" s="22"/>
      <c r="G56" s="81"/>
      <c r="H56" s="22"/>
      <c r="I56" s="22" t="s">
        <v>98</v>
      </c>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50"/>
    </row>
    <row r="57" ht="9.75" customHeight="1">
      <c r="A57" s="1"/>
      <c r="B57" s="1"/>
      <c r="C57" s="1"/>
      <c r="D57" s="18"/>
      <c r="E57" s="22"/>
      <c r="F57" s="22"/>
      <c r="G57" s="81"/>
      <c r="H57" s="22"/>
      <c r="I57" s="142" t="s">
        <v>179</v>
      </c>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50"/>
    </row>
    <row r="58" ht="3.0" customHeight="1">
      <c r="A58" s="1"/>
      <c r="B58" s="1"/>
      <c r="C58" s="1"/>
      <c r="D58" s="18"/>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50"/>
    </row>
    <row r="59" ht="9.75" customHeight="1">
      <c r="A59" s="1"/>
      <c r="B59" s="1"/>
      <c r="C59" s="1"/>
      <c r="D59" s="18"/>
      <c r="E59" s="22"/>
      <c r="F59" s="58" t="s">
        <v>185</v>
      </c>
      <c r="G59" s="79" t="s">
        <v>186</v>
      </c>
      <c r="H59" s="79"/>
      <c r="I59" s="79"/>
      <c r="J59" s="79"/>
      <c r="K59" s="79"/>
      <c r="L59" s="79"/>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22"/>
      <c r="AL59" s="129">
        <f>'L2'!AL57</f>
        <v>0</v>
      </c>
      <c r="AM59" s="67"/>
      <c r="AN59" s="67"/>
      <c r="AO59" s="67"/>
      <c r="AP59" s="67"/>
      <c r="AQ59" s="67"/>
      <c r="AR59" s="67"/>
      <c r="AS59" s="67"/>
      <c r="AT59" s="67"/>
      <c r="AU59" s="76"/>
      <c r="AV59" s="50"/>
    </row>
    <row r="60" ht="9.75" customHeight="1">
      <c r="A60" s="1"/>
      <c r="B60" s="1"/>
      <c r="C60" s="1"/>
      <c r="D60" s="18"/>
      <c r="E60" s="22"/>
      <c r="F60" s="22"/>
      <c r="G60" s="83"/>
      <c r="H60" s="22"/>
      <c r="I60" s="22" t="s">
        <v>98</v>
      </c>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50"/>
    </row>
    <row r="61" ht="9.75" customHeight="1">
      <c r="A61" s="1"/>
      <c r="B61" s="1"/>
      <c r="C61" s="1"/>
      <c r="D61" s="18"/>
      <c r="E61" s="22"/>
      <c r="F61" s="22"/>
      <c r="G61" s="81"/>
      <c r="H61" s="22"/>
      <c r="I61" s="142" t="s">
        <v>194</v>
      </c>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50"/>
    </row>
    <row r="62" ht="3.0" customHeight="1">
      <c r="A62" s="1"/>
      <c r="B62" s="1"/>
      <c r="C62" s="1"/>
      <c r="D62" s="18"/>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50"/>
    </row>
    <row r="63" ht="9.75" customHeight="1">
      <c r="A63" s="1"/>
      <c r="B63" s="1"/>
      <c r="C63" s="1"/>
      <c r="D63" s="18"/>
      <c r="E63" s="22"/>
      <c r="F63" s="58" t="s">
        <v>198</v>
      </c>
      <c r="G63" s="79" t="s">
        <v>199</v>
      </c>
      <c r="H63" s="79"/>
      <c r="I63" s="79"/>
      <c r="J63" s="79"/>
      <c r="K63" s="79"/>
      <c r="L63" s="79"/>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22"/>
      <c r="AL63" s="22"/>
      <c r="AM63" s="22"/>
      <c r="AN63" s="22"/>
      <c r="AO63" s="22"/>
      <c r="AP63" s="22"/>
      <c r="AQ63" s="22"/>
      <c r="AR63" s="22"/>
      <c r="AS63" s="22"/>
      <c r="AT63" s="22"/>
      <c r="AU63" s="22"/>
      <c r="AV63" s="50"/>
    </row>
    <row r="64" ht="9.75" customHeight="1">
      <c r="A64" s="1"/>
      <c r="B64" s="1"/>
      <c r="C64" s="1"/>
      <c r="D64" s="18"/>
      <c r="E64" s="22"/>
      <c r="F64" s="22"/>
      <c r="G64" s="81"/>
      <c r="H64" s="22"/>
      <c r="I64" s="22" t="s">
        <v>98</v>
      </c>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50"/>
    </row>
    <row r="65" ht="9.75" customHeight="1">
      <c r="A65" s="1"/>
      <c r="B65" s="1"/>
      <c r="C65" s="1"/>
      <c r="D65" s="18"/>
      <c r="E65" s="22"/>
      <c r="F65" s="22"/>
      <c r="G65" s="83"/>
      <c r="H65" s="22"/>
      <c r="I65" s="142" t="s">
        <v>204</v>
      </c>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50"/>
    </row>
    <row r="66" ht="3.0" customHeight="1">
      <c r="A66" s="1"/>
      <c r="B66" s="1"/>
      <c r="C66" s="1"/>
      <c r="D66" s="18"/>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50"/>
    </row>
    <row r="67" ht="9.75" customHeight="1">
      <c r="A67" s="1"/>
      <c r="B67" s="1"/>
      <c r="C67" s="1"/>
      <c r="D67" s="18"/>
      <c r="E67" s="22"/>
      <c r="F67" s="58" t="s">
        <v>208</v>
      </c>
      <c r="G67" s="108" t="s">
        <v>210</v>
      </c>
      <c r="H67" s="31"/>
      <c r="I67" s="31"/>
      <c r="J67" s="31"/>
      <c r="K67" s="31"/>
      <c r="L67" s="31"/>
      <c r="M67" s="31"/>
      <c r="N67" s="31"/>
      <c r="O67" s="31"/>
      <c r="P67" s="31"/>
      <c r="Q67" s="31"/>
      <c r="R67" s="31"/>
      <c r="S67" s="31"/>
      <c r="T67" s="31"/>
      <c r="U67" s="31"/>
      <c r="V67" s="31"/>
      <c r="W67" s="31"/>
      <c r="X67" s="31"/>
      <c r="Y67" s="31"/>
      <c r="Z67" s="31"/>
      <c r="AA67" s="31"/>
      <c r="AB67" s="31"/>
      <c r="AC67" s="31"/>
      <c r="AD67" s="31"/>
      <c r="AE67" s="31"/>
      <c r="AF67" s="31"/>
      <c r="AG67" s="31"/>
      <c r="AH67" s="31"/>
      <c r="AI67" s="31"/>
      <c r="AJ67" s="33"/>
      <c r="AK67" s="22"/>
      <c r="AL67" s="22"/>
      <c r="AM67" s="22"/>
      <c r="AN67" s="22"/>
      <c r="AO67" s="22"/>
      <c r="AP67" s="22"/>
      <c r="AQ67" s="22"/>
      <c r="AR67" s="22"/>
      <c r="AS67" s="22"/>
      <c r="AT67" s="22"/>
      <c r="AU67" s="22"/>
      <c r="AV67" s="50"/>
    </row>
    <row r="68" ht="9.75" customHeight="1">
      <c r="A68" s="1"/>
      <c r="B68" s="1"/>
      <c r="C68" s="1"/>
      <c r="D68" s="18"/>
      <c r="E68" s="22"/>
      <c r="F68" s="22"/>
      <c r="G68" s="40"/>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3"/>
      <c r="AK68" s="22"/>
      <c r="AL68" s="22"/>
      <c r="AM68" s="22"/>
      <c r="AN68" s="22"/>
      <c r="AO68" s="22"/>
      <c r="AP68" s="22"/>
      <c r="AQ68" s="22"/>
      <c r="AR68" s="22"/>
      <c r="AS68" s="22"/>
      <c r="AT68" s="22"/>
      <c r="AU68" s="22"/>
      <c r="AV68" s="50"/>
    </row>
    <row r="69" ht="9.75" customHeight="1">
      <c r="A69" s="1"/>
      <c r="B69" s="1"/>
      <c r="C69" s="1"/>
      <c r="D69" s="18"/>
      <c r="E69" s="22"/>
      <c r="F69" s="22"/>
      <c r="G69" s="81"/>
      <c r="H69" s="22"/>
      <c r="I69" s="22" t="s">
        <v>98</v>
      </c>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50"/>
    </row>
    <row r="70" ht="9.75" customHeight="1">
      <c r="A70" s="1"/>
      <c r="B70" s="1"/>
      <c r="C70" s="1"/>
      <c r="D70" s="18"/>
      <c r="E70" s="22"/>
      <c r="F70" s="22"/>
      <c r="G70" s="83"/>
      <c r="H70" s="22"/>
      <c r="I70" s="177" t="s">
        <v>220</v>
      </c>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50"/>
    </row>
    <row r="71" ht="3.0" customHeight="1">
      <c r="A71" s="1"/>
      <c r="B71" s="1"/>
      <c r="C71" s="1"/>
      <c r="D71" s="18"/>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50"/>
    </row>
    <row r="72" ht="9.75" customHeight="1">
      <c r="A72" s="1"/>
      <c r="B72" s="1"/>
      <c r="C72" s="1"/>
      <c r="D72" s="18"/>
      <c r="E72" s="22"/>
      <c r="F72" s="58" t="s">
        <v>224</v>
      </c>
      <c r="G72" s="108" t="s">
        <v>225</v>
      </c>
      <c r="H72" s="31"/>
      <c r="I72" s="31"/>
      <c r="J72" s="31"/>
      <c r="K72" s="31"/>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3"/>
      <c r="AK72" s="22"/>
      <c r="AL72" s="22"/>
      <c r="AM72" s="22"/>
      <c r="AN72" s="22"/>
      <c r="AO72" s="22"/>
      <c r="AP72" s="22"/>
      <c r="AQ72" s="22"/>
      <c r="AR72" s="22"/>
      <c r="AS72" s="22"/>
      <c r="AT72" s="22"/>
      <c r="AU72" s="22"/>
      <c r="AV72" s="50"/>
    </row>
    <row r="73" ht="9.75" customHeight="1">
      <c r="A73" s="1"/>
      <c r="B73" s="1"/>
      <c r="C73" s="1"/>
      <c r="D73" s="18"/>
      <c r="E73" s="22"/>
      <c r="F73" s="22"/>
      <c r="G73" s="40"/>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3"/>
      <c r="AK73" s="22"/>
      <c r="AL73" s="22"/>
      <c r="AM73" s="22"/>
      <c r="AN73" s="22"/>
      <c r="AO73" s="22"/>
      <c r="AP73" s="22"/>
      <c r="AQ73" s="22"/>
      <c r="AR73" s="22"/>
      <c r="AS73" s="22"/>
      <c r="AT73" s="22"/>
      <c r="AU73" s="22"/>
      <c r="AV73" s="50"/>
    </row>
    <row r="74" ht="9.75" customHeight="1">
      <c r="A74" s="1"/>
      <c r="B74" s="1"/>
      <c r="C74" s="1"/>
      <c r="D74" s="18"/>
      <c r="E74" s="22"/>
      <c r="F74" s="22"/>
      <c r="G74" s="81"/>
      <c r="H74" s="22"/>
      <c r="I74" s="22" t="s">
        <v>98</v>
      </c>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50"/>
    </row>
    <row r="75" ht="9.75" customHeight="1">
      <c r="A75" s="1"/>
      <c r="B75" s="1"/>
      <c r="C75" s="1"/>
      <c r="D75" s="18"/>
      <c r="E75" s="22"/>
      <c r="F75" s="22"/>
      <c r="G75" s="83"/>
      <c r="H75" s="22"/>
      <c r="I75" s="22" t="s">
        <v>228</v>
      </c>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50"/>
    </row>
    <row r="76" ht="3.0" customHeight="1">
      <c r="A76" s="1"/>
      <c r="B76" s="1"/>
      <c r="C76" s="1"/>
      <c r="D76" s="18"/>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50"/>
    </row>
    <row r="77" ht="9.75" customHeight="1">
      <c r="A77" s="1"/>
      <c r="B77" s="1"/>
      <c r="C77" s="1"/>
      <c r="D77" s="18"/>
      <c r="E77" s="22"/>
      <c r="F77" s="58" t="s">
        <v>230</v>
      </c>
      <c r="G77" s="184" t="s">
        <v>231</v>
      </c>
      <c r="H77" s="184"/>
      <c r="I77" s="184"/>
      <c r="J77" s="184"/>
      <c r="K77" s="184"/>
      <c r="L77" s="184"/>
      <c r="M77" s="184"/>
      <c r="N77" s="184"/>
      <c r="O77" s="184"/>
      <c r="P77" s="184"/>
      <c r="Q77" s="184"/>
      <c r="R77" s="184"/>
      <c r="S77" s="184"/>
      <c r="T77" s="184"/>
      <c r="U77" s="184"/>
      <c r="V77" s="184"/>
      <c r="W77" s="184"/>
      <c r="X77" s="184"/>
      <c r="Y77" s="184"/>
      <c r="Z77" s="184"/>
      <c r="AA77" s="184"/>
      <c r="AB77" s="184"/>
      <c r="AC77" s="184"/>
      <c r="AD77" s="184"/>
      <c r="AE77" s="184"/>
      <c r="AF77" s="184"/>
      <c r="AG77" s="184"/>
      <c r="AH77" s="184"/>
      <c r="AI77" s="184"/>
      <c r="AJ77" s="184"/>
      <c r="AK77" s="22"/>
      <c r="AL77" s="129">
        <f>L3B!BJ42</f>
        <v>0</v>
      </c>
      <c r="AM77" s="67"/>
      <c r="AN77" s="67"/>
      <c r="AO77" s="67"/>
      <c r="AP77" s="67"/>
      <c r="AQ77" s="67"/>
      <c r="AR77" s="67"/>
      <c r="AS77" s="67"/>
      <c r="AT77" s="67"/>
      <c r="AU77" s="76"/>
      <c r="AV77" s="50"/>
    </row>
    <row r="78" ht="9.75" customHeight="1">
      <c r="A78" s="1"/>
      <c r="B78" s="1"/>
      <c r="C78" s="1"/>
      <c r="D78" s="18"/>
      <c r="E78" s="22"/>
      <c r="F78" s="22"/>
      <c r="G78" s="22" t="s">
        <v>233</v>
      </c>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50"/>
    </row>
    <row r="79" ht="3.0" customHeight="1">
      <c r="A79" s="1"/>
      <c r="B79" s="1"/>
      <c r="C79" s="1"/>
      <c r="D79" s="18"/>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50"/>
    </row>
    <row r="80" ht="9.75" customHeight="1">
      <c r="A80" s="1"/>
      <c r="B80" s="1"/>
      <c r="C80" s="1"/>
      <c r="D80" s="51" t="s">
        <v>241</v>
      </c>
      <c r="E80" s="52" t="s">
        <v>242</v>
      </c>
      <c r="F80" s="54"/>
      <c r="G80" s="54"/>
      <c r="H80" s="54"/>
      <c r="I80" s="54"/>
      <c r="J80" s="54"/>
      <c r="K80" s="54"/>
      <c r="L80" s="54"/>
      <c r="M80" s="54"/>
      <c r="N80" s="54"/>
      <c r="O80" s="54"/>
      <c r="P80" s="54"/>
      <c r="Q80" s="54"/>
      <c r="R80" s="54"/>
      <c r="S80" s="54"/>
      <c r="T80" s="54"/>
      <c r="U80" s="54"/>
      <c r="V80" s="54"/>
      <c r="W80" s="54"/>
      <c r="X80" s="54"/>
      <c r="Y80" s="54"/>
      <c r="Z80" s="54"/>
      <c r="AA80" s="54"/>
      <c r="AB80" s="54"/>
      <c r="AC80" s="54"/>
      <c r="AD80" s="54"/>
      <c r="AE80" s="54"/>
      <c r="AF80" s="54"/>
      <c r="AG80" s="54"/>
      <c r="AH80" s="54"/>
      <c r="AI80" s="54"/>
      <c r="AJ80" s="54"/>
      <c r="AK80" s="54"/>
      <c r="AL80" s="54"/>
      <c r="AM80" s="54"/>
      <c r="AN80" s="54"/>
      <c r="AO80" s="54"/>
      <c r="AP80" s="54"/>
      <c r="AQ80" s="54"/>
      <c r="AR80" s="54"/>
      <c r="AS80" s="54"/>
      <c r="AT80" s="54"/>
      <c r="AU80" s="54"/>
      <c r="AV80" s="56"/>
    </row>
    <row r="81" ht="3.0" customHeight="1">
      <c r="A81" s="1"/>
      <c r="B81" s="1"/>
      <c r="C81" s="1"/>
      <c r="D81" s="18"/>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50"/>
    </row>
    <row r="82" ht="9.75" customHeight="1">
      <c r="A82" s="1"/>
      <c r="B82" s="1"/>
      <c r="C82" s="1"/>
      <c r="D82" s="18"/>
      <c r="E82" s="58" t="s">
        <v>30</v>
      </c>
      <c r="F82" s="22" t="s">
        <v>248</v>
      </c>
      <c r="G82" s="22"/>
      <c r="H82" s="22"/>
      <c r="I82" s="22"/>
      <c r="J82" s="22"/>
      <c r="K82" s="22"/>
      <c r="L82" s="22"/>
      <c r="M82" s="22"/>
      <c r="N82" s="22"/>
      <c r="O82" s="22"/>
      <c r="P82" s="22"/>
      <c r="Q82" s="22"/>
      <c r="R82" s="22"/>
      <c r="S82" s="22"/>
      <c r="T82" s="22"/>
      <c r="U82" s="22"/>
      <c r="V82" s="22"/>
      <c r="W82" s="22"/>
      <c r="X82" s="22"/>
      <c r="Y82" s="22"/>
      <c r="Z82" s="22"/>
      <c r="AA82" s="22"/>
      <c r="AB82" s="22"/>
      <c r="AC82" s="22"/>
      <c r="AD82" s="81"/>
      <c r="AE82" s="22" t="s">
        <v>251</v>
      </c>
      <c r="AF82" s="22"/>
      <c r="AG82" s="22"/>
      <c r="AH82" s="81"/>
      <c r="AI82" s="22" t="s">
        <v>252</v>
      </c>
      <c r="AJ82" s="22"/>
      <c r="AK82" s="22"/>
      <c r="AL82" s="22"/>
      <c r="AM82" s="22"/>
      <c r="AN82" s="22"/>
      <c r="AO82" s="22"/>
      <c r="AP82" s="22"/>
      <c r="AQ82" s="22"/>
      <c r="AR82" s="22"/>
      <c r="AS82" s="22"/>
      <c r="AT82" s="22"/>
      <c r="AU82" s="22"/>
      <c r="AV82" s="50"/>
    </row>
    <row r="83" ht="3.0" customHeight="1">
      <c r="A83" s="1"/>
      <c r="B83" s="1"/>
      <c r="C83" s="1"/>
      <c r="D83" s="18"/>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50"/>
    </row>
    <row r="84" ht="9.75" customHeight="1">
      <c r="A84" s="1"/>
      <c r="B84" s="1"/>
      <c r="C84" s="1"/>
      <c r="D84" s="18"/>
      <c r="E84" s="58" t="s">
        <v>46</v>
      </c>
      <c r="F84" s="22" t="s">
        <v>256</v>
      </c>
      <c r="G84" s="22"/>
      <c r="H84" s="22"/>
      <c r="I84" s="22"/>
      <c r="J84" s="22"/>
      <c r="K84" s="22"/>
      <c r="L84" s="22"/>
      <c r="M84" s="22"/>
      <c r="N84" s="22"/>
      <c r="O84" s="22"/>
      <c r="P84" s="22"/>
      <c r="Q84" s="22"/>
      <c r="R84" s="22"/>
      <c r="S84" s="22"/>
      <c r="T84" s="22"/>
      <c r="U84" s="22"/>
      <c r="V84" s="22"/>
      <c r="W84" s="22"/>
      <c r="X84" s="22"/>
      <c r="Y84" s="22"/>
      <c r="Z84" s="22"/>
      <c r="AA84" s="22"/>
      <c r="AB84" s="22"/>
      <c r="AC84" s="22"/>
      <c r="AD84" s="81"/>
      <c r="AE84" s="22" t="s">
        <v>251</v>
      </c>
      <c r="AF84" s="22"/>
      <c r="AG84" s="22"/>
      <c r="AH84" s="81"/>
      <c r="AI84" s="22" t="s">
        <v>252</v>
      </c>
      <c r="AJ84" s="22"/>
      <c r="AK84" s="22"/>
      <c r="AL84" s="22"/>
      <c r="AM84" s="22"/>
      <c r="AN84" s="22"/>
      <c r="AO84" s="22"/>
      <c r="AP84" s="22"/>
      <c r="AQ84" s="22"/>
      <c r="AR84" s="22"/>
      <c r="AS84" s="22"/>
      <c r="AT84" s="22"/>
      <c r="AU84" s="22"/>
      <c r="AV84" s="50"/>
    </row>
    <row r="85" ht="3.0" customHeight="1">
      <c r="A85" s="1"/>
      <c r="B85" s="1"/>
      <c r="C85" s="1"/>
      <c r="D85" s="18"/>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50"/>
    </row>
    <row r="86" ht="9.75" customHeight="1">
      <c r="A86" s="1"/>
      <c r="B86" s="1"/>
      <c r="C86" s="1"/>
      <c r="D86" s="18"/>
      <c r="E86" s="58" t="s">
        <v>53</v>
      </c>
      <c r="F86" s="22" t="s">
        <v>260</v>
      </c>
      <c r="G86" s="22"/>
      <c r="H86" s="22"/>
      <c r="I86" s="22"/>
      <c r="J86" s="22"/>
      <c r="K86" s="22"/>
      <c r="L86" s="22"/>
      <c r="M86" s="22"/>
      <c r="N86" s="22"/>
      <c r="O86" s="22"/>
      <c r="P86" s="22"/>
      <c r="Q86" s="22"/>
      <c r="R86" s="22"/>
      <c r="S86" s="22"/>
      <c r="T86" s="22"/>
      <c r="U86" s="22"/>
      <c r="V86" s="22"/>
      <c r="W86" s="22"/>
      <c r="X86" s="22"/>
      <c r="Y86" s="22"/>
      <c r="Z86" s="22"/>
      <c r="AA86" s="22"/>
      <c r="AB86" s="22"/>
      <c r="AC86" s="22"/>
      <c r="AD86" s="81"/>
      <c r="AE86" s="22" t="s">
        <v>251</v>
      </c>
      <c r="AF86" s="22"/>
      <c r="AG86" s="22"/>
      <c r="AH86" s="81"/>
      <c r="AI86" s="22" t="s">
        <v>252</v>
      </c>
      <c r="AJ86" s="22"/>
      <c r="AK86" s="22"/>
      <c r="AL86" s="22"/>
      <c r="AM86" s="22"/>
      <c r="AN86" s="22"/>
      <c r="AO86" s="22"/>
      <c r="AP86" s="22"/>
      <c r="AQ86" s="22"/>
      <c r="AR86" s="22"/>
      <c r="AS86" s="22"/>
      <c r="AT86" s="22"/>
      <c r="AU86" s="22"/>
      <c r="AV86" s="50"/>
    </row>
    <row r="87" ht="3.0" customHeight="1">
      <c r="A87" s="1"/>
      <c r="B87" s="1"/>
      <c r="C87" s="1"/>
      <c r="D87" s="18"/>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50"/>
    </row>
    <row r="88" ht="9.75" customHeight="1">
      <c r="A88" s="1"/>
      <c r="B88" s="1"/>
      <c r="C88" s="1"/>
      <c r="D88" s="18"/>
      <c r="E88" s="58" t="s">
        <v>185</v>
      </c>
      <c r="F88" s="22" t="s">
        <v>263</v>
      </c>
      <c r="G88" s="22"/>
      <c r="H88" s="22"/>
      <c r="I88" s="22"/>
      <c r="J88" s="22"/>
      <c r="K88" s="22"/>
      <c r="L88" s="22"/>
      <c r="M88" s="22"/>
      <c r="N88" s="22"/>
      <c r="O88" s="22"/>
      <c r="P88" s="22"/>
      <c r="Q88" s="22"/>
      <c r="R88" s="22"/>
      <c r="S88" s="22"/>
      <c r="T88" s="22"/>
      <c r="U88" s="22"/>
      <c r="V88" s="22"/>
      <c r="W88" s="22"/>
      <c r="X88" s="22"/>
      <c r="Y88" s="22"/>
      <c r="Z88" s="22"/>
      <c r="AA88" s="22"/>
      <c r="AB88" s="22"/>
      <c r="AC88" s="22"/>
      <c r="AD88" s="81"/>
      <c r="AE88" s="22" t="s">
        <v>251</v>
      </c>
      <c r="AF88" s="22"/>
      <c r="AG88" s="22"/>
      <c r="AH88" s="81"/>
      <c r="AI88" s="22" t="s">
        <v>252</v>
      </c>
      <c r="AJ88" s="22"/>
      <c r="AK88" s="22"/>
      <c r="AL88" s="22"/>
      <c r="AM88" s="22"/>
      <c r="AN88" s="22"/>
      <c r="AO88" s="22"/>
      <c r="AP88" s="22"/>
      <c r="AQ88" s="22"/>
      <c r="AR88" s="22"/>
      <c r="AS88" s="22"/>
      <c r="AT88" s="22"/>
      <c r="AU88" s="22"/>
      <c r="AV88" s="50"/>
    </row>
    <row r="89" ht="3.0" customHeight="1">
      <c r="A89" s="1"/>
      <c r="B89" s="1"/>
      <c r="C89" s="1"/>
      <c r="D89" s="18"/>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50"/>
    </row>
    <row r="90" ht="9.75" customHeight="1">
      <c r="A90" s="1"/>
      <c r="B90" s="1"/>
      <c r="C90" s="1"/>
      <c r="D90" s="18"/>
      <c r="E90" s="58" t="s">
        <v>198</v>
      </c>
      <c r="F90" s="22" t="s">
        <v>265</v>
      </c>
      <c r="G90" s="22"/>
      <c r="H90" s="22"/>
      <c r="I90" s="22"/>
      <c r="J90" s="22"/>
      <c r="K90" s="22"/>
      <c r="L90" s="22"/>
      <c r="M90" s="22"/>
      <c r="N90" s="22"/>
      <c r="O90" s="22"/>
      <c r="P90" s="22"/>
      <c r="Q90" s="22"/>
      <c r="R90" s="22"/>
      <c r="S90" s="22"/>
      <c r="T90" s="22"/>
      <c r="U90" s="22"/>
      <c r="V90" s="22"/>
      <c r="W90" s="22"/>
      <c r="X90" s="22"/>
      <c r="Y90" s="22"/>
      <c r="Z90" s="22"/>
      <c r="AA90" s="22"/>
      <c r="AB90" s="22"/>
      <c r="AC90" s="22"/>
      <c r="AD90" s="81"/>
      <c r="AE90" s="22" t="s">
        <v>251</v>
      </c>
      <c r="AF90" s="22"/>
      <c r="AG90" s="22"/>
      <c r="AH90" s="81"/>
      <c r="AI90" s="22" t="s">
        <v>252</v>
      </c>
      <c r="AJ90" s="22"/>
      <c r="AK90" s="22"/>
      <c r="AL90" s="22"/>
      <c r="AM90" s="22"/>
      <c r="AN90" s="22"/>
      <c r="AO90" s="22"/>
      <c r="AP90" s="22"/>
      <c r="AQ90" s="22"/>
      <c r="AR90" s="22"/>
      <c r="AS90" s="22"/>
      <c r="AT90" s="22"/>
      <c r="AU90" s="22"/>
      <c r="AV90" s="50"/>
    </row>
    <row r="91" ht="6.0" customHeight="1">
      <c r="A91" s="1"/>
      <c r="B91" s="1"/>
      <c r="C91" s="1"/>
      <c r="D91" s="18"/>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50"/>
    </row>
    <row r="92" ht="9.75" customHeight="1">
      <c r="A92" s="1"/>
      <c r="B92" s="1"/>
      <c r="C92" s="1"/>
      <c r="D92" s="51" t="s">
        <v>271</v>
      </c>
      <c r="E92" s="52" t="s">
        <v>272</v>
      </c>
      <c r="F92" s="54"/>
      <c r="G92" s="54"/>
      <c r="H92" s="54"/>
      <c r="I92" s="54"/>
      <c r="J92" s="54"/>
      <c r="K92" s="54"/>
      <c r="L92" s="54"/>
      <c r="M92" s="54"/>
      <c r="N92" s="54"/>
      <c r="O92" s="54"/>
      <c r="P92" s="54"/>
      <c r="Q92" s="54"/>
      <c r="R92" s="54"/>
      <c r="S92" s="54"/>
      <c r="T92" s="54"/>
      <c r="U92" s="54"/>
      <c r="V92" s="54"/>
      <c r="W92" s="54"/>
      <c r="X92" s="54"/>
      <c r="Y92" s="54"/>
      <c r="Z92" s="54"/>
      <c r="AA92" s="54"/>
      <c r="AB92" s="54"/>
      <c r="AC92" s="54"/>
      <c r="AD92" s="54"/>
      <c r="AE92" s="54"/>
      <c r="AF92" s="54"/>
      <c r="AG92" s="54"/>
      <c r="AH92" s="54"/>
      <c r="AI92" s="54"/>
      <c r="AJ92" s="54"/>
      <c r="AK92" s="54"/>
      <c r="AL92" s="54"/>
      <c r="AM92" s="54"/>
      <c r="AN92" s="54"/>
      <c r="AO92" s="54"/>
      <c r="AP92" s="54"/>
      <c r="AQ92" s="54"/>
      <c r="AR92" s="54"/>
      <c r="AS92" s="54"/>
      <c r="AT92" s="54"/>
      <c r="AU92" s="54"/>
      <c r="AV92" s="56"/>
    </row>
    <row r="93" ht="3.0" customHeight="1">
      <c r="A93" s="1"/>
      <c r="B93" s="1"/>
      <c r="C93" s="1"/>
      <c r="D93" s="18"/>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50"/>
    </row>
    <row r="94" ht="9.75" customHeight="1">
      <c r="A94" s="1"/>
      <c r="B94" s="1"/>
      <c r="C94" s="1"/>
      <c r="D94" s="18"/>
      <c r="E94" s="81"/>
      <c r="F94" s="22"/>
      <c r="G94" s="193" t="s">
        <v>278</v>
      </c>
      <c r="H94" s="31"/>
      <c r="I94" s="31"/>
      <c r="J94" s="31"/>
      <c r="K94" s="31"/>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3"/>
      <c r="AV94" s="50"/>
    </row>
    <row r="95" ht="9.75" customHeight="1">
      <c r="A95" s="1"/>
      <c r="B95" s="1"/>
      <c r="C95" s="1"/>
      <c r="D95" s="18"/>
      <c r="E95" s="22"/>
      <c r="F95" s="22"/>
      <c r="G95" s="40"/>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3"/>
      <c r="AV95" s="50"/>
    </row>
    <row r="96" ht="6.0" customHeight="1">
      <c r="A96" s="1"/>
      <c r="B96" s="1"/>
      <c r="C96" s="1"/>
      <c r="D96" s="7"/>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32"/>
    </row>
    <row r="97" ht="9.75" customHeight="1">
      <c r="A97" s="1"/>
      <c r="B97" s="1"/>
      <c r="C97" s="1"/>
      <c r="D97" s="18"/>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50"/>
    </row>
    <row r="98" ht="9.75" customHeight="1">
      <c r="A98" s="13"/>
      <c r="B98" s="13"/>
      <c r="C98" s="13"/>
      <c r="D98" s="17"/>
      <c r="E98" s="20" t="s">
        <v>293</v>
      </c>
      <c r="F98" s="20"/>
      <c r="G98" s="20"/>
      <c r="H98" s="20"/>
      <c r="I98" s="20"/>
      <c r="J98" s="20"/>
      <c r="K98" s="81"/>
      <c r="L98" s="20" t="s">
        <v>294</v>
      </c>
      <c r="M98" s="20"/>
      <c r="N98" s="20"/>
      <c r="O98" s="20"/>
      <c r="P98" s="20"/>
      <c r="Q98" s="83"/>
      <c r="R98" s="20" t="s">
        <v>295</v>
      </c>
      <c r="S98" s="20"/>
      <c r="T98" s="20"/>
      <c r="U98" s="20"/>
      <c r="V98" s="20"/>
      <c r="W98" s="20"/>
      <c r="X98" s="20"/>
      <c r="Y98" s="20"/>
      <c r="Z98" s="20"/>
      <c r="AA98" s="20"/>
      <c r="AB98" s="20"/>
      <c r="AC98" s="20"/>
      <c r="AD98" s="20"/>
      <c r="AE98" s="20"/>
      <c r="AF98" s="20"/>
      <c r="AG98" s="20"/>
      <c r="AH98" s="194" t="s">
        <v>297</v>
      </c>
      <c r="AI98" s="29"/>
      <c r="AJ98" s="20"/>
      <c r="AK98" s="194" t="s">
        <v>298</v>
      </c>
      <c r="AL98" s="29"/>
      <c r="AM98" s="20"/>
      <c r="AN98" s="194" t="s">
        <v>302</v>
      </c>
      <c r="AO98" s="24"/>
      <c r="AP98" s="24"/>
      <c r="AQ98" s="29"/>
      <c r="AR98" s="20"/>
      <c r="AS98" s="20"/>
      <c r="AT98" s="20"/>
      <c r="AU98" s="20"/>
      <c r="AV98" s="53"/>
    </row>
    <row r="99" ht="3.0" customHeight="1">
      <c r="A99" s="13"/>
      <c r="B99" s="13"/>
      <c r="C99" s="13"/>
      <c r="D99" s="17"/>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53"/>
    </row>
    <row r="100" ht="9.75" customHeight="1">
      <c r="A100" s="13"/>
      <c r="B100" s="13"/>
      <c r="C100" s="13"/>
      <c r="D100" s="17"/>
      <c r="E100" s="20" t="s">
        <v>23</v>
      </c>
      <c r="F100" s="20"/>
      <c r="G100" s="20"/>
      <c r="H100" s="20"/>
      <c r="I100" s="20"/>
      <c r="J100" s="20"/>
      <c r="K100" s="81" t="str">
        <f>'1'!J21</f>
        <v/>
      </c>
      <c r="L100" s="81" t="str">
        <f>'1'!K21</f>
        <v/>
      </c>
      <c r="M100" s="81" t="str">
        <f>'1'!L21</f>
        <v/>
      </c>
      <c r="N100" s="81" t="str">
        <f>'1'!M21</f>
        <v/>
      </c>
      <c r="O100" s="81" t="str">
        <f>'1'!N21</f>
        <v/>
      </c>
      <c r="P100" s="81" t="str">
        <f>'1'!O21</f>
        <v/>
      </c>
      <c r="Q100" s="81" t="str">
        <f>'1'!P21</f>
        <v/>
      </c>
      <c r="R100" s="81" t="str">
        <f>'1'!Q21</f>
        <v/>
      </c>
      <c r="S100" s="81" t="str">
        <f>'1'!R21</f>
        <v/>
      </c>
      <c r="T100" s="81" t="str">
        <f>'1'!S21</f>
        <v/>
      </c>
      <c r="U100" s="81" t="str">
        <f>'1'!T21</f>
        <v/>
      </c>
      <c r="V100" s="81" t="str">
        <f>'1'!U21</f>
        <v/>
      </c>
      <c r="W100" s="81" t="str">
        <f>'1'!V21</f>
        <v/>
      </c>
      <c r="X100" s="81" t="str">
        <f>'1'!W21</f>
        <v/>
      </c>
      <c r="Y100" s="81" t="str">
        <f>'1'!X21</f>
        <v/>
      </c>
      <c r="Z100" s="81" t="str">
        <f>'1'!Y21</f>
        <v/>
      </c>
      <c r="AA100" s="20"/>
      <c r="AB100" s="20"/>
      <c r="AC100" s="20"/>
      <c r="AD100" s="20"/>
      <c r="AE100" s="20"/>
      <c r="AF100" s="20"/>
      <c r="AG100" s="20"/>
      <c r="AH100" s="81"/>
      <c r="AI100" s="81"/>
      <c r="AJ100" s="20"/>
      <c r="AK100" s="81"/>
      <c r="AL100" s="81"/>
      <c r="AM100" s="20"/>
      <c r="AN100" s="81"/>
      <c r="AO100" s="81"/>
      <c r="AP100" s="81"/>
      <c r="AQ100" s="81"/>
      <c r="AR100" s="20"/>
      <c r="AS100" s="20"/>
      <c r="AT100" s="20"/>
      <c r="AU100" s="20"/>
      <c r="AV100" s="53"/>
    </row>
    <row r="101" ht="3.0" customHeight="1">
      <c r="A101" s="13"/>
      <c r="B101" s="13"/>
      <c r="C101" s="13"/>
      <c r="D101" s="17"/>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53"/>
    </row>
    <row r="102" ht="9.75" customHeight="1">
      <c r="A102" s="13"/>
      <c r="B102" s="13"/>
      <c r="C102" s="13"/>
      <c r="D102" s="17"/>
      <c r="E102" s="20" t="s">
        <v>317</v>
      </c>
      <c r="F102" s="20"/>
      <c r="G102" s="20"/>
      <c r="H102" s="20"/>
      <c r="I102" s="20"/>
      <c r="J102" s="20"/>
      <c r="K102" s="127" t="str">
        <f>'1'!J23</f>
        <v/>
      </c>
      <c r="L102" s="67"/>
      <c r="M102" s="67"/>
      <c r="N102" s="67"/>
      <c r="O102" s="67"/>
      <c r="P102" s="67"/>
      <c r="Q102" s="67"/>
      <c r="R102" s="67"/>
      <c r="S102" s="67"/>
      <c r="T102" s="67"/>
      <c r="U102" s="67"/>
      <c r="V102" s="67"/>
      <c r="W102" s="67"/>
      <c r="X102" s="67"/>
      <c r="Y102" s="67"/>
      <c r="Z102" s="76"/>
      <c r="AA102" s="20"/>
      <c r="AB102" s="20"/>
      <c r="AC102" s="20"/>
      <c r="AD102" s="20"/>
      <c r="AE102" s="20"/>
      <c r="AF102" s="20"/>
      <c r="AG102" s="20"/>
      <c r="AH102" s="197" t="s">
        <v>322</v>
      </c>
      <c r="AI102" s="95"/>
      <c r="AJ102" s="95"/>
      <c r="AK102" s="95"/>
      <c r="AL102" s="95"/>
      <c r="AM102" s="95"/>
      <c r="AN102" s="95"/>
      <c r="AO102" s="95"/>
      <c r="AP102" s="95"/>
      <c r="AQ102" s="93"/>
      <c r="AR102" s="20"/>
      <c r="AS102" s="20"/>
      <c r="AT102" s="20"/>
      <c r="AU102" s="20"/>
      <c r="AV102" s="53"/>
    </row>
    <row r="103" ht="3.0" customHeight="1">
      <c r="A103" s="13"/>
      <c r="B103" s="13"/>
      <c r="C103" s="13"/>
      <c r="D103" s="17"/>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175"/>
      <c r="AQ103" s="133"/>
      <c r="AR103" s="20"/>
      <c r="AS103" s="20"/>
      <c r="AT103" s="20"/>
      <c r="AU103" s="20"/>
      <c r="AV103" s="53"/>
    </row>
    <row r="104" ht="9.75" customHeight="1">
      <c r="A104" s="13"/>
      <c r="B104" s="13"/>
      <c r="C104" s="13"/>
      <c r="D104" s="17"/>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175"/>
      <c r="AQ104" s="133"/>
      <c r="AR104" s="20"/>
      <c r="AS104" s="20"/>
      <c r="AT104" s="20"/>
      <c r="AU104" s="20"/>
      <c r="AV104" s="53"/>
    </row>
    <row r="105" ht="9.75" customHeight="1">
      <c r="A105" s="13"/>
      <c r="B105" s="13"/>
      <c r="C105" s="13"/>
      <c r="D105" s="17"/>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175"/>
      <c r="AQ105" s="133"/>
      <c r="AR105" s="20"/>
      <c r="AS105" s="20"/>
      <c r="AT105" s="20"/>
      <c r="AU105" s="20"/>
      <c r="AV105" s="53"/>
    </row>
    <row r="106" ht="9.75" customHeight="1">
      <c r="A106" s="13"/>
      <c r="B106" s="13"/>
      <c r="C106" s="13"/>
      <c r="D106" s="17"/>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99"/>
      <c r="AI106" s="109"/>
      <c r="AJ106" s="109"/>
      <c r="AK106" s="109"/>
      <c r="AL106" s="109"/>
      <c r="AM106" s="109"/>
      <c r="AN106" s="109"/>
      <c r="AO106" s="109"/>
      <c r="AP106" s="109"/>
      <c r="AQ106" s="101"/>
      <c r="AR106" s="20"/>
      <c r="AS106" s="20"/>
      <c r="AT106" s="20"/>
      <c r="AU106" s="20"/>
      <c r="AV106" s="53"/>
    </row>
    <row r="107" ht="9.75" customHeight="1">
      <c r="A107" s="1"/>
      <c r="B107" s="1"/>
      <c r="C107" s="1"/>
      <c r="D107" s="60"/>
      <c r="E107" s="63"/>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3"/>
      <c r="AJ107" s="63"/>
      <c r="AK107" s="63"/>
      <c r="AL107" s="63"/>
      <c r="AM107" s="63"/>
      <c r="AN107" s="63"/>
      <c r="AO107" s="63"/>
      <c r="AP107" s="63"/>
      <c r="AQ107" s="63"/>
      <c r="AR107" s="63"/>
      <c r="AS107" s="63"/>
      <c r="AT107" s="63"/>
      <c r="AU107" s="63"/>
      <c r="AV107" s="111"/>
    </row>
    <row r="108" ht="9.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row>
    <row r="109" ht="9.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row>
    <row r="110" ht="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row>
    <row r="111" ht="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row>
    <row r="112" ht="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row>
    <row r="113" ht="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row>
    <row r="114" ht="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row>
    <row r="115" ht="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row>
    <row r="116" ht="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row>
    <row r="117" ht="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row>
    <row r="118" ht="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row>
    <row r="119" ht="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row>
    <row r="120" ht="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row>
    <row r="121" ht="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row>
    <row r="122" ht="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row>
    <row r="123" ht="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row>
    <row r="124" ht="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row>
    <row r="125" ht="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row>
    <row r="126" ht="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row>
    <row r="127" ht="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row>
    <row r="128" ht="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row>
    <row r="129" ht="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row>
    <row r="130" ht="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row>
    <row r="131" ht="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row>
    <row r="132" ht="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row>
    <row r="133" ht="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row>
    <row r="134" ht="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row>
    <row r="135" ht="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row>
    <row r="136" ht="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row>
    <row r="137" ht="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row>
    <row r="138" ht="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row>
    <row r="139" ht="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row>
    <row r="140" ht="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row>
    <row r="14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row>
    <row r="142"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row>
    <row r="143"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row>
    <row r="144"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row>
    <row r="145"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row>
    <row r="146"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row>
    <row r="147" ht="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row>
    <row r="148" ht="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row>
    <row r="149" ht="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row>
    <row r="150" ht="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row>
    <row r="151" ht="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row>
    <row r="152" ht="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row>
    <row r="153" ht="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row>
    <row r="154" ht="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row>
    <row r="155" ht="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row>
    <row r="156" ht="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row>
    <row r="157" ht="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row>
    <row r="158" ht="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row>
    <row r="159" ht="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row>
    <row r="160" ht="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row>
    <row r="161" ht="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row>
    <row r="162" ht="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row>
    <row r="163" ht="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row>
    <row r="164" ht="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row>
    <row r="165" ht="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row>
    <row r="166" ht="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row>
    <row r="167" ht="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row>
    <row r="168" ht="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row>
    <row r="169" ht="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row>
    <row r="170" ht="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row>
    <row r="171" ht="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row>
    <row r="172" ht="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row>
    <row r="173" ht="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row>
    <row r="174" ht="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row>
    <row r="175" ht="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row>
    <row r="176" ht="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row>
    <row r="177" ht="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row>
    <row r="178" ht="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row>
    <row r="179" ht="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row>
    <row r="180" ht="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row>
    <row r="181" ht="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row>
    <row r="182" ht="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row>
    <row r="183" ht="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row>
    <row r="184" ht="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row>
    <row r="185" ht="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row>
    <row r="186" ht="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row>
    <row r="187" ht="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row>
    <row r="188" ht="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row>
    <row r="189" ht="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row>
    <row r="190" ht="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row>
    <row r="191" ht="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row>
    <row r="192" ht="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row>
    <row r="193" ht="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row>
    <row r="194" ht="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row>
    <row r="195" ht="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row>
    <row r="196" ht="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row>
    <row r="197" ht="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row>
    <row r="198" ht="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row>
    <row r="199" ht="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row>
    <row r="200" ht="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row>
    <row r="201" ht="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row>
    <row r="202" ht="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row>
    <row r="203" ht="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row>
    <row r="204" ht="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row>
    <row r="205" ht="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row>
    <row r="206" ht="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row>
    <row r="207" ht="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row>
    <row r="208" ht="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row>
    <row r="209" ht="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row>
    <row r="210" ht="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row>
    <row r="211" ht="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row>
    <row r="212" ht="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row>
    <row r="213" ht="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row>
    <row r="214" ht="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row>
    <row r="215" ht="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row>
    <row r="216" ht="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row>
    <row r="217" ht="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row>
    <row r="218" ht="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row>
    <row r="219" ht="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row>
    <row r="220" ht="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row>
    <row r="221" ht="9.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row>
    <row r="222" ht="9.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row>
    <row r="223" ht="9.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row>
    <row r="224" ht="9.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row>
    <row r="225" ht="9.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row>
    <row r="226" ht="9.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row>
    <row r="227" ht="9.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row>
    <row r="228" ht="9.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row>
    <row r="229" ht="9.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row>
    <row r="230" ht="9.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row>
    <row r="231" ht="9.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row>
    <row r="232" ht="9.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row>
    <row r="233" ht="9.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row>
    <row r="234" ht="9.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row>
    <row r="235" ht="9.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row>
    <row r="236" ht="9.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row>
    <row r="237" ht="9.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row>
    <row r="238" ht="9.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row>
    <row r="239" ht="9.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row>
    <row r="240" ht="9.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row>
    <row r="241" ht="9.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row>
    <row r="242" ht="9.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row>
    <row r="243" ht="9.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row>
    <row r="244" ht="9.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row>
    <row r="245" ht="9.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row>
    <row r="246" ht="9.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row>
    <row r="247" ht="9.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row>
    <row r="248" ht="9.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row>
    <row r="249" ht="9.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row>
    <row r="250" ht="9.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row>
    <row r="251" ht="9.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row>
    <row r="252" ht="9.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row>
    <row r="253" ht="9.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row>
    <row r="254" ht="9.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row>
    <row r="255" ht="9.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row>
    <row r="256" ht="9.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row>
    <row r="257" ht="9.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row>
    <row r="258" ht="9.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row>
    <row r="259" ht="9.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row>
    <row r="260" ht="9.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row>
    <row r="261" ht="9.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row>
    <row r="262" ht="9.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row>
    <row r="263" ht="9.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row>
    <row r="264" ht="9.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row>
    <row r="265" ht="9.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row>
    <row r="266" ht="9.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row>
    <row r="267" ht="9.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row>
    <row r="268" ht="9.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row>
    <row r="269" ht="9.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row>
    <row r="270" ht="9.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row>
    <row r="271" ht="9.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row>
    <row r="272" ht="9.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row>
    <row r="273" ht="9.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row>
    <row r="274" ht="9.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row>
    <row r="275" ht="9.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row>
    <row r="276" ht="9.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row>
    <row r="277" ht="9.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row>
    <row r="278" ht="9.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row>
    <row r="279" ht="9.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row>
    <row r="280" ht="9.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row>
    <row r="281" ht="9.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row>
    <row r="282" ht="9.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row>
    <row r="283" ht="9.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row>
    <row r="284" ht="9.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row>
    <row r="285" ht="9.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row>
    <row r="286" ht="9.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row>
    <row r="287" ht="9.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row>
    <row r="288" ht="9.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row>
    <row r="289" ht="9.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row>
    <row r="290" ht="9.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row>
    <row r="291" ht="9.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row>
    <row r="292" ht="9.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row>
    <row r="293" ht="9.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row>
    <row r="294" ht="9.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row>
    <row r="295" ht="9.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row>
    <row r="296" ht="9.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row>
    <row r="297" ht="9.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row>
    <row r="298" ht="9.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row>
    <row r="299" ht="9.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row>
    <row r="300" ht="9.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row>
    <row r="301" ht="9.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row>
    <row r="302" ht="9.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row>
    <row r="303" ht="9.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row>
    <row r="304" ht="9.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row>
    <row r="305" ht="9.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row>
    <row r="306" ht="9.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row>
    <row r="307" ht="9.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row>
    <row r="308" ht="9.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row>
    <row r="309" ht="9.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row>
    <row r="310" ht="9.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row>
    <row r="311" ht="9.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row>
    <row r="312" ht="9.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row>
    <row r="313" ht="9.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row>
    <row r="314" ht="9.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row>
    <row r="315" ht="9.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row>
    <row r="316" ht="9.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row>
    <row r="317" ht="9.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row>
    <row r="318" ht="9.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row>
    <row r="319" ht="9.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row>
    <row r="320" ht="9.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row>
    <row r="321" ht="9.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row>
    <row r="322" ht="9.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row>
    <row r="323" ht="9.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row>
    <row r="324" ht="9.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row>
    <row r="325" ht="9.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row>
    <row r="326" ht="9.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row>
    <row r="327" ht="9.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row>
    <row r="328" ht="9.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row>
    <row r="329" ht="9.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row>
    <row r="330" ht="9.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row>
    <row r="331" ht="9.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row>
    <row r="332" ht="9.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row>
    <row r="333" ht="9.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row>
    <row r="334" ht="9.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row>
    <row r="335" ht="9.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row>
    <row r="336" ht="9.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row>
    <row r="337" ht="9.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row>
    <row r="338" ht="9.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row>
    <row r="339" ht="9.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row>
    <row r="340" ht="9.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row>
    <row r="341" ht="9.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row>
    <row r="342" ht="9.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row>
    <row r="343" ht="9.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row>
    <row r="344" ht="9.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row>
    <row r="345" ht="9.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row>
    <row r="346" ht="9.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row>
    <row r="347" ht="9.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row>
    <row r="348" ht="9.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row>
    <row r="349" ht="9.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row>
    <row r="350" ht="9.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row>
    <row r="351" ht="9.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row>
    <row r="352" ht="9.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row>
    <row r="353" ht="9.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row>
    <row r="354" ht="9.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row>
    <row r="355" ht="9.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row>
    <row r="356" ht="9.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row>
    <row r="357" ht="9.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row>
    <row r="358" ht="9.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row>
    <row r="359" ht="9.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row>
    <row r="360" ht="9.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row>
    <row r="361" ht="9.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row>
    <row r="362" ht="9.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row>
    <row r="363" ht="9.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row>
    <row r="364" ht="9.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row>
    <row r="365" ht="9.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row>
    <row r="366" ht="9.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row>
    <row r="367" ht="9.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row>
    <row r="368" ht="9.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row>
    <row r="369" ht="9.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row>
    <row r="370" ht="9.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row>
    <row r="371" ht="9.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row>
    <row r="372" ht="9.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row>
    <row r="373" ht="9.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row>
    <row r="374" ht="9.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row>
    <row r="375" ht="9.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row>
    <row r="376" ht="9.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row>
    <row r="377" ht="9.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row>
    <row r="378" ht="9.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row>
    <row r="379" ht="9.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row>
    <row r="380" ht="9.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row>
    <row r="381" ht="9.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row>
    <row r="382" ht="9.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row>
    <row r="383" ht="9.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row>
    <row r="384" ht="9.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row>
    <row r="385" ht="9.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row>
    <row r="386" ht="9.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row>
    <row r="387" ht="9.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row>
    <row r="388" ht="9.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row>
    <row r="389" ht="9.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row>
    <row r="390" ht="9.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row>
    <row r="391" ht="9.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row>
    <row r="392" ht="9.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row>
    <row r="393" ht="9.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row>
    <row r="394" ht="9.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row>
    <row r="395" ht="9.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row>
    <row r="396" ht="9.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row>
    <row r="397" ht="9.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row>
    <row r="398" ht="9.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row>
    <row r="399" ht="9.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row>
    <row r="400" ht="9.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row>
    <row r="401" ht="9.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row>
    <row r="402" ht="9.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row>
    <row r="403" ht="9.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row>
    <row r="404" ht="9.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row>
    <row r="405" ht="9.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row>
    <row r="406" ht="9.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row>
    <row r="407" ht="9.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row>
    <row r="408" ht="9.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row>
    <row r="409" ht="9.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row>
    <row r="410" ht="9.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row>
    <row r="411" ht="9.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row>
    <row r="412" ht="9.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row>
    <row r="413" ht="9.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row>
    <row r="414" ht="9.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row>
    <row r="415" ht="9.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row>
    <row r="416" ht="9.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row>
    <row r="417" ht="9.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row>
    <row r="418" ht="9.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row>
    <row r="419" ht="9.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row>
    <row r="420" ht="9.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row>
    <row r="421" ht="9.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row>
    <row r="422" ht="9.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row>
    <row r="423" ht="9.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row>
    <row r="424" ht="9.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row>
    <row r="425" ht="9.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row>
    <row r="426" ht="9.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row>
    <row r="427" ht="9.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row>
    <row r="428" ht="9.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row>
    <row r="429" ht="9.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row>
    <row r="430" ht="9.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row>
    <row r="431" ht="9.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row>
    <row r="432" ht="9.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row>
    <row r="433" ht="9.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row>
    <row r="434" ht="9.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row>
    <row r="435" ht="9.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row>
    <row r="436" ht="9.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row>
    <row r="437" ht="9.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row>
    <row r="438" ht="9.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row>
    <row r="439" ht="9.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row>
    <row r="440" ht="9.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row>
    <row r="441" ht="9.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row>
    <row r="442" ht="9.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row>
    <row r="443" ht="9.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row>
    <row r="444" ht="9.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row>
    <row r="445" ht="9.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row>
    <row r="446" ht="9.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row>
    <row r="447" ht="9.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row>
    <row r="448" ht="9.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row>
    <row r="449" ht="9.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row>
    <row r="450" ht="9.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row>
    <row r="451" ht="9.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row>
    <row r="452" ht="9.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row>
    <row r="453" ht="9.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row>
    <row r="454" ht="9.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row>
    <row r="455" ht="9.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row>
    <row r="456" ht="9.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row>
    <row r="457" ht="9.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row>
    <row r="458" ht="9.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row>
    <row r="459" ht="9.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row>
    <row r="460" ht="9.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row>
    <row r="461" ht="9.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row>
    <row r="462" ht="9.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row>
    <row r="463" ht="9.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row>
    <row r="464" ht="9.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row>
    <row r="465" ht="9.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row>
    <row r="466" ht="9.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row>
    <row r="467" ht="9.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row>
    <row r="468" ht="9.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row>
    <row r="469" ht="9.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row>
    <row r="470" ht="9.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row>
    <row r="471" ht="9.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row>
    <row r="472" ht="9.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row>
    <row r="473" ht="9.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row>
    <row r="474" ht="9.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row>
    <row r="475" ht="9.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row>
    <row r="476" ht="9.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row>
    <row r="477" ht="9.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row>
    <row r="478" ht="9.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row>
    <row r="479" ht="9.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row>
    <row r="480" ht="9.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row>
    <row r="481" ht="9.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row>
    <row r="482" ht="9.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row>
    <row r="483" ht="9.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row>
    <row r="484" ht="9.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row>
    <row r="485" ht="9.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row>
    <row r="486" ht="9.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row>
    <row r="487" ht="9.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row>
    <row r="488" ht="9.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row>
    <row r="489" ht="9.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row>
    <row r="490" ht="9.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row>
    <row r="491" ht="9.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row>
    <row r="492" ht="9.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row>
    <row r="493" ht="9.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row>
    <row r="494" ht="9.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row>
    <row r="495" ht="9.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row>
    <row r="496" ht="9.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row>
    <row r="497" ht="9.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row>
    <row r="498" ht="9.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row>
    <row r="499" ht="9.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row>
    <row r="500" ht="9.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row>
    <row r="501" ht="9.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row>
    <row r="502" ht="9.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row>
    <row r="503" ht="9.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row>
    <row r="504" ht="9.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row>
    <row r="505" ht="9.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row>
    <row r="506" ht="9.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row>
    <row r="507" ht="9.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row>
    <row r="508" ht="9.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row>
    <row r="509" ht="9.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row>
    <row r="510" ht="9.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row>
    <row r="511" ht="9.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row>
    <row r="512" ht="9.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row>
    <row r="513" ht="9.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row>
    <row r="514" ht="9.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row>
    <row r="515" ht="9.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row>
    <row r="516" ht="9.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row>
    <row r="517" ht="9.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row>
    <row r="518" ht="9.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row>
    <row r="519" ht="9.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row>
    <row r="520" ht="9.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row>
    <row r="521" ht="9.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row>
    <row r="522" ht="9.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row>
    <row r="523" ht="9.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row>
    <row r="524" ht="9.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row>
    <row r="525" ht="9.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row>
    <row r="526" ht="9.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row>
    <row r="527" ht="9.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row>
    <row r="528" ht="9.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row>
    <row r="529" ht="9.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row>
    <row r="530" ht="9.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row>
    <row r="531" ht="9.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row>
    <row r="532" ht="9.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row>
    <row r="533" ht="9.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row>
    <row r="534" ht="9.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row>
    <row r="535" ht="9.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row>
    <row r="536" ht="9.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row>
    <row r="537" ht="9.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row>
    <row r="538" ht="9.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row>
    <row r="539" ht="9.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row>
    <row r="540" ht="9.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row>
    <row r="541" ht="9.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row>
    <row r="542" ht="9.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row>
    <row r="543" ht="9.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row>
    <row r="544" ht="9.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row>
    <row r="545" ht="9.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row>
    <row r="546" ht="9.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row>
    <row r="547" ht="9.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row>
    <row r="548" ht="9.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row>
    <row r="549" ht="9.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row>
    <row r="550" ht="9.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row>
    <row r="551" ht="9.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row>
    <row r="552" ht="9.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row>
    <row r="553" ht="9.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row>
    <row r="554" ht="9.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row>
    <row r="555" ht="9.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row>
    <row r="556" ht="9.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row>
    <row r="557" ht="9.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row>
    <row r="558" ht="9.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row>
    <row r="559" ht="9.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row>
    <row r="560" ht="9.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row>
    <row r="561" ht="9.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row>
    <row r="562" ht="9.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row>
    <row r="563" ht="9.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row>
    <row r="564" ht="9.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row>
    <row r="565" ht="9.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row>
    <row r="566" ht="9.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row>
    <row r="567" ht="9.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row>
    <row r="568" ht="9.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row>
    <row r="569" ht="9.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row>
    <row r="570" ht="9.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row>
    <row r="571" ht="9.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row>
    <row r="572" ht="9.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row>
    <row r="573" ht="9.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row>
    <row r="574" ht="9.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row>
    <row r="575" ht="9.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row>
    <row r="576" ht="9.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row>
    <row r="577" ht="9.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row>
    <row r="578" ht="9.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row>
    <row r="579" ht="9.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row>
    <row r="580" ht="9.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row>
    <row r="581" ht="9.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row>
    <row r="582" ht="9.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row>
    <row r="583" ht="9.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row>
    <row r="584" ht="9.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row>
    <row r="585" ht="9.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row>
    <row r="586" ht="9.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row>
    <row r="587" ht="9.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row>
    <row r="588" ht="9.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row>
    <row r="589" ht="9.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row>
    <row r="590" ht="9.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row>
    <row r="591" ht="9.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row>
    <row r="592" ht="9.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row>
    <row r="593" ht="9.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row>
    <row r="594" ht="9.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row>
    <row r="595" ht="9.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row>
    <row r="596" ht="9.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row>
    <row r="597" ht="9.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row>
    <row r="598" ht="9.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row>
    <row r="599" ht="9.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row>
    <row r="600" ht="9.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row>
    <row r="601" ht="9.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row>
    <row r="602" ht="9.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row>
    <row r="603" ht="9.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row>
    <row r="604" ht="9.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row>
    <row r="605" ht="9.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row>
    <row r="606" ht="9.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row>
    <row r="607" ht="9.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row>
    <row r="608" ht="9.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row>
    <row r="609" ht="9.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row>
    <row r="610" ht="9.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row>
    <row r="611" ht="9.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row>
    <row r="612" ht="9.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row>
    <row r="613" ht="9.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row>
    <row r="614" ht="9.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row>
    <row r="615" ht="9.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row>
    <row r="616" ht="9.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row>
    <row r="617" ht="9.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row>
    <row r="618" ht="9.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row>
    <row r="619" ht="9.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row>
    <row r="620" ht="9.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row>
    <row r="621" ht="9.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row>
    <row r="622" ht="9.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row>
    <row r="623" ht="9.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row>
    <row r="624" ht="9.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row>
    <row r="625" ht="9.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row>
    <row r="626" ht="9.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row>
    <row r="627" ht="9.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row>
    <row r="628" ht="9.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row>
    <row r="629" ht="9.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row>
    <row r="630" ht="9.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row>
    <row r="631" ht="9.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row>
    <row r="632" ht="9.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row>
    <row r="633" ht="9.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row>
    <row r="634" ht="9.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row>
    <row r="635" ht="9.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row>
    <row r="636" ht="9.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row>
    <row r="637" ht="9.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row>
    <row r="638" ht="9.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row>
    <row r="639" ht="9.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row>
    <row r="640" ht="9.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row>
    <row r="641" ht="9.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row>
    <row r="642" ht="9.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row>
    <row r="643" ht="9.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row>
    <row r="644" ht="9.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row>
    <row r="645" ht="9.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row>
    <row r="646" ht="9.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row>
    <row r="647" ht="9.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row>
    <row r="648" ht="9.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row>
    <row r="649" ht="9.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row>
    <row r="650" ht="9.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row>
    <row r="651" ht="9.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row>
    <row r="652" ht="9.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row>
    <row r="653" ht="9.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row>
    <row r="654" ht="9.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row>
    <row r="655" ht="9.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row>
    <row r="656" ht="9.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row>
    <row r="657" ht="9.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row>
    <row r="658" ht="9.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row>
    <row r="659" ht="9.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row>
    <row r="660" ht="9.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row>
    <row r="661" ht="9.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row>
    <row r="662" ht="9.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row>
    <row r="663" ht="9.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row>
    <row r="664" ht="9.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row>
    <row r="665" ht="9.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row>
    <row r="666" ht="9.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row>
    <row r="667" ht="9.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row>
    <row r="668" ht="9.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row>
    <row r="669" ht="9.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row>
    <row r="670" ht="9.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row>
    <row r="671" ht="9.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row>
    <row r="672" ht="9.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row>
    <row r="673" ht="9.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row>
    <row r="674" ht="9.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row>
    <row r="675" ht="9.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row>
    <row r="676" ht="9.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row>
    <row r="677" ht="9.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row>
    <row r="678" ht="9.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row>
    <row r="679" ht="9.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row>
    <row r="680" ht="9.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row>
    <row r="681" ht="9.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row>
    <row r="682" ht="9.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row>
    <row r="683" ht="9.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row>
    <row r="684" ht="9.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row>
    <row r="685" ht="9.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row>
    <row r="686" ht="9.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row>
    <row r="687" ht="9.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row>
    <row r="688" ht="9.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row>
    <row r="689" ht="9.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row>
    <row r="690" ht="9.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row>
    <row r="691" ht="9.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row>
    <row r="692" ht="9.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row>
    <row r="693" ht="9.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row>
    <row r="694" ht="9.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row>
    <row r="695" ht="9.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row>
    <row r="696" ht="9.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row>
    <row r="697" ht="9.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row>
    <row r="698" ht="9.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row>
    <row r="699" ht="9.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row>
    <row r="700" ht="9.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row>
    <row r="701" ht="9.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row>
    <row r="702" ht="9.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row>
    <row r="703" ht="9.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row>
    <row r="704" ht="9.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row>
    <row r="705" ht="9.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row>
    <row r="706" ht="9.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row>
    <row r="707" ht="9.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row>
    <row r="708" ht="9.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row>
    <row r="709" ht="9.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row>
    <row r="710" ht="9.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row>
    <row r="711" ht="9.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row>
    <row r="712" ht="9.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row>
    <row r="713" ht="9.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row>
    <row r="714" ht="9.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row>
    <row r="715" ht="9.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row>
    <row r="716" ht="9.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row>
    <row r="717" ht="9.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row>
    <row r="718" ht="9.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row>
    <row r="719" ht="9.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row>
    <row r="720" ht="9.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row>
    <row r="721" ht="9.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row>
    <row r="722" ht="9.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row>
    <row r="723" ht="9.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row>
    <row r="724" ht="9.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row>
    <row r="725" ht="9.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row>
    <row r="726" ht="9.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row>
    <row r="727" ht="9.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row>
    <row r="728" ht="9.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row>
    <row r="729" ht="9.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row>
    <row r="730" ht="9.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row>
    <row r="731" ht="9.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row>
    <row r="732" ht="9.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row>
    <row r="733" ht="9.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row>
    <row r="734" ht="9.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row>
    <row r="735" ht="9.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row>
    <row r="736" ht="9.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row>
    <row r="737" ht="9.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row>
    <row r="738" ht="9.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row>
    <row r="739" ht="9.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row>
    <row r="740" ht="9.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row>
    <row r="741" ht="9.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row>
    <row r="742" ht="9.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row>
    <row r="743" ht="9.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row>
    <row r="744" ht="9.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row>
    <row r="745" ht="9.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row>
    <row r="746" ht="9.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row>
    <row r="747" ht="9.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row>
    <row r="748" ht="9.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row>
    <row r="749" ht="9.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row>
    <row r="750" ht="9.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row>
    <row r="751" ht="9.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row>
    <row r="752" ht="9.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row>
    <row r="753" ht="9.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row>
    <row r="754" ht="9.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row>
    <row r="755" ht="9.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row>
    <row r="756" ht="9.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row>
    <row r="757" ht="9.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row>
    <row r="758" ht="9.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row>
    <row r="759" ht="9.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row>
    <row r="760" ht="9.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row>
    <row r="761" ht="9.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row>
    <row r="762" ht="9.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row>
    <row r="763" ht="9.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row>
    <row r="764" ht="9.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row>
    <row r="765" ht="9.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row>
    <row r="766" ht="9.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row>
    <row r="767" ht="9.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row>
    <row r="768" ht="9.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row>
    <row r="769" ht="9.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row>
    <row r="770" ht="9.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row>
    <row r="771" ht="9.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row>
    <row r="772" ht="9.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row>
    <row r="773" ht="9.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row>
    <row r="774" ht="9.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row>
    <row r="775" ht="9.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row>
    <row r="776" ht="9.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row>
    <row r="777" ht="9.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row>
    <row r="778" ht="9.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row>
    <row r="779" ht="9.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row>
    <row r="780" ht="9.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row>
    <row r="781" ht="9.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row>
    <row r="782" ht="9.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row>
    <row r="783" ht="9.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row>
    <row r="784" ht="9.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row>
    <row r="785" ht="9.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row>
    <row r="786" ht="9.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row>
    <row r="787" ht="9.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row>
    <row r="788" ht="9.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row>
    <row r="789" ht="9.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row>
    <row r="790" ht="9.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row>
    <row r="791" ht="9.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row>
    <row r="792" ht="9.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row>
    <row r="793" ht="9.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row>
    <row r="794" ht="9.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row>
    <row r="795" ht="9.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row>
    <row r="796" ht="9.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row>
    <row r="797" ht="9.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row>
    <row r="798" ht="9.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row>
    <row r="799" ht="9.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row>
    <row r="800" ht="9.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row>
    <row r="801" ht="9.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row>
    <row r="802" ht="9.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row>
    <row r="803" ht="9.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row>
    <row r="804" ht="9.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row>
    <row r="805" ht="9.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row>
    <row r="806" ht="9.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row>
    <row r="807" ht="9.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row>
    <row r="808" ht="9.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row>
    <row r="809" ht="9.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row>
    <row r="810" ht="9.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row>
    <row r="811" ht="9.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row>
    <row r="812" ht="9.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row>
    <row r="813" ht="9.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row>
    <row r="814" ht="9.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row>
    <row r="815" ht="9.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row>
    <row r="816" ht="9.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row>
    <row r="817" ht="9.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row>
    <row r="818" ht="9.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row>
    <row r="819" ht="9.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row>
    <row r="820" ht="9.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row>
    <row r="821" ht="9.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row>
    <row r="822" ht="9.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row>
    <row r="823" ht="9.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row>
    <row r="824" ht="9.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row>
    <row r="825" ht="9.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row>
    <row r="826" ht="9.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row>
    <row r="827" ht="9.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row>
    <row r="828" ht="9.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row>
    <row r="829" ht="9.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row>
    <row r="830" ht="9.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row>
    <row r="831" ht="9.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row>
    <row r="832" ht="9.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row>
    <row r="833" ht="9.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row>
    <row r="834" ht="9.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row>
    <row r="835" ht="9.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row>
    <row r="836" ht="9.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row>
    <row r="837" ht="9.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row>
    <row r="838" ht="9.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row>
    <row r="839" ht="9.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row>
    <row r="840" ht="9.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row>
    <row r="841" ht="9.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row>
    <row r="842" ht="9.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row>
    <row r="843" ht="9.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row>
    <row r="844" ht="9.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row>
    <row r="845" ht="9.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row>
    <row r="846" ht="9.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row>
    <row r="847" ht="9.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row>
    <row r="848" ht="9.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row>
    <row r="849" ht="9.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row>
    <row r="850" ht="9.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row>
    <row r="851" ht="9.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row>
    <row r="852" ht="9.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row>
    <row r="853" ht="9.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row>
    <row r="854" ht="9.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row>
    <row r="855" ht="9.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row>
    <row r="856" ht="9.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row>
    <row r="857" ht="9.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row>
    <row r="858" ht="9.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row>
    <row r="859" ht="9.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row>
    <row r="860" ht="9.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row>
    <row r="861" ht="9.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row>
    <row r="862" ht="9.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row>
    <row r="863" ht="9.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row>
    <row r="864" ht="9.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row>
    <row r="865" ht="9.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row>
    <row r="866" ht="9.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row>
    <row r="867" ht="9.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row>
    <row r="868" ht="9.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row>
    <row r="869" ht="9.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row>
    <row r="870" ht="9.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row>
    <row r="871" ht="9.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row>
    <row r="872" ht="9.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row>
    <row r="873" ht="9.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row>
    <row r="874" ht="9.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row>
    <row r="875" ht="9.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row>
    <row r="876" ht="9.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row>
    <row r="877" ht="9.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row>
    <row r="878" ht="9.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row>
    <row r="879" ht="9.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row>
    <row r="880" ht="9.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row>
    <row r="881" ht="9.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row>
    <row r="882" ht="9.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row>
    <row r="883" ht="9.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row>
    <row r="884" ht="9.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row>
    <row r="885" ht="9.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row>
    <row r="886" ht="9.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row>
    <row r="887" ht="9.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row>
    <row r="888" ht="9.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row>
    <row r="889" ht="9.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row>
    <row r="890" ht="9.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row>
    <row r="891" ht="9.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row>
    <row r="892" ht="9.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row>
    <row r="893" ht="9.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row>
    <row r="894" ht="9.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row>
    <row r="895" ht="9.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row>
    <row r="896" ht="9.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row>
    <row r="897" ht="9.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row>
    <row r="898" ht="9.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row>
    <row r="899" ht="9.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row>
    <row r="900" ht="9.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row>
    <row r="901" ht="9.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row>
    <row r="902" ht="9.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row>
    <row r="903" ht="9.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row>
    <row r="904" ht="9.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row>
    <row r="905" ht="9.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row>
    <row r="906" ht="9.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row>
    <row r="907" ht="9.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row>
    <row r="908" ht="9.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row>
    <row r="909" ht="9.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row>
    <row r="910" ht="9.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row>
    <row r="911" ht="9.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row>
    <row r="912" ht="9.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row>
    <row r="913" ht="9.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row>
    <row r="914" ht="9.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row>
    <row r="915" ht="9.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row>
    <row r="916" ht="9.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row>
    <row r="917" ht="9.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row>
    <row r="918" ht="9.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row>
    <row r="919" ht="9.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row>
    <row r="920" ht="9.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row>
    <row r="921" ht="9.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row>
    <row r="922" ht="9.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row>
    <row r="923" ht="9.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row>
    <row r="924" ht="9.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row>
    <row r="925" ht="9.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row>
    <row r="926" ht="9.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row>
    <row r="927" ht="9.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row>
    <row r="928" ht="9.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row>
    <row r="929" ht="9.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row>
    <row r="930" ht="9.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row>
    <row r="931" ht="9.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row>
    <row r="932" ht="9.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row>
    <row r="933" ht="9.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row>
    <row r="934" ht="9.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row>
    <row r="935" ht="9.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row>
    <row r="936" ht="9.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row>
    <row r="937" ht="9.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row>
    <row r="938" ht="9.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row>
    <row r="939" ht="9.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row>
    <row r="940" ht="9.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row>
    <row r="941" ht="9.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row>
    <row r="942" ht="9.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row>
    <row r="943" ht="9.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row>
    <row r="944" ht="9.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row>
    <row r="945" ht="9.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row>
    <row r="946" ht="9.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row>
    <row r="947" ht="9.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row>
    <row r="948" ht="9.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row>
    <row r="949" ht="9.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row>
    <row r="950" ht="9.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row>
    <row r="951" ht="9.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row>
    <row r="952" ht="9.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row>
    <row r="953" ht="9.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row>
    <row r="954" ht="9.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row>
    <row r="955" ht="9.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row>
    <row r="956" ht="9.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row>
    <row r="957" ht="9.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row>
    <row r="958" ht="9.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row>
    <row r="959" ht="9.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row>
    <row r="960" ht="9.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row>
    <row r="961" ht="9.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row>
    <row r="962" ht="9.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row>
    <row r="963" ht="9.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row>
    <row r="964" ht="9.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row>
    <row r="965" ht="9.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row>
    <row r="966" ht="9.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row>
    <row r="967" ht="9.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row>
    <row r="968" ht="9.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row>
    <row r="969" ht="9.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row>
    <row r="970" ht="9.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row>
    <row r="971" ht="9.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row>
    <row r="972" ht="9.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row>
    <row r="973" ht="9.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row>
    <row r="974" ht="9.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row>
    <row r="975" ht="9.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row>
    <row r="976" ht="9.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row>
    <row r="977" ht="9.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row>
    <row r="978" ht="9.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row>
    <row r="979" ht="9.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row>
    <row r="980" ht="9.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row>
    <row r="981" ht="9.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row>
    <row r="982" ht="9.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row>
    <row r="983" ht="9.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row>
    <row r="984" ht="9.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row>
    <row r="985" ht="9.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row>
    <row r="986" ht="9.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row>
    <row r="987" ht="9.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row>
    <row r="988" ht="9.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row>
    <row r="989" ht="9.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row>
    <row r="990" ht="9.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row>
    <row r="991" ht="9.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row>
    <row r="992" ht="9.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row>
    <row r="993" ht="9.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row>
    <row r="994" ht="9.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row>
    <row r="995" ht="9.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row>
    <row r="996" ht="9.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row>
    <row r="997" ht="9.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row>
    <row r="998" ht="9.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row>
    <row r="999" ht="9.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row>
    <row r="1000" ht="9.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row>
  </sheetData>
  <mergeCells count="25">
    <mergeCell ref="AB27:AH27"/>
    <mergeCell ref="AO27:AU27"/>
    <mergeCell ref="AB30:AU30"/>
    <mergeCell ref="G34:AJ35"/>
    <mergeCell ref="AL34:AU34"/>
    <mergeCell ref="AP4:AU4"/>
    <mergeCell ref="AP5:AU6"/>
    <mergeCell ref="AL11:AU11"/>
    <mergeCell ref="AL13:AU13"/>
    <mergeCell ref="AL17:AU17"/>
    <mergeCell ref="AL21:AU21"/>
    <mergeCell ref="AL23:AU23"/>
    <mergeCell ref="G94:AU95"/>
    <mergeCell ref="AH98:AI98"/>
    <mergeCell ref="AK98:AL98"/>
    <mergeCell ref="AN98:AQ98"/>
    <mergeCell ref="K102:Z102"/>
    <mergeCell ref="AH102:AQ106"/>
    <mergeCell ref="AL39:AU39"/>
    <mergeCell ref="AL49:AU49"/>
    <mergeCell ref="AL51:AU51"/>
    <mergeCell ref="AL59:AU59"/>
    <mergeCell ref="G67:AJ68"/>
    <mergeCell ref="G72:AJ73"/>
    <mergeCell ref="AL77:AU77"/>
  </mergeCells>
  <hyperlinks>
    <hyperlink display="Ya. (Isi Lampiran 4 Bagian A)" location="'L4'!A1" ref="I41"/>
    <hyperlink display="HARTA PADA AKHIR TAHUN PAJAK (Isi Lampiran 1 Bagian A)" location="'L1-1'!A1" ref="G49"/>
    <hyperlink display="Ya. (Isi Lampiran 1 Bagian B, lalu ke pertanyaan selanjutnya)" location="'L1-2'!A1" ref="I53"/>
    <hyperlink display="Ya. (Isi Lampiran 2 Bagian A, lalu ke pertanyaan selanjutnya)" location="'L2'!A1" ref="I57"/>
    <hyperlink display="Ya. (Isi Lampiran 2 Bagian B, lalu ke pertanyaan selanjutnya)" location="'L2'!A1" ref="I61"/>
    <hyperlink display="Ya. (Isi Lampiran 3 C, lalu ke pertanyaan selanjutnya)" location="L3C!A1" ref="I65"/>
    <hyperlink display="Ya. (Isi Lampiran 3 D, lalu ke pertanyaan selanjutnya)" location="L3D!A1" ref="I70"/>
  </hyperlink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9.14"/>
    <col customWidth="1" min="2" max="2" width="4.43"/>
    <col customWidth="1" min="3" max="48" width="3.43"/>
    <col customWidth="1" min="49" max="49" width="4.57"/>
    <col customWidth="1" min="50" max="64" width="3.43"/>
    <col customWidth="1" min="65" max="65" width="9.14"/>
  </cols>
  <sheetData>
    <row r="1" ht="9.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row>
    <row r="2" ht="9.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row>
    <row r="3" ht="6.0" customHeight="1">
      <c r="A3" s="1"/>
      <c r="B3" s="1"/>
      <c r="C3" s="4"/>
      <c r="D3" s="6"/>
      <c r="E3" s="6"/>
      <c r="F3" s="6"/>
      <c r="G3" s="6"/>
      <c r="H3" s="6"/>
      <c r="I3" s="6"/>
      <c r="J3" s="6"/>
      <c r="K3" s="6"/>
      <c r="L3" s="6"/>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11"/>
      <c r="AV3" s="13"/>
      <c r="AW3" s="13"/>
      <c r="AX3" s="13"/>
      <c r="AY3" s="13"/>
      <c r="AZ3" s="13"/>
      <c r="BA3" s="13"/>
      <c r="BB3" s="13"/>
      <c r="BC3" s="13"/>
      <c r="BD3" s="13"/>
      <c r="BE3" s="13"/>
      <c r="BF3" s="13"/>
      <c r="BG3" s="13"/>
      <c r="BH3" s="13"/>
      <c r="BI3" s="13"/>
      <c r="BJ3" s="13"/>
      <c r="BK3" s="13"/>
      <c r="BL3" s="13"/>
      <c r="BM3" s="13"/>
    </row>
    <row r="4" ht="10.5" customHeight="1">
      <c r="A4" s="1"/>
      <c r="B4" s="1"/>
      <c r="C4" s="17"/>
      <c r="D4" s="20" t="s">
        <v>2</v>
      </c>
      <c r="E4" s="20"/>
      <c r="F4" s="20"/>
      <c r="G4" s="20"/>
      <c r="H4" s="20"/>
      <c r="I4" s="20"/>
      <c r="J4" s="20"/>
      <c r="K4" s="20"/>
      <c r="L4" s="20"/>
      <c r="M4" s="25"/>
      <c r="N4" s="26" t="s">
        <v>4</v>
      </c>
      <c r="O4" s="26" t="s">
        <v>5</v>
      </c>
      <c r="P4" s="26"/>
      <c r="Q4" s="25"/>
      <c r="R4" s="25"/>
      <c r="S4" s="25"/>
      <c r="T4" s="25"/>
      <c r="U4" s="25"/>
      <c r="V4" s="25"/>
      <c r="W4" s="25"/>
      <c r="X4" s="25"/>
      <c r="Y4" s="25"/>
      <c r="Z4" s="25"/>
      <c r="AA4" s="25"/>
      <c r="AB4" s="25"/>
      <c r="AC4" s="25"/>
      <c r="AD4" s="25"/>
      <c r="AE4" s="25"/>
      <c r="AF4" s="25"/>
      <c r="AG4" s="25"/>
      <c r="AH4" s="25"/>
      <c r="AI4" s="25"/>
      <c r="AJ4" s="25"/>
      <c r="AK4" s="25"/>
      <c r="AL4" s="25"/>
      <c r="AM4" s="30" t="s">
        <v>6</v>
      </c>
      <c r="AN4" s="31"/>
      <c r="AO4" s="31"/>
      <c r="AP4" s="31"/>
      <c r="AQ4" s="31"/>
      <c r="AR4" s="31"/>
      <c r="AS4" s="31"/>
      <c r="AT4" s="33"/>
      <c r="AU4" s="34"/>
      <c r="AV4" s="13"/>
      <c r="AW4" s="13"/>
      <c r="AX4" s="13"/>
      <c r="AY4" s="13"/>
      <c r="AZ4" s="13"/>
      <c r="BA4" s="13"/>
      <c r="BB4" s="13"/>
      <c r="BC4" s="13"/>
      <c r="BD4" s="13"/>
      <c r="BE4" s="13"/>
      <c r="BF4" s="13"/>
      <c r="BG4" s="13"/>
      <c r="BH4" s="13"/>
      <c r="BI4" s="13"/>
      <c r="BJ4" s="13"/>
      <c r="BK4" s="13"/>
      <c r="BL4" s="13"/>
      <c r="BM4" s="13"/>
    </row>
    <row r="5" ht="10.5" customHeight="1">
      <c r="A5" s="1"/>
      <c r="B5" s="1"/>
      <c r="C5" s="17"/>
      <c r="D5" s="35" t="s">
        <v>9</v>
      </c>
      <c r="E5" s="31"/>
      <c r="F5" s="31"/>
      <c r="G5" s="31"/>
      <c r="H5" s="31"/>
      <c r="I5" s="31"/>
      <c r="J5" s="31"/>
      <c r="K5" s="33"/>
      <c r="L5" s="20"/>
      <c r="M5" s="25"/>
      <c r="N5" s="26" t="s">
        <v>11</v>
      </c>
      <c r="O5" s="26" t="s">
        <v>12</v>
      </c>
      <c r="P5" s="26"/>
      <c r="Q5" s="25"/>
      <c r="R5" s="25"/>
      <c r="S5" s="25"/>
      <c r="T5" s="25"/>
      <c r="U5" s="25"/>
      <c r="V5" s="25"/>
      <c r="W5" s="25"/>
      <c r="X5" s="38"/>
      <c r="Y5" s="25"/>
      <c r="Z5" s="25"/>
      <c r="AA5" s="25"/>
      <c r="AB5" s="25"/>
      <c r="AC5" s="25"/>
      <c r="AD5" s="25"/>
      <c r="AE5" s="25"/>
      <c r="AF5" s="25"/>
      <c r="AG5" s="25"/>
      <c r="AH5" s="25"/>
      <c r="AI5" s="25"/>
      <c r="AJ5" s="25"/>
      <c r="AK5" s="25"/>
      <c r="AL5" s="25"/>
      <c r="AM5" s="40"/>
      <c r="AN5" s="42"/>
      <c r="AO5" s="42"/>
      <c r="AP5" s="42"/>
      <c r="AQ5" s="42"/>
      <c r="AR5" s="42"/>
      <c r="AS5" s="42"/>
      <c r="AT5" s="43"/>
      <c r="AU5" s="34"/>
      <c r="AV5" s="13"/>
      <c r="AW5" s="13"/>
      <c r="AX5" s="13"/>
      <c r="AY5" s="13"/>
      <c r="AZ5" s="13"/>
      <c r="BA5" s="13"/>
      <c r="BB5" s="13"/>
      <c r="BC5" s="13"/>
      <c r="BD5" s="13"/>
      <c r="BE5" s="13"/>
      <c r="BF5" s="13"/>
      <c r="BG5" s="13"/>
      <c r="BH5" s="13"/>
      <c r="BI5" s="13"/>
      <c r="BJ5" s="13"/>
      <c r="BK5" s="13"/>
      <c r="BL5" s="13"/>
      <c r="BM5" s="13"/>
    </row>
    <row r="6" ht="10.5" customHeight="1">
      <c r="A6" s="1"/>
      <c r="B6" s="1"/>
      <c r="C6" s="17"/>
      <c r="D6" s="46"/>
      <c r="K6" s="48"/>
      <c r="L6" s="20"/>
      <c r="M6" s="25"/>
      <c r="N6" s="26" t="s">
        <v>16</v>
      </c>
      <c r="O6" s="26" t="s">
        <v>17</v>
      </c>
      <c r="P6" s="26"/>
      <c r="Q6" s="25"/>
      <c r="R6" s="25"/>
      <c r="S6" s="25"/>
      <c r="T6" s="25"/>
      <c r="U6" s="25"/>
      <c r="V6" s="25"/>
      <c r="W6" s="25"/>
      <c r="X6" s="49"/>
      <c r="Y6" s="25"/>
      <c r="Z6" s="25"/>
      <c r="AA6" s="25"/>
      <c r="AB6" s="25"/>
      <c r="AC6" s="25"/>
      <c r="AD6" s="25"/>
      <c r="AE6" s="25"/>
      <c r="AF6" s="25"/>
      <c r="AG6" s="25"/>
      <c r="AH6" s="25"/>
      <c r="AI6" s="25"/>
      <c r="AJ6" s="25"/>
      <c r="AK6" s="25"/>
      <c r="AL6" s="25"/>
      <c r="AM6" s="37" t="s">
        <v>10</v>
      </c>
      <c r="AN6" s="31"/>
      <c r="AO6" s="31"/>
      <c r="AP6" s="31"/>
      <c r="AQ6" s="31"/>
      <c r="AR6" s="31"/>
      <c r="AS6" s="31"/>
      <c r="AT6" s="33"/>
      <c r="AU6" s="34"/>
      <c r="AV6" s="13"/>
      <c r="AW6" s="13"/>
      <c r="AX6" s="13"/>
      <c r="AY6" s="13"/>
      <c r="AZ6" s="13"/>
      <c r="BA6" s="13"/>
      <c r="BB6" s="13"/>
      <c r="BC6" s="13"/>
      <c r="BD6" s="13"/>
      <c r="BE6" s="13"/>
      <c r="BF6" s="13"/>
      <c r="BG6" s="13"/>
      <c r="BH6" s="13"/>
      <c r="BI6" s="13"/>
      <c r="BJ6" s="13"/>
      <c r="BK6" s="13"/>
      <c r="BL6" s="13"/>
      <c r="BM6" s="13"/>
    </row>
    <row r="7" ht="10.5" customHeight="1">
      <c r="A7" s="1"/>
      <c r="B7" s="1"/>
      <c r="C7" s="17"/>
      <c r="D7" s="46"/>
      <c r="K7" s="48"/>
      <c r="L7" s="20"/>
      <c r="M7" s="25"/>
      <c r="N7" s="26" t="s">
        <v>20</v>
      </c>
      <c r="O7" s="26" t="s">
        <v>21</v>
      </c>
      <c r="P7" s="26"/>
      <c r="Q7" s="25"/>
      <c r="R7" s="25"/>
      <c r="S7" s="25"/>
      <c r="T7" s="25"/>
      <c r="U7" s="25"/>
      <c r="V7" s="25"/>
      <c r="W7" s="25"/>
      <c r="X7" s="49"/>
      <c r="Y7" s="25"/>
      <c r="Z7" s="25"/>
      <c r="AA7" s="25"/>
      <c r="AB7" s="25"/>
      <c r="AC7" s="25"/>
      <c r="AD7" s="25"/>
      <c r="AE7" s="25"/>
      <c r="AF7" s="25"/>
      <c r="AG7" s="25"/>
      <c r="AH7" s="25"/>
      <c r="AI7" s="25"/>
      <c r="AJ7" s="25"/>
      <c r="AK7" s="25"/>
      <c r="AL7" s="25"/>
      <c r="AM7" s="40"/>
      <c r="AN7" s="42"/>
      <c r="AO7" s="42"/>
      <c r="AP7" s="42"/>
      <c r="AQ7" s="42"/>
      <c r="AR7" s="42"/>
      <c r="AS7" s="42"/>
      <c r="AT7" s="43"/>
      <c r="AU7" s="34"/>
      <c r="AV7" s="13"/>
      <c r="AW7" s="13"/>
      <c r="AX7" s="13"/>
      <c r="AY7" s="13"/>
      <c r="AZ7" s="13"/>
      <c r="BA7" s="13"/>
      <c r="BB7" s="13"/>
      <c r="BC7" s="13"/>
      <c r="BD7" s="13"/>
      <c r="BE7" s="13"/>
      <c r="BF7" s="13"/>
      <c r="BG7" s="13"/>
      <c r="BH7" s="13"/>
      <c r="BI7" s="13"/>
      <c r="BJ7" s="13"/>
      <c r="BK7" s="13"/>
      <c r="BL7" s="13"/>
      <c r="BM7" s="13"/>
    </row>
    <row r="8" ht="10.5" customHeight="1">
      <c r="A8" s="1"/>
      <c r="B8" s="1"/>
      <c r="C8" s="17"/>
      <c r="D8" s="46"/>
      <c r="K8" s="48"/>
      <c r="L8" s="20"/>
      <c r="M8" s="25"/>
      <c r="N8" s="26" t="s">
        <v>18</v>
      </c>
      <c r="O8" s="26" t="s">
        <v>22</v>
      </c>
      <c r="P8" s="26"/>
      <c r="Q8" s="25"/>
      <c r="R8" s="25"/>
      <c r="S8" s="25"/>
      <c r="T8" s="25"/>
      <c r="U8" s="25"/>
      <c r="V8" s="25"/>
      <c r="W8" s="25"/>
      <c r="X8" s="49"/>
      <c r="Y8" s="25"/>
      <c r="Z8" s="25"/>
      <c r="AA8" s="25"/>
      <c r="AB8" s="25"/>
      <c r="AC8" s="25"/>
      <c r="AD8" s="25"/>
      <c r="AE8" s="25"/>
      <c r="AF8" s="25"/>
      <c r="AG8" s="25"/>
      <c r="AH8" s="25"/>
      <c r="AI8" s="25"/>
      <c r="AJ8" s="25"/>
      <c r="AK8" s="25"/>
      <c r="AL8" s="25"/>
      <c r="AM8" s="25"/>
      <c r="AN8" s="25"/>
      <c r="AO8" s="25"/>
      <c r="AP8" s="25"/>
      <c r="AQ8" s="25"/>
      <c r="AR8" s="25"/>
      <c r="AS8" s="25"/>
      <c r="AT8" s="25"/>
      <c r="AU8" s="34"/>
      <c r="AV8" s="13"/>
      <c r="AW8" s="13"/>
      <c r="AX8" s="13"/>
      <c r="AY8" s="13"/>
      <c r="AZ8" s="13"/>
      <c r="BA8" s="13"/>
      <c r="BB8" s="13"/>
      <c r="BC8" s="13"/>
      <c r="BD8" s="13"/>
      <c r="BE8" s="13"/>
      <c r="BF8" s="13"/>
      <c r="BG8" s="13"/>
      <c r="BH8" s="13"/>
      <c r="BI8" s="13"/>
      <c r="BJ8" s="13"/>
      <c r="BK8" s="13"/>
      <c r="BL8" s="13"/>
      <c r="BM8" s="13"/>
    </row>
    <row r="9" ht="13.5" customHeight="1">
      <c r="A9" s="1"/>
      <c r="B9" s="1"/>
      <c r="C9" s="17"/>
      <c r="D9" s="40"/>
      <c r="E9" s="42"/>
      <c r="F9" s="42"/>
      <c r="G9" s="42"/>
      <c r="H9" s="42"/>
      <c r="I9" s="42"/>
      <c r="J9" s="42"/>
      <c r="K9" s="43"/>
      <c r="L9" s="20"/>
      <c r="M9" s="25"/>
      <c r="N9" s="26" t="s">
        <v>23</v>
      </c>
      <c r="O9" s="25"/>
      <c r="P9" s="25"/>
      <c r="Q9" s="55" t="str">
        <f>'1'!J21</f>
        <v/>
      </c>
      <c r="R9" s="55" t="str">
        <f>'1'!K21</f>
        <v/>
      </c>
      <c r="S9" s="55" t="str">
        <f>'1'!L21</f>
        <v/>
      </c>
      <c r="T9" s="55" t="str">
        <f>'1'!M21</f>
        <v/>
      </c>
      <c r="U9" s="55" t="str">
        <f>'1'!N21</f>
        <v/>
      </c>
      <c r="V9" s="55" t="str">
        <f>'1'!O21</f>
        <v/>
      </c>
      <c r="W9" s="55" t="str">
        <f>'1'!P21</f>
        <v/>
      </c>
      <c r="X9" s="55" t="str">
        <f>'1'!Q21</f>
        <v/>
      </c>
      <c r="Y9" s="55" t="str">
        <f>'1'!R21</f>
        <v/>
      </c>
      <c r="Z9" s="55" t="str">
        <f>'1'!S21</f>
        <v/>
      </c>
      <c r="AA9" s="55" t="str">
        <f>'1'!T21</f>
        <v/>
      </c>
      <c r="AB9" s="55" t="str">
        <f>'1'!U21</f>
        <v/>
      </c>
      <c r="AC9" s="55" t="str">
        <f>'1'!V21</f>
        <v/>
      </c>
      <c r="AD9" s="55" t="str">
        <f>'1'!W21</f>
        <v/>
      </c>
      <c r="AE9" s="55" t="str">
        <f>'1'!X21</f>
        <v/>
      </c>
      <c r="AF9" s="55" t="str">
        <f>'1'!Y21</f>
        <v/>
      </c>
      <c r="AG9" s="25"/>
      <c r="AH9" s="25"/>
      <c r="AI9" s="25"/>
      <c r="AJ9" s="25"/>
      <c r="AK9" s="25"/>
      <c r="AL9" s="25"/>
      <c r="AM9" s="26" t="s">
        <v>29</v>
      </c>
      <c r="AN9" s="25"/>
      <c r="AO9" s="25"/>
      <c r="AP9" s="25"/>
      <c r="AQ9" s="55" t="str">
        <f>'1'!E14</f>
        <v/>
      </c>
      <c r="AR9" s="55" t="str">
        <f>'1'!G14</f>
        <v/>
      </c>
      <c r="AS9" s="55" t="str">
        <f>'1'!I14</f>
        <v/>
      </c>
      <c r="AT9" s="55" t="str">
        <f>'1'!K14</f>
        <v/>
      </c>
      <c r="AU9" s="34"/>
      <c r="AV9" s="13"/>
      <c r="AW9" s="13"/>
      <c r="AX9" s="13"/>
      <c r="AY9" s="13"/>
      <c r="AZ9" s="13"/>
      <c r="BA9" s="13"/>
      <c r="BB9" s="13"/>
      <c r="BC9" s="13"/>
      <c r="BD9" s="13"/>
      <c r="BE9" s="13"/>
      <c r="BF9" s="13"/>
      <c r="BG9" s="13"/>
      <c r="BH9" s="13"/>
      <c r="BI9" s="13"/>
      <c r="BJ9" s="13"/>
      <c r="BK9" s="13"/>
      <c r="BL9" s="13"/>
      <c r="BM9" s="13"/>
    </row>
    <row r="10" ht="4.5" customHeight="1">
      <c r="A10" s="1"/>
      <c r="B10" s="1"/>
      <c r="C10" s="64"/>
      <c r="D10" s="65"/>
      <c r="E10" s="65"/>
      <c r="F10" s="65"/>
      <c r="G10" s="65"/>
      <c r="H10" s="65"/>
      <c r="I10" s="65"/>
      <c r="J10" s="65"/>
      <c r="K10" s="65"/>
      <c r="L10" s="65"/>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2"/>
      <c r="AV10" s="13"/>
      <c r="AW10" s="13"/>
      <c r="AX10" s="13"/>
      <c r="AY10" s="13"/>
      <c r="AZ10" s="13"/>
      <c r="BA10" s="13"/>
      <c r="BB10" s="13"/>
      <c r="BC10" s="13"/>
      <c r="BD10" s="13"/>
      <c r="BE10" s="13"/>
      <c r="BF10" s="13"/>
      <c r="BG10" s="13"/>
      <c r="BH10" s="13"/>
      <c r="BI10" s="13"/>
      <c r="BJ10" s="13"/>
      <c r="BK10" s="13"/>
      <c r="BL10" s="13"/>
      <c r="BM10" s="13"/>
    </row>
    <row r="11" ht="3.0" customHeight="1">
      <c r="A11" s="1"/>
      <c r="B11" s="1"/>
      <c r="C11" s="7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74"/>
      <c r="AV11" s="13"/>
      <c r="AW11" s="13"/>
      <c r="AX11" s="13"/>
      <c r="AY11" s="13"/>
      <c r="AZ11" s="13"/>
      <c r="BA11" s="13"/>
      <c r="BB11" s="13"/>
      <c r="BC11" s="13"/>
      <c r="BD11" s="13"/>
      <c r="BE11" s="13"/>
      <c r="BF11" s="13"/>
      <c r="BG11" s="13"/>
      <c r="BH11" s="13"/>
      <c r="BI11" s="13"/>
      <c r="BJ11" s="13"/>
      <c r="BK11" s="13"/>
      <c r="BL11" s="13"/>
      <c r="BM11" s="13"/>
    </row>
    <row r="12" ht="9.75" customHeight="1">
      <c r="A12" s="1"/>
      <c r="B12" s="1"/>
      <c r="C12" s="51" t="s">
        <v>4</v>
      </c>
      <c r="D12" s="52" t="s">
        <v>5</v>
      </c>
      <c r="E12" s="75"/>
      <c r="F12" s="75"/>
      <c r="G12" s="75"/>
      <c r="H12" s="75"/>
      <c r="I12" s="75"/>
      <c r="J12" s="75"/>
      <c r="K12" s="75"/>
      <c r="L12" s="75"/>
      <c r="M12" s="75"/>
      <c r="N12" s="75"/>
      <c r="O12" s="75"/>
      <c r="P12" s="75"/>
      <c r="Q12" s="75"/>
      <c r="R12" s="75"/>
      <c r="S12" s="75"/>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5"/>
      <c r="AT12" s="75"/>
      <c r="AU12" s="80"/>
      <c r="AV12" s="13"/>
      <c r="AW12" s="13"/>
      <c r="AX12" s="13"/>
      <c r="AY12" s="13"/>
      <c r="AZ12" s="13"/>
      <c r="BA12" s="13"/>
      <c r="BB12" s="13"/>
      <c r="BC12" s="13"/>
      <c r="BD12" s="13"/>
      <c r="BE12" s="13"/>
      <c r="BF12" s="13"/>
      <c r="BG12" s="13"/>
      <c r="BH12" s="13"/>
      <c r="BI12" s="13"/>
      <c r="BJ12" s="13"/>
      <c r="BK12" s="13"/>
      <c r="BL12" s="13"/>
      <c r="BM12" s="13"/>
    </row>
    <row r="13" ht="3.0" customHeight="1">
      <c r="A13" s="1"/>
      <c r="B13" s="1"/>
      <c r="C13" s="7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74"/>
      <c r="AV13" s="13"/>
      <c r="AW13" s="13"/>
      <c r="AX13" s="13"/>
      <c r="AY13" s="13"/>
      <c r="AZ13" s="13"/>
      <c r="BA13" s="13"/>
      <c r="BB13" s="13"/>
      <c r="BC13" s="13"/>
      <c r="BD13" s="13"/>
      <c r="BE13" s="13"/>
      <c r="BF13" s="13"/>
      <c r="BG13" s="13"/>
      <c r="BH13" s="13"/>
      <c r="BI13" s="13"/>
      <c r="BJ13" s="13"/>
      <c r="BK13" s="13"/>
      <c r="BL13" s="13"/>
      <c r="BM13" s="13"/>
    </row>
    <row r="14" ht="9.75" customHeight="1">
      <c r="A14" s="1"/>
      <c r="B14" s="1"/>
      <c r="C14" s="78" t="s">
        <v>51</v>
      </c>
      <c r="D14" s="84" t="s">
        <v>52</v>
      </c>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90"/>
      <c r="AV14" s="13"/>
      <c r="AW14" s="13"/>
      <c r="AX14" s="13"/>
      <c r="AY14" s="13"/>
      <c r="AZ14" s="13"/>
      <c r="BA14" s="13"/>
      <c r="BB14" s="13"/>
      <c r="BC14" s="13"/>
      <c r="BD14" s="13"/>
      <c r="BE14" s="13"/>
      <c r="BF14" s="13"/>
      <c r="BG14" s="13"/>
      <c r="BH14" s="13"/>
      <c r="BI14" s="13"/>
      <c r="BJ14" s="13"/>
      <c r="BK14" s="13"/>
      <c r="BL14" s="13"/>
      <c r="BM14" s="13"/>
    </row>
    <row r="15" ht="3.0" customHeight="1">
      <c r="A15" s="1"/>
      <c r="B15" s="1"/>
      <c r="C15" s="7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74"/>
      <c r="AV15" s="13"/>
      <c r="AW15" s="13"/>
      <c r="AX15" s="13"/>
      <c r="AY15" s="13"/>
      <c r="AZ15" s="13"/>
      <c r="BA15" s="13"/>
      <c r="BB15" s="13"/>
      <c r="BC15" s="13"/>
      <c r="BD15" s="13"/>
      <c r="BE15" s="13"/>
      <c r="BF15" s="13"/>
      <c r="BG15" s="13"/>
      <c r="BH15" s="13"/>
      <c r="BI15" s="13"/>
      <c r="BJ15" s="13"/>
      <c r="BK15" s="13"/>
      <c r="BL15" s="13"/>
      <c r="BM15" s="13"/>
    </row>
    <row r="16" ht="9.75" customHeight="1">
      <c r="A16" s="1"/>
      <c r="B16" s="1"/>
      <c r="C16" s="94" t="s">
        <v>67</v>
      </c>
      <c r="D16" s="95"/>
      <c r="E16" s="98"/>
      <c r="F16" s="94" t="s">
        <v>71</v>
      </c>
      <c r="G16" s="95"/>
      <c r="H16" s="95"/>
      <c r="I16" s="95"/>
      <c r="J16" s="93"/>
      <c r="K16" s="100" t="s">
        <v>83</v>
      </c>
      <c r="L16" s="95"/>
      <c r="M16" s="95"/>
      <c r="N16" s="98"/>
      <c r="O16" s="94" t="s">
        <v>84</v>
      </c>
      <c r="P16" s="95"/>
      <c r="Q16" s="95"/>
      <c r="R16" s="95"/>
      <c r="S16" s="93"/>
      <c r="T16" s="100" t="s">
        <v>85</v>
      </c>
      <c r="U16" s="95"/>
      <c r="V16" s="95"/>
      <c r="W16" s="95"/>
      <c r="X16" s="95"/>
      <c r="Y16" s="98"/>
      <c r="Z16" s="94" t="s">
        <v>74</v>
      </c>
      <c r="AA16" s="95"/>
      <c r="AB16" s="95"/>
      <c r="AC16" s="95"/>
      <c r="AD16" s="93"/>
      <c r="AE16" s="104" t="s">
        <v>89</v>
      </c>
      <c r="AF16" s="95"/>
      <c r="AG16" s="95"/>
      <c r="AH16" s="98"/>
      <c r="AI16" s="94" t="s">
        <v>92</v>
      </c>
      <c r="AJ16" s="95"/>
      <c r="AK16" s="95"/>
      <c r="AL16" s="95"/>
      <c r="AM16" s="93"/>
      <c r="AN16" s="105" t="s">
        <v>93</v>
      </c>
      <c r="AO16" s="106"/>
      <c r="AP16" s="106"/>
      <c r="AQ16" s="106"/>
      <c r="AR16" s="106"/>
      <c r="AS16" s="106"/>
      <c r="AT16" s="106"/>
      <c r="AU16" s="107"/>
      <c r="AV16" s="13"/>
      <c r="AW16" s="13"/>
      <c r="AX16" s="13"/>
      <c r="AY16" s="13"/>
      <c r="AZ16" s="13"/>
      <c r="BA16" s="13"/>
      <c r="BB16" s="13"/>
      <c r="BC16" s="13"/>
      <c r="BD16" s="13"/>
      <c r="BE16" s="13"/>
      <c r="BF16" s="13"/>
      <c r="BG16" s="13"/>
      <c r="BH16" s="13"/>
      <c r="BI16" s="13"/>
      <c r="BJ16" s="13"/>
      <c r="BK16" s="13"/>
      <c r="BL16" s="13"/>
      <c r="BM16" s="13"/>
    </row>
    <row r="17" ht="9.75" customHeight="1">
      <c r="A17" s="1"/>
      <c r="B17" s="1"/>
      <c r="C17" s="99"/>
      <c r="D17" s="109"/>
      <c r="E17" s="110"/>
      <c r="F17" s="99"/>
      <c r="G17" s="109"/>
      <c r="H17" s="109"/>
      <c r="I17" s="109"/>
      <c r="J17" s="101"/>
      <c r="K17" s="112"/>
      <c r="L17" s="109"/>
      <c r="M17" s="109"/>
      <c r="N17" s="110"/>
      <c r="O17" s="99"/>
      <c r="P17" s="109"/>
      <c r="Q17" s="109"/>
      <c r="R17" s="109"/>
      <c r="S17" s="101"/>
      <c r="T17" s="112"/>
      <c r="U17" s="109"/>
      <c r="V17" s="109"/>
      <c r="W17" s="109"/>
      <c r="X17" s="109"/>
      <c r="Y17" s="110"/>
      <c r="Z17" s="99"/>
      <c r="AA17" s="109"/>
      <c r="AB17" s="109"/>
      <c r="AC17" s="109"/>
      <c r="AD17" s="101"/>
      <c r="AE17" s="112"/>
      <c r="AF17" s="109"/>
      <c r="AG17" s="109"/>
      <c r="AH17" s="110"/>
      <c r="AI17" s="99"/>
      <c r="AJ17" s="109"/>
      <c r="AK17" s="109"/>
      <c r="AL17" s="109"/>
      <c r="AM17" s="101"/>
      <c r="AN17" s="114" t="s">
        <v>95</v>
      </c>
      <c r="AO17" s="115"/>
      <c r="AP17" s="115"/>
      <c r="AQ17" s="115"/>
      <c r="AR17" s="115"/>
      <c r="AS17" s="115"/>
      <c r="AT17" s="115"/>
      <c r="AU17" s="116"/>
      <c r="AV17" s="13"/>
      <c r="AW17" s="13" t="s">
        <v>34</v>
      </c>
      <c r="AX17" s="13" t="s">
        <v>34</v>
      </c>
      <c r="AY17" s="13"/>
      <c r="AZ17" s="13"/>
      <c r="BA17" s="13"/>
      <c r="BB17" s="13"/>
      <c r="BC17" s="13"/>
      <c r="BD17" s="13"/>
      <c r="BE17" s="13"/>
      <c r="BF17" s="13"/>
      <c r="BG17" s="13"/>
      <c r="BH17" s="13"/>
      <c r="BI17" s="13"/>
      <c r="BJ17" s="13"/>
      <c r="BK17" s="13"/>
      <c r="BL17" s="13"/>
      <c r="BM17" s="13"/>
    </row>
    <row r="18" ht="9.75" customHeight="1">
      <c r="A18" s="1"/>
      <c r="B18" s="1"/>
      <c r="C18" s="120" t="s">
        <v>97</v>
      </c>
      <c r="D18" s="67"/>
      <c r="E18" s="67"/>
      <c r="F18" s="120" t="s">
        <v>99</v>
      </c>
      <c r="G18" s="67"/>
      <c r="H18" s="67"/>
      <c r="I18" s="67"/>
      <c r="J18" s="76"/>
      <c r="K18" s="124" t="s">
        <v>100</v>
      </c>
      <c r="L18" s="67"/>
      <c r="M18" s="67"/>
      <c r="N18" s="67"/>
      <c r="O18" s="120" t="s">
        <v>101</v>
      </c>
      <c r="P18" s="67"/>
      <c r="Q18" s="67"/>
      <c r="R18" s="67"/>
      <c r="S18" s="76"/>
      <c r="T18" s="124" t="s">
        <v>102</v>
      </c>
      <c r="U18" s="67"/>
      <c r="V18" s="67"/>
      <c r="W18" s="67"/>
      <c r="X18" s="67"/>
      <c r="Y18" s="67"/>
      <c r="Z18" s="120" t="s">
        <v>105</v>
      </c>
      <c r="AA18" s="67"/>
      <c r="AB18" s="67"/>
      <c r="AC18" s="67"/>
      <c r="AD18" s="76"/>
      <c r="AE18" s="124" t="s">
        <v>106</v>
      </c>
      <c r="AF18" s="67"/>
      <c r="AG18" s="67"/>
      <c r="AH18" s="67"/>
      <c r="AI18" s="120" t="s">
        <v>107</v>
      </c>
      <c r="AJ18" s="67"/>
      <c r="AK18" s="67"/>
      <c r="AL18" s="67"/>
      <c r="AM18" s="76"/>
      <c r="AN18" s="124" t="s">
        <v>110</v>
      </c>
      <c r="AO18" s="67"/>
      <c r="AP18" s="67"/>
      <c r="AQ18" s="67"/>
      <c r="AR18" s="67"/>
      <c r="AS18" s="67"/>
      <c r="AT18" s="67"/>
      <c r="AU18" s="76"/>
      <c r="AV18" s="13"/>
      <c r="AW18" s="128" t="s">
        <v>116</v>
      </c>
      <c r="AX18" s="13" t="s">
        <v>118</v>
      </c>
      <c r="AY18" s="13"/>
      <c r="AZ18" s="13"/>
      <c r="BA18" s="13"/>
      <c r="BB18" s="13"/>
      <c r="BC18" s="13"/>
      <c r="BD18" s="13"/>
      <c r="BE18" s="13"/>
      <c r="BF18" s="13"/>
      <c r="BG18" s="13"/>
      <c r="BH18" s="13"/>
      <c r="BI18" s="13"/>
      <c r="BJ18" s="13"/>
      <c r="BK18" s="13"/>
      <c r="BL18" s="13"/>
      <c r="BM18" s="13"/>
    </row>
    <row r="19" ht="9.75" customHeight="1">
      <c r="A19" s="1"/>
      <c r="B19" s="1"/>
      <c r="C19" s="131" t="s">
        <v>34</v>
      </c>
      <c r="D19" s="109"/>
      <c r="E19" s="109"/>
      <c r="F19" s="134" t="str">
        <f t="shared" ref="F19:F25" si="1">VLOOKUP(C19,$AW$17:$AX$26,2,FALSE())</f>
        <v>-</v>
      </c>
      <c r="G19" s="109"/>
      <c r="H19" s="109"/>
      <c r="I19" s="109"/>
      <c r="J19" s="101"/>
      <c r="K19" s="136"/>
      <c r="L19" s="109"/>
      <c r="M19" s="109"/>
      <c r="N19" s="109"/>
      <c r="O19" s="138"/>
      <c r="P19" s="109"/>
      <c r="Q19" s="109"/>
      <c r="R19" s="109"/>
      <c r="S19" s="101"/>
      <c r="T19" s="139"/>
      <c r="U19" s="67"/>
      <c r="V19" s="67"/>
      <c r="W19" s="67"/>
      <c r="X19" s="67"/>
      <c r="Y19" s="67"/>
      <c r="Z19" s="138"/>
      <c r="AA19" s="109"/>
      <c r="AB19" s="109"/>
      <c r="AC19" s="109"/>
      <c r="AD19" s="101"/>
      <c r="AE19" s="136"/>
      <c r="AF19" s="109"/>
      <c r="AG19" s="109"/>
      <c r="AH19" s="109"/>
      <c r="AI19" s="143"/>
      <c r="AJ19" s="109"/>
      <c r="AK19" s="109"/>
      <c r="AL19" s="109"/>
      <c r="AM19" s="101"/>
      <c r="AN19" s="144" t="s">
        <v>34</v>
      </c>
      <c r="AO19" s="109"/>
      <c r="AP19" s="109"/>
      <c r="AQ19" s="109"/>
      <c r="AR19" s="109"/>
      <c r="AS19" s="109"/>
      <c r="AT19" s="109"/>
      <c r="AU19" s="101"/>
      <c r="AV19" s="13"/>
      <c r="AW19" s="128" t="s">
        <v>135</v>
      </c>
      <c r="AX19" s="13" t="s">
        <v>136</v>
      </c>
      <c r="AY19" s="13"/>
      <c r="AZ19" s="13"/>
      <c r="BA19" s="13"/>
      <c r="BB19" s="13"/>
      <c r="BC19" s="13"/>
      <c r="BD19" s="13"/>
      <c r="BE19" s="13"/>
      <c r="BF19" s="13"/>
      <c r="BG19" s="13"/>
      <c r="BH19" s="13"/>
      <c r="BI19" s="13"/>
      <c r="BJ19" s="13"/>
      <c r="BK19" s="13"/>
      <c r="BL19" s="13"/>
      <c r="BM19" s="13"/>
    </row>
    <row r="20" ht="9.75" customHeight="1">
      <c r="A20" s="1"/>
      <c r="B20" s="1"/>
      <c r="C20" s="131" t="s">
        <v>34</v>
      </c>
      <c r="D20" s="109"/>
      <c r="E20" s="109"/>
      <c r="F20" s="134" t="str">
        <f t="shared" si="1"/>
        <v>-</v>
      </c>
      <c r="G20" s="109"/>
      <c r="H20" s="109"/>
      <c r="I20" s="109"/>
      <c r="J20" s="101"/>
      <c r="K20" s="139"/>
      <c r="L20" s="67"/>
      <c r="M20" s="67"/>
      <c r="N20" s="67"/>
      <c r="O20" s="138"/>
      <c r="P20" s="109"/>
      <c r="Q20" s="109"/>
      <c r="R20" s="109"/>
      <c r="S20" s="101"/>
      <c r="T20" s="139"/>
      <c r="U20" s="67"/>
      <c r="V20" s="67"/>
      <c r="W20" s="67"/>
      <c r="X20" s="67"/>
      <c r="Y20" s="67"/>
      <c r="Z20" s="138"/>
      <c r="AA20" s="109"/>
      <c r="AB20" s="109"/>
      <c r="AC20" s="109"/>
      <c r="AD20" s="101"/>
      <c r="AE20" s="136"/>
      <c r="AF20" s="109"/>
      <c r="AG20" s="109"/>
      <c r="AH20" s="109"/>
      <c r="AI20" s="149"/>
      <c r="AJ20" s="67"/>
      <c r="AK20" s="67"/>
      <c r="AL20" s="67"/>
      <c r="AM20" s="76"/>
      <c r="AN20" s="152"/>
      <c r="AO20" s="67"/>
      <c r="AP20" s="67"/>
      <c r="AQ20" s="67"/>
      <c r="AR20" s="67"/>
      <c r="AS20" s="67"/>
      <c r="AT20" s="67"/>
      <c r="AU20" s="76"/>
      <c r="AV20" s="13"/>
      <c r="AW20" s="128" t="s">
        <v>141</v>
      </c>
      <c r="AX20" s="13" t="s">
        <v>142</v>
      </c>
      <c r="AY20" s="13"/>
      <c r="AZ20" s="13"/>
      <c r="BA20" s="13"/>
      <c r="BB20" s="13"/>
      <c r="BC20" s="13"/>
      <c r="BD20" s="13"/>
      <c r="BE20" s="13"/>
      <c r="BF20" s="13"/>
      <c r="BG20" s="13"/>
      <c r="BH20" s="13"/>
      <c r="BI20" s="13"/>
      <c r="BJ20" s="13"/>
      <c r="BK20" s="13"/>
      <c r="BL20" s="13"/>
      <c r="BM20" s="13"/>
    </row>
    <row r="21" ht="9.75" customHeight="1">
      <c r="A21" s="1"/>
      <c r="B21" s="1"/>
      <c r="C21" s="131" t="s">
        <v>34</v>
      </c>
      <c r="D21" s="109"/>
      <c r="E21" s="109"/>
      <c r="F21" s="134" t="str">
        <f t="shared" si="1"/>
        <v>-</v>
      </c>
      <c r="G21" s="109"/>
      <c r="H21" s="109"/>
      <c r="I21" s="109"/>
      <c r="J21" s="101"/>
      <c r="K21" s="139"/>
      <c r="L21" s="67"/>
      <c r="M21" s="67"/>
      <c r="N21" s="67"/>
      <c r="O21" s="138"/>
      <c r="P21" s="109"/>
      <c r="Q21" s="109"/>
      <c r="R21" s="109"/>
      <c r="S21" s="101"/>
      <c r="T21" s="139"/>
      <c r="U21" s="67"/>
      <c r="V21" s="67"/>
      <c r="W21" s="67"/>
      <c r="X21" s="67"/>
      <c r="Y21" s="67"/>
      <c r="Z21" s="138"/>
      <c r="AA21" s="109"/>
      <c r="AB21" s="109"/>
      <c r="AC21" s="109"/>
      <c r="AD21" s="101"/>
      <c r="AE21" s="136"/>
      <c r="AF21" s="109"/>
      <c r="AG21" s="109"/>
      <c r="AH21" s="109"/>
      <c r="AI21" s="149"/>
      <c r="AJ21" s="67"/>
      <c r="AK21" s="67"/>
      <c r="AL21" s="67"/>
      <c r="AM21" s="76"/>
      <c r="AN21" s="152"/>
      <c r="AO21" s="67"/>
      <c r="AP21" s="67"/>
      <c r="AQ21" s="67"/>
      <c r="AR21" s="67"/>
      <c r="AS21" s="67"/>
      <c r="AT21" s="67"/>
      <c r="AU21" s="76"/>
      <c r="AV21" s="13"/>
      <c r="AW21" s="128" t="s">
        <v>150</v>
      </c>
      <c r="AX21" s="13" t="s">
        <v>151</v>
      </c>
      <c r="AY21" s="13"/>
      <c r="AZ21" s="13"/>
      <c r="BA21" s="13"/>
      <c r="BB21" s="13"/>
      <c r="BC21" s="13"/>
      <c r="BD21" s="13"/>
      <c r="BE21" s="13"/>
      <c r="BF21" s="13"/>
      <c r="BG21" s="13"/>
      <c r="BH21" s="13"/>
      <c r="BI21" s="13"/>
      <c r="BJ21" s="13"/>
      <c r="BK21" s="13"/>
      <c r="BL21" s="13"/>
      <c r="BM21" s="13"/>
    </row>
    <row r="22" ht="9.75" customHeight="1">
      <c r="A22" s="1"/>
      <c r="B22" s="1"/>
      <c r="C22" s="131" t="s">
        <v>34</v>
      </c>
      <c r="D22" s="109"/>
      <c r="E22" s="109"/>
      <c r="F22" s="134" t="str">
        <f t="shared" si="1"/>
        <v>-</v>
      </c>
      <c r="G22" s="109"/>
      <c r="H22" s="109"/>
      <c r="I22" s="109"/>
      <c r="J22" s="101"/>
      <c r="K22" s="139"/>
      <c r="L22" s="67"/>
      <c r="M22" s="67"/>
      <c r="N22" s="67"/>
      <c r="O22" s="138"/>
      <c r="P22" s="109"/>
      <c r="Q22" s="109"/>
      <c r="R22" s="109"/>
      <c r="S22" s="101"/>
      <c r="T22" s="139"/>
      <c r="U22" s="67"/>
      <c r="V22" s="67"/>
      <c r="W22" s="67"/>
      <c r="X22" s="67"/>
      <c r="Y22" s="67"/>
      <c r="Z22" s="138"/>
      <c r="AA22" s="109"/>
      <c r="AB22" s="109"/>
      <c r="AC22" s="109"/>
      <c r="AD22" s="101"/>
      <c r="AE22" s="136"/>
      <c r="AF22" s="109"/>
      <c r="AG22" s="109"/>
      <c r="AH22" s="109"/>
      <c r="AI22" s="149"/>
      <c r="AJ22" s="67"/>
      <c r="AK22" s="67"/>
      <c r="AL22" s="67"/>
      <c r="AM22" s="76"/>
      <c r="AN22" s="152"/>
      <c r="AO22" s="67"/>
      <c r="AP22" s="67"/>
      <c r="AQ22" s="67"/>
      <c r="AR22" s="67"/>
      <c r="AS22" s="67"/>
      <c r="AT22" s="67"/>
      <c r="AU22" s="76"/>
      <c r="AV22" s="13"/>
      <c r="AW22" s="128" t="s">
        <v>154</v>
      </c>
      <c r="AX22" s="13" t="s">
        <v>155</v>
      </c>
      <c r="AY22" s="13"/>
      <c r="AZ22" s="13"/>
      <c r="BA22" s="13"/>
      <c r="BB22" s="13"/>
      <c r="BC22" s="13"/>
      <c r="BD22" s="13"/>
      <c r="BE22" s="13"/>
      <c r="BF22" s="13"/>
      <c r="BG22" s="13"/>
      <c r="BH22" s="13"/>
      <c r="BI22" s="13"/>
      <c r="BJ22" s="13"/>
      <c r="BK22" s="13"/>
      <c r="BL22" s="13"/>
      <c r="BM22" s="13"/>
    </row>
    <row r="23" ht="9.75" customHeight="1">
      <c r="A23" s="1"/>
      <c r="B23" s="1"/>
      <c r="C23" s="138" t="s">
        <v>34</v>
      </c>
      <c r="D23" s="109"/>
      <c r="E23" s="109"/>
      <c r="F23" s="134" t="str">
        <f t="shared" si="1"/>
        <v>-</v>
      </c>
      <c r="G23" s="109"/>
      <c r="H23" s="109"/>
      <c r="I23" s="109"/>
      <c r="J23" s="101"/>
      <c r="K23" s="139"/>
      <c r="L23" s="67"/>
      <c r="M23" s="67"/>
      <c r="N23" s="67"/>
      <c r="O23" s="162"/>
      <c r="P23" s="67"/>
      <c r="Q23" s="67"/>
      <c r="R23" s="67"/>
      <c r="S23" s="76"/>
      <c r="T23" s="139"/>
      <c r="U23" s="67"/>
      <c r="V23" s="67"/>
      <c r="W23" s="67"/>
      <c r="X23" s="67"/>
      <c r="Y23" s="67"/>
      <c r="Z23" s="162"/>
      <c r="AA23" s="67"/>
      <c r="AB23" s="67"/>
      <c r="AC23" s="67"/>
      <c r="AD23" s="76"/>
      <c r="AE23" s="139"/>
      <c r="AF23" s="67"/>
      <c r="AG23" s="67"/>
      <c r="AH23" s="67"/>
      <c r="AI23" s="149"/>
      <c r="AJ23" s="67"/>
      <c r="AK23" s="67"/>
      <c r="AL23" s="67"/>
      <c r="AM23" s="76"/>
      <c r="AN23" s="152"/>
      <c r="AO23" s="67"/>
      <c r="AP23" s="67"/>
      <c r="AQ23" s="67"/>
      <c r="AR23" s="67"/>
      <c r="AS23" s="67"/>
      <c r="AT23" s="67"/>
      <c r="AU23" s="76"/>
      <c r="AV23" s="13"/>
      <c r="AW23" s="128" t="s">
        <v>164</v>
      </c>
      <c r="AX23" s="13" t="s">
        <v>166</v>
      </c>
      <c r="AY23" s="13"/>
      <c r="AZ23" s="13"/>
      <c r="BA23" s="13"/>
      <c r="BB23" s="13"/>
      <c r="BC23" s="13"/>
      <c r="BD23" s="13"/>
      <c r="BE23" s="13"/>
      <c r="BF23" s="13"/>
      <c r="BG23" s="13"/>
      <c r="BH23" s="13"/>
      <c r="BI23" s="13"/>
      <c r="BJ23" s="13"/>
      <c r="BK23" s="13"/>
      <c r="BL23" s="13"/>
      <c r="BM23" s="13"/>
    </row>
    <row r="24" ht="9.75" customHeight="1">
      <c r="A24" s="1"/>
      <c r="B24" s="1"/>
      <c r="C24" s="138" t="s">
        <v>34</v>
      </c>
      <c r="D24" s="109"/>
      <c r="E24" s="109"/>
      <c r="F24" s="134" t="str">
        <f t="shared" si="1"/>
        <v>-</v>
      </c>
      <c r="G24" s="109"/>
      <c r="H24" s="109"/>
      <c r="I24" s="109"/>
      <c r="J24" s="101"/>
      <c r="K24" s="139"/>
      <c r="L24" s="67"/>
      <c r="M24" s="67"/>
      <c r="N24" s="67"/>
      <c r="O24" s="162"/>
      <c r="P24" s="67"/>
      <c r="Q24" s="67"/>
      <c r="R24" s="67"/>
      <c r="S24" s="76"/>
      <c r="T24" s="139"/>
      <c r="U24" s="67"/>
      <c r="V24" s="67"/>
      <c r="W24" s="67"/>
      <c r="X24" s="67"/>
      <c r="Y24" s="67"/>
      <c r="Z24" s="162"/>
      <c r="AA24" s="67"/>
      <c r="AB24" s="67"/>
      <c r="AC24" s="67"/>
      <c r="AD24" s="76"/>
      <c r="AE24" s="139"/>
      <c r="AF24" s="67"/>
      <c r="AG24" s="67"/>
      <c r="AH24" s="67"/>
      <c r="AI24" s="149"/>
      <c r="AJ24" s="67"/>
      <c r="AK24" s="67"/>
      <c r="AL24" s="67"/>
      <c r="AM24" s="76"/>
      <c r="AN24" s="152"/>
      <c r="AO24" s="67"/>
      <c r="AP24" s="67"/>
      <c r="AQ24" s="67"/>
      <c r="AR24" s="67"/>
      <c r="AS24" s="67"/>
      <c r="AT24" s="67"/>
      <c r="AU24" s="76"/>
      <c r="AV24" s="13"/>
      <c r="AW24" s="128" t="s">
        <v>174</v>
      </c>
      <c r="AX24" s="13" t="s">
        <v>175</v>
      </c>
      <c r="AY24" s="13"/>
      <c r="AZ24" s="13"/>
      <c r="BA24" s="13"/>
      <c r="BB24" s="13"/>
      <c r="BC24" s="13"/>
      <c r="BD24" s="13"/>
      <c r="BE24" s="13"/>
      <c r="BF24" s="13"/>
      <c r="BG24" s="13"/>
      <c r="BH24" s="13"/>
      <c r="BI24" s="13"/>
      <c r="BJ24" s="13"/>
      <c r="BK24" s="13"/>
      <c r="BL24" s="13"/>
      <c r="BM24" s="13"/>
    </row>
    <row r="25" ht="9.75" customHeight="1">
      <c r="A25" s="1"/>
      <c r="B25" s="1"/>
      <c r="C25" s="138" t="s">
        <v>34</v>
      </c>
      <c r="D25" s="109"/>
      <c r="E25" s="109"/>
      <c r="F25" s="134" t="str">
        <f t="shared" si="1"/>
        <v>-</v>
      </c>
      <c r="G25" s="109"/>
      <c r="H25" s="109"/>
      <c r="I25" s="109"/>
      <c r="J25" s="101"/>
      <c r="K25" s="139"/>
      <c r="L25" s="67"/>
      <c r="M25" s="67"/>
      <c r="N25" s="67"/>
      <c r="O25" s="162"/>
      <c r="P25" s="67"/>
      <c r="Q25" s="67"/>
      <c r="R25" s="67"/>
      <c r="S25" s="76"/>
      <c r="T25" s="139"/>
      <c r="U25" s="67"/>
      <c r="V25" s="67"/>
      <c r="W25" s="67"/>
      <c r="X25" s="67"/>
      <c r="Y25" s="67"/>
      <c r="Z25" s="162"/>
      <c r="AA25" s="67"/>
      <c r="AB25" s="67"/>
      <c r="AC25" s="67"/>
      <c r="AD25" s="76"/>
      <c r="AE25" s="139"/>
      <c r="AF25" s="67"/>
      <c r="AG25" s="67"/>
      <c r="AH25" s="67"/>
      <c r="AI25" s="149"/>
      <c r="AJ25" s="67"/>
      <c r="AK25" s="67"/>
      <c r="AL25" s="67"/>
      <c r="AM25" s="76"/>
      <c r="AN25" s="152"/>
      <c r="AO25" s="67"/>
      <c r="AP25" s="67"/>
      <c r="AQ25" s="67"/>
      <c r="AR25" s="67"/>
      <c r="AS25" s="67"/>
      <c r="AT25" s="67"/>
      <c r="AU25" s="76"/>
      <c r="AV25" s="13"/>
      <c r="AW25" s="128" t="s">
        <v>187</v>
      </c>
      <c r="AX25" s="13" t="s">
        <v>188</v>
      </c>
      <c r="AY25" s="13"/>
      <c r="AZ25" s="13"/>
      <c r="BA25" s="13"/>
      <c r="BB25" s="13"/>
      <c r="BC25" s="13"/>
      <c r="BD25" s="13"/>
      <c r="BE25" s="13"/>
      <c r="BF25" s="13"/>
      <c r="BG25" s="13"/>
      <c r="BH25" s="13"/>
      <c r="BI25" s="13"/>
      <c r="BJ25" s="13"/>
      <c r="BK25" s="13"/>
      <c r="BL25" s="13"/>
      <c r="BM25" s="13"/>
    </row>
    <row r="26" ht="9.75" customHeight="1">
      <c r="A26" s="1"/>
      <c r="B26" s="1"/>
      <c r="C26" s="168" t="s">
        <v>190</v>
      </c>
      <c r="D26" s="67"/>
      <c r="E26" s="67"/>
      <c r="F26" s="67"/>
      <c r="G26" s="67"/>
      <c r="H26" s="67"/>
      <c r="I26" s="67"/>
      <c r="J26" s="67"/>
      <c r="K26" s="67"/>
      <c r="L26" s="67"/>
      <c r="M26" s="67"/>
      <c r="N26" s="67"/>
      <c r="O26" s="67"/>
      <c r="P26" s="67"/>
      <c r="Q26" s="67"/>
      <c r="R26" s="67"/>
      <c r="S26" s="67"/>
      <c r="T26" s="67"/>
      <c r="U26" s="67"/>
      <c r="V26" s="67"/>
      <c r="W26" s="67"/>
      <c r="X26" s="67"/>
      <c r="Y26" s="67"/>
      <c r="Z26" s="67"/>
      <c r="AA26" s="67"/>
      <c r="AB26" s="67"/>
      <c r="AC26" s="67"/>
      <c r="AD26" s="67"/>
      <c r="AE26" s="67"/>
      <c r="AF26" s="76"/>
      <c r="AG26" s="169">
        <v>1.0</v>
      </c>
      <c r="AH26" s="170"/>
      <c r="AI26" s="149">
        <f>SUM(AI19:AI25)</f>
        <v>0</v>
      </c>
      <c r="AJ26" s="67"/>
      <c r="AK26" s="67"/>
      <c r="AL26" s="67"/>
      <c r="AM26" s="76"/>
      <c r="AN26" s="172"/>
      <c r="AO26" s="67"/>
      <c r="AP26" s="67"/>
      <c r="AQ26" s="67"/>
      <c r="AR26" s="67"/>
      <c r="AS26" s="67"/>
      <c r="AT26" s="67"/>
      <c r="AU26" s="76"/>
      <c r="AV26" s="13"/>
      <c r="AW26" s="128" t="s">
        <v>196</v>
      </c>
      <c r="AX26" s="13" t="s">
        <v>197</v>
      </c>
      <c r="AY26" s="13"/>
      <c r="AZ26" s="13"/>
      <c r="BA26" s="13"/>
      <c r="BB26" s="13"/>
      <c r="BC26" s="13"/>
      <c r="BD26" s="13"/>
      <c r="BE26" s="13"/>
      <c r="BF26" s="13"/>
      <c r="BG26" s="13"/>
      <c r="BH26" s="13"/>
      <c r="BI26" s="13"/>
      <c r="BJ26" s="13"/>
      <c r="BK26" s="13"/>
      <c r="BL26" s="13"/>
      <c r="BM26" s="13"/>
    </row>
    <row r="27" ht="3.0" customHeight="1">
      <c r="A27" s="1"/>
      <c r="B27" s="1"/>
      <c r="C27" s="7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74"/>
      <c r="AV27" s="13"/>
      <c r="AW27" s="13"/>
      <c r="AX27" s="13"/>
      <c r="AY27" s="13"/>
      <c r="AZ27" s="13"/>
      <c r="BA27" s="13"/>
      <c r="BB27" s="13"/>
      <c r="BC27" s="13"/>
      <c r="BD27" s="13"/>
      <c r="BE27" s="13"/>
      <c r="BF27" s="13"/>
      <c r="BG27" s="13"/>
      <c r="BH27" s="13"/>
      <c r="BI27" s="13"/>
      <c r="BJ27" s="13"/>
      <c r="BK27" s="13"/>
      <c r="BL27" s="13"/>
      <c r="BM27" s="13"/>
    </row>
    <row r="28" ht="9.75" customHeight="1">
      <c r="A28" s="1"/>
      <c r="B28" s="1"/>
      <c r="C28" s="78" t="s">
        <v>113</v>
      </c>
      <c r="D28" s="84" t="s">
        <v>203</v>
      </c>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90"/>
      <c r="AV28" s="13"/>
      <c r="AW28" s="13"/>
      <c r="AX28" s="13"/>
      <c r="AY28" s="13"/>
      <c r="AZ28" s="13"/>
      <c r="BA28" s="13"/>
      <c r="BB28" s="13"/>
      <c r="BC28" s="13"/>
      <c r="BD28" s="13"/>
      <c r="BE28" s="13"/>
      <c r="BF28" s="13"/>
      <c r="BG28" s="13"/>
      <c r="BH28" s="13"/>
      <c r="BI28" s="13"/>
      <c r="BJ28" s="13"/>
      <c r="BK28" s="13"/>
      <c r="BL28" s="13"/>
      <c r="BM28" s="13"/>
    </row>
    <row r="29" ht="3.0" customHeight="1">
      <c r="A29" s="1"/>
      <c r="B29" s="1"/>
      <c r="C29" s="7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74"/>
      <c r="AV29" s="13"/>
      <c r="AW29" s="13"/>
      <c r="AX29" s="13"/>
      <c r="AY29" s="13"/>
      <c r="AZ29" s="13"/>
      <c r="BA29" s="13"/>
      <c r="BB29" s="13"/>
      <c r="BC29" s="13"/>
      <c r="BD29" s="13"/>
      <c r="BE29" s="13"/>
      <c r="BF29" s="13"/>
      <c r="BG29" s="13"/>
      <c r="BH29" s="13"/>
      <c r="BI29" s="13"/>
      <c r="BJ29" s="13"/>
      <c r="BK29" s="13"/>
      <c r="BL29" s="13"/>
      <c r="BM29" s="13"/>
    </row>
    <row r="30" ht="9.75" customHeight="1">
      <c r="A30" s="1"/>
      <c r="B30" s="1"/>
      <c r="C30" s="94" t="s">
        <v>67</v>
      </c>
      <c r="D30" s="95"/>
      <c r="E30" s="93"/>
      <c r="F30" s="94" t="s">
        <v>71</v>
      </c>
      <c r="G30" s="95"/>
      <c r="H30" s="95"/>
      <c r="I30" s="95"/>
      <c r="J30" s="93"/>
      <c r="K30" s="102" t="s">
        <v>207</v>
      </c>
      <c r="L30" s="95"/>
      <c r="M30" s="95"/>
      <c r="N30" s="93"/>
      <c r="O30" s="104" t="s">
        <v>209</v>
      </c>
      <c r="P30" s="95"/>
      <c r="Q30" s="95"/>
      <c r="R30" s="95"/>
      <c r="S30" s="95"/>
      <c r="T30" s="95"/>
      <c r="U30" s="95"/>
      <c r="V30" s="95"/>
      <c r="W30" s="95"/>
      <c r="X30" s="95"/>
      <c r="Y30" s="98"/>
      <c r="Z30" s="94" t="s">
        <v>212</v>
      </c>
      <c r="AA30" s="95"/>
      <c r="AB30" s="95"/>
      <c r="AC30" s="95"/>
      <c r="AD30" s="93"/>
      <c r="AE30" s="102" t="s">
        <v>214</v>
      </c>
      <c r="AF30" s="95"/>
      <c r="AG30" s="95"/>
      <c r="AH30" s="98"/>
      <c r="AI30" s="102" t="s">
        <v>215</v>
      </c>
      <c r="AJ30" s="95"/>
      <c r="AK30" s="95"/>
      <c r="AL30" s="95"/>
      <c r="AM30" s="93"/>
      <c r="AN30" s="105" t="s">
        <v>93</v>
      </c>
      <c r="AO30" s="106"/>
      <c r="AP30" s="106"/>
      <c r="AQ30" s="106"/>
      <c r="AR30" s="106"/>
      <c r="AS30" s="106"/>
      <c r="AT30" s="106"/>
      <c r="AU30" s="107"/>
      <c r="AV30" s="13"/>
      <c r="AW30" s="13"/>
      <c r="AX30" s="13"/>
      <c r="AY30" s="13"/>
      <c r="AZ30" s="13"/>
      <c r="BA30" s="13"/>
      <c r="BB30" s="13"/>
      <c r="BC30" s="13"/>
      <c r="BD30" s="13"/>
      <c r="BE30" s="13"/>
      <c r="BF30" s="13"/>
      <c r="BG30" s="13"/>
      <c r="BH30" s="13"/>
      <c r="BI30" s="13"/>
      <c r="BJ30" s="13"/>
      <c r="BK30" s="13"/>
      <c r="BL30" s="13"/>
      <c r="BM30" s="13"/>
    </row>
    <row r="31" ht="9.75" customHeight="1">
      <c r="A31" s="1"/>
      <c r="B31" s="1"/>
      <c r="C31" s="175"/>
      <c r="E31" s="133"/>
      <c r="F31" s="175"/>
      <c r="J31" s="133"/>
      <c r="K31" s="175"/>
      <c r="N31" s="133"/>
      <c r="O31" s="46"/>
      <c r="Y31" s="48"/>
      <c r="Z31" s="175"/>
      <c r="AD31" s="133"/>
      <c r="AE31" s="175"/>
      <c r="AH31" s="48"/>
      <c r="AI31" s="175"/>
      <c r="AM31" s="133"/>
      <c r="AN31" s="176" t="s">
        <v>95</v>
      </c>
      <c r="AO31" s="31"/>
      <c r="AP31" s="31"/>
      <c r="AQ31" s="31"/>
      <c r="AR31" s="31"/>
      <c r="AS31" s="31"/>
      <c r="AT31" s="31"/>
      <c r="AU31" s="178"/>
      <c r="AV31" s="13"/>
      <c r="AW31" s="13"/>
      <c r="AX31" s="13"/>
      <c r="AY31" s="13"/>
      <c r="AZ31" s="13"/>
      <c r="BA31" s="13"/>
      <c r="BB31" s="13"/>
      <c r="BC31" s="13"/>
      <c r="BD31" s="13"/>
      <c r="BE31" s="13"/>
      <c r="BF31" s="13"/>
      <c r="BG31" s="13"/>
      <c r="BH31" s="13"/>
      <c r="BI31" s="13"/>
      <c r="BJ31" s="13"/>
      <c r="BK31" s="13"/>
      <c r="BL31" s="13"/>
      <c r="BM31" s="13"/>
    </row>
    <row r="32" ht="9.75" customHeight="1">
      <c r="A32" s="1"/>
      <c r="B32" s="1"/>
      <c r="C32" s="99"/>
      <c r="D32" s="109"/>
      <c r="E32" s="101"/>
      <c r="F32" s="99"/>
      <c r="G32" s="109"/>
      <c r="H32" s="109"/>
      <c r="I32" s="109"/>
      <c r="J32" s="101"/>
      <c r="K32" s="99"/>
      <c r="L32" s="109"/>
      <c r="M32" s="109"/>
      <c r="N32" s="101"/>
      <c r="O32" s="112"/>
      <c r="P32" s="109"/>
      <c r="Q32" s="109"/>
      <c r="R32" s="109"/>
      <c r="S32" s="109"/>
      <c r="T32" s="109"/>
      <c r="U32" s="109"/>
      <c r="V32" s="109"/>
      <c r="W32" s="109"/>
      <c r="X32" s="109"/>
      <c r="Y32" s="110"/>
      <c r="Z32" s="99"/>
      <c r="AA32" s="109"/>
      <c r="AB32" s="109"/>
      <c r="AC32" s="109"/>
      <c r="AD32" s="101"/>
      <c r="AE32" s="99"/>
      <c r="AF32" s="109"/>
      <c r="AG32" s="109"/>
      <c r="AH32" s="110"/>
      <c r="AI32" s="179"/>
      <c r="AJ32" s="42"/>
      <c r="AK32" s="42"/>
      <c r="AL32" s="42"/>
      <c r="AM32" s="180"/>
      <c r="AN32" s="40"/>
      <c r="AO32" s="42"/>
      <c r="AP32" s="42"/>
      <c r="AQ32" s="42"/>
      <c r="AR32" s="42"/>
      <c r="AS32" s="42"/>
      <c r="AT32" s="42"/>
      <c r="AU32" s="180"/>
      <c r="AV32" s="13"/>
      <c r="AW32" s="13"/>
      <c r="AX32" s="13"/>
      <c r="AY32" s="13"/>
      <c r="AZ32" s="13"/>
      <c r="BA32" s="13"/>
      <c r="BB32" s="13"/>
      <c r="BC32" s="13"/>
      <c r="BD32" s="13"/>
      <c r="BE32" s="13"/>
      <c r="BF32" s="13"/>
      <c r="BG32" s="13"/>
      <c r="BH32" s="13"/>
      <c r="BI32" s="13"/>
      <c r="BJ32" s="13"/>
      <c r="BK32" s="13"/>
      <c r="BL32" s="13"/>
      <c r="BM32" s="13"/>
    </row>
    <row r="33" ht="9.75" customHeight="1">
      <c r="A33" s="1"/>
      <c r="B33" s="1"/>
      <c r="C33" s="120" t="s">
        <v>97</v>
      </c>
      <c r="D33" s="67"/>
      <c r="E33" s="76"/>
      <c r="F33" s="120" t="s">
        <v>99</v>
      </c>
      <c r="G33" s="67"/>
      <c r="H33" s="67"/>
      <c r="I33" s="67"/>
      <c r="J33" s="76"/>
      <c r="K33" s="120" t="s">
        <v>100</v>
      </c>
      <c r="L33" s="67"/>
      <c r="M33" s="67"/>
      <c r="N33" s="76"/>
      <c r="O33" s="124" t="s">
        <v>101</v>
      </c>
      <c r="P33" s="67"/>
      <c r="Q33" s="67"/>
      <c r="R33" s="67"/>
      <c r="S33" s="67"/>
      <c r="T33" s="67"/>
      <c r="U33" s="67"/>
      <c r="V33" s="67"/>
      <c r="W33" s="67"/>
      <c r="X33" s="67"/>
      <c r="Y33" s="76"/>
      <c r="Z33" s="120" t="s">
        <v>102</v>
      </c>
      <c r="AA33" s="67"/>
      <c r="AB33" s="67"/>
      <c r="AC33" s="67"/>
      <c r="AD33" s="76"/>
      <c r="AE33" s="120" t="s">
        <v>105</v>
      </c>
      <c r="AF33" s="67"/>
      <c r="AG33" s="67"/>
      <c r="AH33" s="76"/>
      <c r="AI33" s="120" t="s">
        <v>106</v>
      </c>
      <c r="AJ33" s="67"/>
      <c r="AK33" s="67"/>
      <c r="AL33" s="67"/>
      <c r="AM33" s="76"/>
      <c r="AN33" s="124" t="s">
        <v>107</v>
      </c>
      <c r="AO33" s="67"/>
      <c r="AP33" s="67"/>
      <c r="AQ33" s="67"/>
      <c r="AR33" s="67"/>
      <c r="AS33" s="67"/>
      <c r="AT33" s="67"/>
      <c r="AU33" s="76"/>
      <c r="AV33" s="13"/>
      <c r="AW33" s="13" t="s">
        <v>34</v>
      </c>
      <c r="AX33" s="13" t="s">
        <v>34</v>
      </c>
      <c r="AY33" s="13"/>
      <c r="AZ33" s="13"/>
      <c r="BA33" s="13"/>
      <c r="BB33" s="13"/>
      <c r="BC33" s="13"/>
      <c r="BD33" s="13"/>
      <c r="BE33" s="13"/>
      <c r="BF33" s="13"/>
      <c r="BG33" s="13"/>
      <c r="BH33" s="13"/>
      <c r="BI33" s="13"/>
      <c r="BJ33" s="13"/>
      <c r="BK33" s="13"/>
      <c r="BL33" s="13"/>
      <c r="BM33" s="13"/>
    </row>
    <row r="34" ht="9.75" customHeight="1">
      <c r="A34" s="1"/>
      <c r="B34" s="1"/>
      <c r="C34" s="183" t="s">
        <v>34</v>
      </c>
      <c r="D34" s="95"/>
      <c r="E34" s="93"/>
      <c r="F34" s="159" t="str">
        <f>VLOOKUP(C34,$AW$33:$AX$36,2,FALSE())</f>
        <v>-</v>
      </c>
      <c r="G34" s="95"/>
      <c r="H34" s="95"/>
      <c r="I34" s="95"/>
      <c r="J34" s="93"/>
      <c r="K34" s="159"/>
      <c r="L34" s="95"/>
      <c r="M34" s="95"/>
      <c r="N34" s="93"/>
      <c r="O34" s="13" t="s">
        <v>23</v>
      </c>
      <c r="P34" s="13"/>
      <c r="Q34" s="13"/>
      <c r="R34" s="186"/>
      <c r="Z34" s="187"/>
      <c r="AA34" s="95"/>
      <c r="AB34" s="95"/>
      <c r="AC34" s="95"/>
      <c r="AD34" s="93"/>
      <c r="AE34" s="161"/>
      <c r="AF34" s="95"/>
      <c r="AG34" s="95"/>
      <c r="AH34" s="93"/>
      <c r="AI34" s="189"/>
      <c r="AM34" s="133"/>
      <c r="AN34" s="190"/>
      <c r="AU34" s="133"/>
      <c r="AV34" s="13"/>
      <c r="AW34" s="128" t="s">
        <v>235</v>
      </c>
      <c r="AX34" s="13" t="s">
        <v>236</v>
      </c>
      <c r="AY34" s="13"/>
      <c r="AZ34" s="13"/>
      <c r="BA34" s="13"/>
      <c r="BB34" s="13"/>
      <c r="BC34" s="13"/>
      <c r="BD34" s="13"/>
      <c r="BE34" s="13"/>
      <c r="BF34" s="13"/>
      <c r="BG34" s="13"/>
      <c r="BH34" s="13"/>
      <c r="BI34" s="13"/>
      <c r="BJ34" s="13"/>
      <c r="BK34" s="13"/>
      <c r="BL34" s="13"/>
      <c r="BM34" s="13"/>
    </row>
    <row r="35" ht="9.75" customHeight="1">
      <c r="A35" s="1"/>
      <c r="B35" s="1"/>
      <c r="C35" s="99"/>
      <c r="D35" s="109"/>
      <c r="E35" s="101"/>
      <c r="F35" s="99"/>
      <c r="G35" s="109"/>
      <c r="H35" s="109"/>
      <c r="I35" s="109"/>
      <c r="J35" s="101"/>
      <c r="K35" s="99"/>
      <c r="L35" s="109"/>
      <c r="M35" s="109"/>
      <c r="N35" s="101"/>
      <c r="O35" s="156" t="s">
        <v>114</v>
      </c>
      <c r="P35" s="156"/>
      <c r="Q35" s="156"/>
      <c r="R35" s="144"/>
      <c r="S35" s="109"/>
      <c r="T35" s="109"/>
      <c r="U35" s="109"/>
      <c r="V35" s="109"/>
      <c r="W35" s="109"/>
      <c r="X35" s="109"/>
      <c r="Y35" s="109"/>
      <c r="Z35" s="99"/>
      <c r="AA35" s="109"/>
      <c r="AB35" s="109"/>
      <c r="AC35" s="109"/>
      <c r="AD35" s="101"/>
      <c r="AE35" s="99"/>
      <c r="AF35" s="109"/>
      <c r="AG35" s="109"/>
      <c r="AH35" s="101"/>
      <c r="AI35" s="99"/>
      <c r="AJ35" s="109"/>
      <c r="AK35" s="109"/>
      <c r="AL35" s="109"/>
      <c r="AM35" s="101"/>
      <c r="AN35" s="109"/>
      <c r="AO35" s="109"/>
      <c r="AP35" s="109"/>
      <c r="AQ35" s="109"/>
      <c r="AR35" s="109"/>
      <c r="AS35" s="109"/>
      <c r="AT35" s="109"/>
      <c r="AU35" s="101"/>
      <c r="AV35" s="13"/>
      <c r="AW35" s="128" t="s">
        <v>246</v>
      </c>
      <c r="AX35" s="13" t="s">
        <v>247</v>
      </c>
      <c r="AY35" s="13"/>
      <c r="AZ35" s="13"/>
      <c r="BA35" s="13"/>
      <c r="BB35" s="13"/>
      <c r="BC35" s="13"/>
      <c r="BD35" s="13"/>
      <c r="BE35" s="13"/>
      <c r="BF35" s="13"/>
      <c r="BG35" s="13"/>
      <c r="BH35" s="13"/>
      <c r="BI35" s="13"/>
      <c r="BJ35" s="13"/>
      <c r="BK35" s="13"/>
      <c r="BL35" s="13"/>
      <c r="BM35" s="13"/>
    </row>
    <row r="36" ht="9.75" customHeight="1">
      <c r="A36" s="1"/>
      <c r="B36" s="1"/>
      <c r="C36" s="183" t="s">
        <v>34</v>
      </c>
      <c r="D36" s="95"/>
      <c r="E36" s="93"/>
      <c r="F36" s="159" t="str">
        <f>VLOOKUP(C36,$AW$33:$AX$36,2,FALSE())</f>
        <v>-</v>
      </c>
      <c r="G36" s="95"/>
      <c r="H36" s="95"/>
      <c r="I36" s="95"/>
      <c r="J36" s="93"/>
      <c r="K36" s="159"/>
      <c r="L36" s="95"/>
      <c r="M36" s="95"/>
      <c r="N36" s="93"/>
      <c r="O36" s="13" t="s">
        <v>23</v>
      </c>
      <c r="P36" s="13"/>
      <c r="Q36" s="13"/>
      <c r="R36" s="186"/>
      <c r="Z36" s="187"/>
      <c r="AA36" s="95"/>
      <c r="AB36" s="95"/>
      <c r="AC36" s="95"/>
      <c r="AD36" s="93"/>
      <c r="AE36" s="161"/>
      <c r="AF36" s="95"/>
      <c r="AG36" s="95"/>
      <c r="AH36" s="93"/>
      <c r="AI36" s="189"/>
      <c r="AM36" s="133"/>
      <c r="AN36" s="190"/>
      <c r="AU36" s="133"/>
      <c r="AV36" s="13"/>
      <c r="AW36" s="128" t="s">
        <v>254</v>
      </c>
      <c r="AX36" s="13" t="s">
        <v>255</v>
      </c>
      <c r="AY36" s="13"/>
      <c r="AZ36" s="13"/>
      <c r="BA36" s="13"/>
      <c r="BB36" s="13"/>
      <c r="BC36" s="13"/>
      <c r="BD36" s="13"/>
      <c r="BE36" s="13"/>
      <c r="BF36" s="13"/>
      <c r="BG36" s="13"/>
      <c r="BH36" s="13"/>
      <c r="BI36" s="13"/>
      <c r="BJ36" s="13"/>
      <c r="BK36" s="13"/>
      <c r="BL36" s="13"/>
      <c r="BM36" s="13"/>
    </row>
    <row r="37" ht="9.75" customHeight="1">
      <c r="A37" s="1"/>
      <c r="B37" s="1"/>
      <c r="C37" s="99"/>
      <c r="D37" s="109"/>
      <c r="E37" s="101"/>
      <c r="F37" s="99"/>
      <c r="G37" s="109"/>
      <c r="H37" s="109"/>
      <c r="I37" s="109"/>
      <c r="J37" s="101"/>
      <c r="K37" s="99"/>
      <c r="L37" s="109"/>
      <c r="M37" s="109"/>
      <c r="N37" s="101"/>
      <c r="O37" s="156" t="s">
        <v>114</v>
      </c>
      <c r="P37" s="156"/>
      <c r="Q37" s="156"/>
      <c r="R37" s="144"/>
      <c r="S37" s="109"/>
      <c r="T37" s="109"/>
      <c r="U37" s="109"/>
      <c r="V37" s="109"/>
      <c r="W37" s="109"/>
      <c r="X37" s="109"/>
      <c r="Y37" s="109"/>
      <c r="Z37" s="99"/>
      <c r="AA37" s="109"/>
      <c r="AB37" s="109"/>
      <c r="AC37" s="109"/>
      <c r="AD37" s="101"/>
      <c r="AE37" s="99"/>
      <c r="AF37" s="109"/>
      <c r="AG37" s="109"/>
      <c r="AH37" s="101"/>
      <c r="AI37" s="99"/>
      <c r="AJ37" s="109"/>
      <c r="AK37" s="109"/>
      <c r="AL37" s="109"/>
      <c r="AM37" s="101"/>
      <c r="AN37" s="109"/>
      <c r="AO37" s="109"/>
      <c r="AP37" s="109"/>
      <c r="AQ37" s="109"/>
      <c r="AR37" s="109"/>
      <c r="AS37" s="109"/>
      <c r="AT37" s="109"/>
      <c r="AU37" s="101"/>
      <c r="AV37" s="13"/>
      <c r="AW37" s="13"/>
      <c r="AX37" s="13"/>
      <c r="AY37" s="13"/>
      <c r="AZ37" s="13"/>
      <c r="BA37" s="13"/>
      <c r="BB37" s="13"/>
      <c r="BC37" s="13"/>
      <c r="BD37" s="13"/>
      <c r="BE37" s="13"/>
      <c r="BF37" s="13"/>
      <c r="BG37" s="13"/>
      <c r="BH37" s="13"/>
      <c r="BI37" s="13"/>
      <c r="BJ37" s="13"/>
      <c r="BK37" s="13"/>
      <c r="BL37" s="13"/>
      <c r="BM37" s="13"/>
    </row>
    <row r="38" ht="9.75" customHeight="1">
      <c r="A38" s="1"/>
      <c r="B38" s="1"/>
      <c r="C38" s="183" t="s">
        <v>34</v>
      </c>
      <c r="D38" s="95"/>
      <c r="E38" s="93"/>
      <c r="F38" s="159" t="str">
        <f>VLOOKUP(C38,$AW$33:$AX$36,2,FALSE())</f>
        <v>-</v>
      </c>
      <c r="G38" s="95"/>
      <c r="H38" s="95"/>
      <c r="I38" s="95"/>
      <c r="J38" s="93"/>
      <c r="K38" s="159"/>
      <c r="L38" s="95"/>
      <c r="M38" s="95"/>
      <c r="N38" s="93"/>
      <c r="O38" s="13" t="s">
        <v>23</v>
      </c>
      <c r="P38" s="13"/>
      <c r="Q38" s="13"/>
      <c r="R38" s="186"/>
      <c r="Z38" s="187"/>
      <c r="AA38" s="95"/>
      <c r="AB38" s="95"/>
      <c r="AC38" s="95"/>
      <c r="AD38" s="93"/>
      <c r="AE38" s="161"/>
      <c r="AF38" s="95"/>
      <c r="AG38" s="95"/>
      <c r="AH38" s="93"/>
      <c r="AI38" s="189"/>
      <c r="AM38" s="133"/>
      <c r="AN38" s="190"/>
      <c r="AU38" s="133"/>
      <c r="AV38" s="13"/>
      <c r="AW38" s="13"/>
      <c r="AX38" s="13"/>
      <c r="AY38" s="13"/>
      <c r="AZ38" s="13"/>
      <c r="BA38" s="13"/>
      <c r="BB38" s="13"/>
      <c r="BC38" s="13"/>
      <c r="BD38" s="13"/>
      <c r="BE38" s="13"/>
      <c r="BF38" s="13"/>
      <c r="BG38" s="13"/>
      <c r="BH38" s="13"/>
      <c r="BI38" s="13"/>
      <c r="BJ38" s="13"/>
      <c r="BK38" s="13"/>
      <c r="BL38" s="13"/>
      <c r="BM38" s="13"/>
    </row>
    <row r="39" ht="9.75" customHeight="1">
      <c r="A39" s="1"/>
      <c r="B39" s="1"/>
      <c r="C39" s="99"/>
      <c r="D39" s="109"/>
      <c r="E39" s="101"/>
      <c r="F39" s="99"/>
      <c r="G39" s="109"/>
      <c r="H39" s="109"/>
      <c r="I39" s="109"/>
      <c r="J39" s="101"/>
      <c r="K39" s="99"/>
      <c r="L39" s="109"/>
      <c r="M39" s="109"/>
      <c r="N39" s="101"/>
      <c r="O39" s="156" t="s">
        <v>114</v>
      </c>
      <c r="P39" s="156"/>
      <c r="Q39" s="156"/>
      <c r="R39" s="144"/>
      <c r="S39" s="109"/>
      <c r="T39" s="109"/>
      <c r="U39" s="109"/>
      <c r="V39" s="109"/>
      <c r="W39" s="109"/>
      <c r="X39" s="109"/>
      <c r="Y39" s="109"/>
      <c r="Z39" s="99"/>
      <c r="AA39" s="109"/>
      <c r="AB39" s="109"/>
      <c r="AC39" s="109"/>
      <c r="AD39" s="101"/>
      <c r="AE39" s="99"/>
      <c r="AF39" s="109"/>
      <c r="AG39" s="109"/>
      <c r="AH39" s="101"/>
      <c r="AI39" s="99"/>
      <c r="AJ39" s="109"/>
      <c r="AK39" s="109"/>
      <c r="AL39" s="109"/>
      <c r="AM39" s="101"/>
      <c r="AN39" s="109"/>
      <c r="AO39" s="109"/>
      <c r="AP39" s="109"/>
      <c r="AQ39" s="109"/>
      <c r="AR39" s="109"/>
      <c r="AS39" s="109"/>
      <c r="AT39" s="109"/>
      <c r="AU39" s="101"/>
      <c r="AV39" s="13"/>
      <c r="AW39" s="13"/>
      <c r="AX39" s="13"/>
      <c r="AY39" s="13"/>
      <c r="AZ39" s="13"/>
      <c r="BA39" s="13"/>
      <c r="BB39" s="13"/>
      <c r="BC39" s="13"/>
      <c r="BD39" s="13"/>
      <c r="BE39" s="13"/>
      <c r="BF39" s="13"/>
      <c r="BG39" s="13"/>
      <c r="BH39" s="13"/>
      <c r="BI39" s="13"/>
      <c r="BJ39" s="13"/>
      <c r="BK39" s="13"/>
      <c r="BL39" s="13"/>
      <c r="BM39" s="13"/>
    </row>
    <row r="40" ht="9.75" customHeight="1">
      <c r="A40" s="1"/>
      <c r="B40" s="1"/>
      <c r="C40" s="161" t="s">
        <v>34</v>
      </c>
      <c r="D40" s="95"/>
      <c r="E40" s="93"/>
      <c r="F40" s="159" t="str">
        <f>VLOOKUP(C40,$AW$33:$AX$36,2,FALSE())</f>
        <v>-</v>
      </c>
      <c r="G40" s="95"/>
      <c r="H40" s="95"/>
      <c r="I40" s="95"/>
      <c r="J40" s="93"/>
      <c r="K40" s="159"/>
      <c r="L40" s="95"/>
      <c r="M40" s="95"/>
      <c r="N40" s="93"/>
      <c r="O40" s="13" t="s">
        <v>23</v>
      </c>
      <c r="P40" s="13"/>
      <c r="Q40" s="13"/>
      <c r="R40" s="186"/>
      <c r="Z40" s="187"/>
      <c r="AA40" s="95"/>
      <c r="AB40" s="95"/>
      <c r="AC40" s="95"/>
      <c r="AD40" s="93"/>
      <c r="AE40" s="161"/>
      <c r="AF40" s="95"/>
      <c r="AG40" s="95"/>
      <c r="AH40" s="93"/>
      <c r="AI40" s="189"/>
      <c r="AM40" s="133"/>
      <c r="AN40" s="190"/>
      <c r="AU40" s="133"/>
      <c r="AV40" s="13"/>
      <c r="AW40" s="13"/>
      <c r="AX40" s="13"/>
      <c r="AY40" s="13"/>
      <c r="AZ40" s="13"/>
      <c r="BA40" s="13"/>
      <c r="BB40" s="13"/>
      <c r="BC40" s="13"/>
      <c r="BD40" s="13"/>
      <c r="BE40" s="13"/>
      <c r="BF40" s="13"/>
      <c r="BG40" s="13"/>
      <c r="BH40" s="13"/>
      <c r="BI40" s="13"/>
      <c r="BJ40" s="13"/>
      <c r="BK40" s="13"/>
      <c r="BL40" s="13"/>
      <c r="BM40" s="13"/>
    </row>
    <row r="41" ht="9.75" customHeight="1">
      <c r="A41" s="1"/>
      <c r="B41" s="1"/>
      <c r="C41" s="99"/>
      <c r="D41" s="109"/>
      <c r="E41" s="101"/>
      <c r="F41" s="99"/>
      <c r="G41" s="109"/>
      <c r="H41" s="109"/>
      <c r="I41" s="109"/>
      <c r="J41" s="101"/>
      <c r="K41" s="99"/>
      <c r="L41" s="109"/>
      <c r="M41" s="109"/>
      <c r="N41" s="101"/>
      <c r="O41" s="156" t="s">
        <v>114</v>
      </c>
      <c r="P41" s="156"/>
      <c r="Q41" s="156"/>
      <c r="R41" s="144"/>
      <c r="S41" s="109"/>
      <c r="T41" s="109"/>
      <c r="U41" s="109"/>
      <c r="V41" s="109"/>
      <c r="W41" s="109"/>
      <c r="X41" s="109"/>
      <c r="Y41" s="109"/>
      <c r="Z41" s="99"/>
      <c r="AA41" s="109"/>
      <c r="AB41" s="109"/>
      <c r="AC41" s="109"/>
      <c r="AD41" s="101"/>
      <c r="AE41" s="99"/>
      <c r="AF41" s="109"/>
      <c r="AG41" s="109"/>
      <c r="AH41" s="101"/>
      <c r="AI41" s="99"/>
      <c r="AJ41" s="109"/>
      <c r="AK41" s="109"/>
      <c r="AL41" s="109"/>
      <c r="AM41" s="101"/>
      <c r="AN41" s="109"/>
      <c r="AO41" s="109"/>
      <c r="AP41" s="109"/>
      <c r="AQ41" s="109"/>
      <c r="AR41" s="109"/>
      <c r="AS41" s="109"/>
      <c r="AT41" s="109"/>
      <c r="AU41" s="101"/>
      <c r="AV41" s="13"/>
      <c r="AW41" s="13"/>
      <c r="AX41" s="13"/>
      <c r="AY41" s="13"/>
      <c r="AZ41" s="13"/>
      <c r="BA41" s="13"/>
      <c r="BB41" s="13"/>
      <c r="BC41" s="13"/>
      <c r="BD41" s="13"/>
      <c r="BE41" s="13"/>
      <c r="BF41" s="13"/>
      <c r="BG41" s="13"/>
      <c r="BH41" s="13"/>
      <c r="BI41" s="13"/>
      <c r="BJ41" s="13"/>
      <c r="BK41" s="13"/>
      <c r="BL41" s="13"/>
      <c r="BM41" s="13"/>
    </row>
    <row r="42" ht="9.75" customHeight="1">
      <c r="A42" s="1"/>
      <c r="B42" s="1"/>
      <c r="C42" s="161" t="s">
        <v>34</v>
      </c>
      <c r="D42" s="95"/>
      <c r="E42" s="93"/>
      <c r="F42" s="159" t="str">
        <f>VLOOKUP(C42,$AW$33:$AX$36,2,FALSE())</f>
        <v>-</v>
      </c>
      <c r="G42" s="95"/>
      <c r="H42" s="95"/>
      <c r="I42" s="95"/>
      <c r="J42" s="93"/>
      <c r="K42" s="159"/>
      <c r="L42" s="95"/>
      <c r="M42" s="95"/>
      <c r="N42" s="93"/>
      <c r="O42" s="13" t="s">
        <v>23</v>
      </c>
      <c r="P42" s="13"/>
      <c r="Q42" s="13"/>
      <c r="R42" s="186"/>
      <c r="Z42" s="187"/>
      <c r="AA42" s="95"/>
      <c r="AB42" s="95"/>
      <c r="AC42" s="95"/>
      <c r="AD42" s="93"/>
      <c r="AE42" s="161"/>
      <c r="AF42" s="95"/>
      <c r="AG42" s="95"/>
      <c r="AH42" s="93"/>
      <c r="AI42" s="189"/>
      <c r="AM42" s="133"/>
      <c r="AN42" s="190"/>
      <c r="AU42" s="133"/>
      <c r="AV42" s="13"/>
      <c r="AW42" s="13"/>
      <c r="AX42" s="13"/>
      <c r="AY42" s="13"/>
      <c r="AZ42" s="13"/>
      <c r="BA42" s="13"/>
      <c r="BB42" s="13"/>
      <c r="BC42" s="13"/>
      <c r="BD42" s="13"/>
      <c r="BE42" s="13"/>
      <c r="BF42" s="13"/>
      <c r="BG42" s="13"/>
      <c r="BH42" s="13"/>
      <c r="BI42" s="13"/>
      <c r="BJ42" s="13"/>
      <c r="BK42" s="13"/>
      <c r="BL42" s="13"/>
      <c r="BM42" s="13"/>
    </row>
    <row r="43" ht="9.75" customHeight="1">
      <c r="A43" s="1"/>
      <c r="B43" s="1"/>
      <c r="C43" s="99"/>
      <c r="D43" s="109"/>
      <c r="E43" s="101"/>
      <c r="F43" s="99"/>
      <c r="G43" s="109"/>
      <c r="H43" s="109"/>
      <c r="I43" s="109"/>
      <c r="J43" s="101"/>
      <c r="K43" s="99"/>
      <c r="L43" s="109"/>
      <c r="M43" s="109"/>
      <c r="N43" s="101"/>
      <c r="O43" s="156" t="s">
        <v>114</v>
      </c>
      <c r="P43" s="156"/>
      <c r="Q43" s="156"/>
      <c r="R43" s="144"/>
      <c r="S43" s="109"/>
      <c r="T43" s="109"/>
      <c r="U43" s="109"/>
      <c r="V43" s="109"/>
      <c r="W43" s="109"/>
      <c r="X43" s="109"/>
      <c r="Y43" s="109"/>
      <c r="Z43" s="99"/>
      <c r="AA43" s="109"/>
      <c r="AB43" s="109"/>
      <c r="AC43" s="109"/>
      <c r="AD43" s="101"/>
      <c r="AE43" s="99"/>
      <c r="AF43" s="109"/>
      <c r="AG43" s="109"/>
      <c r="AH43" s="101"/>
      <c r="AI43" s="99"/>
      <c r="AJ43" s="109"/>
      <c r="AK43" s="109"/>
      <c r="AL43" s="109"/>
      <c r="AM43" s="101"/>
      <c r="AN43" s="109"/>
      <c r="AO43" s="109"/>
      <c r="AP43" s="109"/>
      <c r="AQ43" s="109"/>
      <c r="AR43" s="109"/>
      <c r="AS43" s="109"/>
      <c r="AT43" s="109"/>
      <c r="AU43" s="101"/>
      <c r="AV43" s="13"/>
      <c r="AW43" s="13"/>
      <c r="AX43" s="13"/>
      <c r="AY43" s="13"/>
      <c r="AZ43" s="13"/>
      <c r="BA43" s="13"/>
      <c r="BB43" s="13"/>
      <c r="BC43" s="13"/>
      <c r="BD43" s="13"/>
      <c r="BE43" s="13"/>
      <c r="BF43" s="13"/>
      <c r="BG43" s="13"/>
      <c r="BH43" s="13"/>
      <c r="BI43" s="13"/>
      <c r="BJ43" s="13"/>
      <c r="BK43" s="13"/>
      <c r="BL43" s="13"/>
      <c r="BM43" s="13"/>
    </row>
    <row r="44" ht="9.75" customHeight="1">
      <c r="A44" s="1"/>
      <c r="B44" s="1"/>
      <c r="C44" s="168" t="s">
        <v>289</v>
      </c>
      <c r="D44" s="67"/>
      <c r="E44" s="67"/>
      <c r="F44" s="67"/>
      <c r="G44" s="67"/>
      <c r="H44" s="67"/>
      <c r="I44" s="67"/>
      <c r="J44" s="67"/>
      <c r="K44" s="67"/>
      <c r="L44" s="67"/>
      <c r="M44" s="67"/>
      <c r="N44" s="67"/>
      <c r="O44" s="67"/>
      <c r="P44" s="67"/>
      <c r="Q44" s="67"/>
      <c r="R44" s="67"/>
      <c r="S44" s="67"/>
      <c r="T44" s="67"/>
      <c r="U44" s="67"/>
      <c r="V44" s="67"/>
      <c r="W44" s="67"/>
      <c r="X44" s="67"/>
      <c r="Y44" s="67"/>
      <c r="Z44" s="67"/>
      <c r="AA44" s="67"/>
      <c r="AB44" s="67"/>
      <c r="AC44" s="67"/>
      <c r="AD44" s="67"/>
      <c r="AE44" s="67"/>
      <c r="AF44" s="76"/>
      <c r="AG44" s="169">
        <v>2.0</v>
      </c>
      <c r="AH44" s="170"/>
      <c r="AI44" s="149">
        <f>SUM(AI34:AM43)</f>
        <v>0</v>
      </c>
      <c r="AJ44" s="67"/>
      <c r="AK44" s="67"/>
      <c r="AL44" s="67"/>
      <c r="AM44" s="76"/>
      <c r="AN44" s="172"/>
      <c r="AO44" s="67"/>
      <c r="AP44" s="67"/>
      <c r="AQ44" s="67"/>
      <c r="AR44" s="67"/>
      <c r="AS44" s="67"/>
      <c r="AT44" s="67"/>
      <c r="AU44" s="76"/>
      <c r="AV44" s="13"/>
      <c r="AW44" s="13"/>
      <c r="AX44" s="13"/>
      <c r="AY44" s="13"/>
      <c r="AZ44" s="13"/>
      <c r="BA44" s="13"/>
      <c r="BB44" s="13"/>
      <c r="BC44" s="13"/>
      <c r="BD44" s="13"/>
      <c r="BE44" s="13"/>
      <c r="BF44" s="13"/>
      <c r="BG44" s="13"/>
      <c r="BH44" s="13"/>
      <c r="BI44" s="13"/>
      <c r="BJ44" s="13"/>
      <c r="BK44" s="13"/>
      <c r="BL44" s="13"/>
      <c r="BM44" s="13"/>
    </row>
    <row r="45" ht="3.0" customHeight="1">
      <c r="A45" s="1"/>
      <c r="B45" s="1"/>
      <c r="C45" s="7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74"/>
      <c r="AV45" s="13"/>
      <c r="AW45" s="13"/>
      <c r="AX45" s="13"/>
      <c r="AY45" s="13"/>
      <c r="AZ45" s="13"/>
      <c r="BA45" s="13"/>
      <c r="BB45" s="13"/>
      <c r="BC45" s="13"/>
      <c r="BD45" s="13"/>
      <c r="BE45" s="13"/>
      <c r="BF45" s="13"/>
      <c r="BG45" s="13"/>
      <c r="BH45" s="13"/>
      <c r="BI45" s="13"/>
      <c r="BJ45" s="13"/>
      <c r="BK45" s="13"/>
      <c r="BL45" s="13"/>
      <c r="BM45" s="13"/>
    </row>
    <row r="46" ht="9.75" customHeight="1">
      <c r="A46" s="1"/>
      <c r="B46" s="1"/>
      <c r="C46" s="78" t="s">
        <v>120</v>
      </c>
      <c r="D46" s="84" t="s">
        <v>304</v>
      </c>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90"/>
      <c r="AV46" s="13"/>
      <c r="AW46" s="13"/>
      <c r="AX46" s="13"/>
      <c r="AY46" s="13"/>
      <c r="AZ46" s="13"/>
      <c r="BA46" s="13"/>
      <c r="BB46" s="13"/>
      <c r="BC46" s="13"/>
      <c r="BD46" s="13"/>
      <c r="BE46" s="13"/>
      <c r="BF46" s="13"/>
      <c r="BG46" s="13"/>
      <c r="BH46" s="13"/>
      <c r="BI46" s="13"/>
      <c r="BJ46" s="13"/>
      <c r="BK46" s="13"/>
      <c r="BL46" s="13"/>
      <c r="BM46" s="13"/>
    </row>
    <row r="47" ht="3.0" customHeight="1">
      <c r="A47" s="1"/>
      <c r="B47" s="1"/>
      <c r="C47" s="7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74"/>
      <c r="AV47" s="13"/>
      <c r="AW47" s="13"/>
      <c r="AX47" s="13"/>
      <c r="AY47" s="13"/>
      <c r="AZ47" s="13"/>
      <c r="BA47" s="13"/>
      <c r="BB47" s="13"/>
      <c r="BC47" s="13"/>
      <c r="BD47" s="13"/>
      <c r="BE47" s="13"/>
      <c r="BF47" s="13"/>
      <c r="BG47" s="13"/>
      <c r="BH47" s="13"/>
      <c r="BI47" s="13"/>
      <c r="BJ47" s="13"/>
      <c r="BK47" s="13"/>
      <c r="BL47" s="13"/>
      <c r="BM47" s="13"/>
    </row>
    <row r="48" ht="9.75" customHeight="1">
      <c r="A48" s="1"/>
      <c r="B48" s="1"/>
      <c r="C48" s="94" t="s">
        <v>67</v>
      </c>
      <c r="D48" s="95"/>
      <c r="E48" s="93"/>
      <c r="F48" s="94" t="s">
        <v>71</v>
      </c>
      <c r="G48" s="95"/>
      <c r="H48" s="95"/>
      <c r="I48" s="95"/>
      <c r="J48" s="93"/>
      <c r="K48" s="102" t="s">
        <v>74</v>
      </c>
      <c r="L48" s="95"/>
      <c r="M48" s="95"/>
      <c r="N48" s="93"/>
      <c r="O48" s="102" t="s">
        <v>309</v>
      </c>
      <c r="P48" s="95"/>
      <c r="Q48" s="95"/>
      <c r="R48" s="95"/>
      <c r="S48" s="95"/>
      <c r="T48" s="95"/>
      <c r="U48" s="95"/>
      <c r="V48" s="95"/>
      <c r="W48" s="98"/>
      <c r="X48" s="102" t="s">
        <v>83</v>
      </c>
      <c r="Y48" s="95"/>
      <c r="Z48" s="95"/>
      <c r="AA48" s="93"/>
      <c r="AB48" s="94" t="s">
        <v>90</v>
      </c>
      <c r="AC48" s="95"/>
      <c r="AD48" s="95"/>
      <c r="AE48" s="95"/>
      <c r="AF48" s="93"/>
      <c r="AG48" s="102" t="s">
        <v>89</v>
      </c>
      <c r="AH48" s="95"/>
      <c r="AI48" s="95"/>
      <c r="AJ48" s="98"/>
      <c r="AK48" s="102" t="s">
        <v>91</v>
      </c>
      <c r="AL48" s="95"/>
      <c r="AM48" s="95"/>
      <c r="AN48" s="98"/>
      <c r="AO48" s="181" t="s">
        <v>93</v>
      </c>
      <c r="AP48" s="106"/>
      <c r="AQ48" s="106"/>
      <c r="AR48" s="106"/>
      <c r="AS48" s="106"/>
      <c r="AT48" s="106"/>
      <c r="AU48" s="107"/>
      <c r="AV48" s="13"/>
      <c r="AW48" s="13" t="s">
        <v>34</v>
      </c>
      <c r="AX48" s="13" t="s">
        <v>34</v>
      </c>
      <c r="AY48" s="13"/>
      <c r="AZ48" s="13"/>
      <c r="BA48" s="13"/>
      <c r="BB48" s="13"/>
      <c r="BC48" s="13"/>
      <c r="BD48" s="13"/>
      <c r="BE48" s="13"/>
      <c r="BF48" s="13"/>
      <c r="BG48" s="13"/>
      <c r="BH48" s="13"/>
      <c r="BI48" s="13"/>
      <c r="BJ48" s="13"/>
      <c r="BK48" s="13"/>
      <c r="BL48" s="13"/>
      <c r="BM48" s="13"/>
    </row>
    <row r="49" ht="9.75" customHeight="1">
      <c r="A49" s="1"/>
      <c r="B49" s="1"/>
      <c r="C49" s="175"/>
      <c r="E49" s="133"/>
      <c r="F49" s="175"/>
      <c r="J49" s="133"/>
      <c r="K49" s="175"/>
      <c r="N49" s="133"/>
      <c r="O49" s="175"/>
      <c r="W49" s="48"/>
      <c r="X49" s="175"/>
      <c r="AA49" s="133"/>
      <c r="AB49" s="175"/>
      <c r="AF49" s="133"/>
      <c r="AG49" s="175"/>
      <c r="AJ49" s="48"/>
      <c r="AK49" s="175"/>
      <c r="AN49" s="48"/>
      <c r="AO49" s="195" t="str">
        <f>AN31</f>
        <v>(Harta PPS/Harta Investasi PPS)</v>
      </c>
      <c r="AP49" s="31"/>
      <c r="AQ49" s="31"/>
      <c r="AR49" s="31"/>
      <c r="AS49" s="31"/>
      <c r="AT49" s="31"/>
      <c r="AU49" s="178"/>
      <c r="AV49" s="13"/>
      <c r="AW49" s="128" t="s">
        <v>318</v>
      </c>
      <c r="AX49" s="13" t="s">
        <v>319</v>
      </c>
      <c r="AY49" s="13"/>
      <c r="AZ49" s="13"/>
      <c r="BA49" s="13"/>
      <c r="BB49" s="13"/>
      <c r="BC49" s="13"/>
      <c r="BD49" s="13"/>
      <c r="BE49" s="13"/>
      <c r="BF49" s="13"/>
      <c r="BG49" s="13"/>
      <c r="BH49" s="13"/>
      <c r="BI49" s="13"/>
      <c r="BJ49" s="13"/>
      <c r="BK49" s="13"/>
      <c r="BL49" s="13"/>
      <c r="BM49" s="13"/>
    </row>
    <row r="50" ht="9.75" customHeight="1">
      <c r="A50" s="1"/>
      <c r="B50" s="1"/>
      <c r="C50" s="99"/>
      <c r="D50" s="109"/>
      <c r="E50" s="101"/>
      <c r="F50" s="99"/>
      <c r="G50" s="109"/>
      <c r="H50" s="109"/>
      <c r="I50" s="109"/>
      <c r="J50" s="101"/>
      <c r="K50" s="99"/>
      <c r="L50" s="109"/>
      <c r="M50" s="109"/>
      <c r="N50" s="101"/>
      <c r="O50" s="99"/>
      <c r="P50" s="109"/>
      <c r="Q50" s="109"/>
      <c r="R50" s="109"/>
      <c r="S50" s="109"/>
      <c r="T50" s="109"/>
      <c r="U50" s="109"/>
      <c r="V50" s="109"/>
      <c r="W50" s="110"/>
      <c r="X50" s="99"/>
      <c r="Y50" s="109"/>
      <c r="Z50" s="109"/>
      <c r="AA50" s="101"/>
      <c r="AB50" s="99"/>
      <c r="AC50" s="109"/>
      <c r="AD50" s="109"/>
      <c r="AE50" s="109"/>
      <c r="AF50" s="101"/>
      <c r="AG50" s="99"/>
      <c r="AH50" s="109"/>
      <c r="AI50" s="109"/>
      <c r="AJ50" s="110"/>
      <c r="AK50" s="99"/>
      <c r="AL50" s="109"/>
      <c r="AM50" s="109"/>
      <c r="AN50" s="110"/>
      <c r="AO50" s="99"/>
      <c r="AP50" s="109"/>
      <c r="AQ50" s="109"/>
      <c r="AR50" s="109"/>
      <c r="AS50" s="109"/>
      <c r="AT50" s="109"/>
      <c r="AU50" s="101"/>
      <c r="AV50" s="13"/>
      <c r="AW50" s="128" t="s">
        <v>320</v>
      </c>
      <c r="AX50" s="13" t="s">
        <v>321</v>
      </c>
      <c r="AY50" s="13"/>
      <c r="AZ50" s="13"/>
      <c r="BA50" s="13"/>
      <c r="BB50" s="13"/>
      <c r="BC50" s="13"/>
      <c r="BD50" s="13"/>
      <c r="BE50" s="13"/>
      <c r="BF50" s="13"/>
      <c r="BG50" s="13"/>
      <c r="BH50" s="13"/>
      <c r="BI50" s="13"/>
      <c r="BJ50" s="13"/>
      <c r="BK50" s="13"/>
      <c r="BL50" s="13"/>
      <c r="BM50" s="13"/>
    </row>
    <row r="51" ht="9.75" customHeight="1">
      <c r="A51" s="1"/>
      <c r="B51" s="1"/>
      <c r="C51" s="120" t="s">
        <v>97</v>
      </c>
      <c r="D51" s="67"/>
      <c r="E51" s="76"/>
      <c r="F51" s="120" t="s">
        <v>99</v>
      </c>
      <c r="G51" s="67"/>
      <c r="H51" s="67"/>
      <c r="I51" s="67"/>
      <c r="J51" s="76"/>
      <c r="K51" s="120" t="s">
        <v>100</v>
      </c>
      <c r="L51" s="67"/>
      <c r="M51" s="67"/>
      <c r="N51" s="76"/>
      <c r="O51" s="198" t="s">
        <v>101</v>
      </c>
      <c r="P51" s="109"/>
      <c r="Q51" s="109"/>
      <c r="R51" s="109"/>
      <c r="S51" s="109"/>
      <c r="T51" s="109"/>
      <c r="U51" s="109"/>
      <c r="V51" s="109"/>
      <c r="W51" s="101"/>
      <c r="X51" s="131" t="s">
        <v>102</v>
      </c>
      <c r="Y51" s="109"/>
      <c r="Z51" s="109"/>
      <c r="AA51" s="101"/>
      <c r="AB51" s="131" t="s">
        <v>105</v>
      </c>
      <c r="AC51" s="109"/>
      <c r="AD51" s="109"/>
      <c r="AE51" s="109"/>
      <c r="AF51" s="101"/>
      <c r="AG51" s="131" t="s">
        <v>106</v>
      </c>
      <c r="AH51" s="109"/>
      <c r="AI51" s="109"/>
      <c r="AJ51" s="101"/>
      <c r="AK51" s="131" t="s">
        <v>107</v>
      </c>
      <c r="AL51" s="109"/>
      <c r="AM51" s="109"/>
      <c r="AN51" s="101"/>
      <c r="AO51" s="131" t="s">
        <v>110</v>
      </c>
      <c r="AP51" s="109"/>
      <c r="AQ51" s="109"/>
      <c r="AR51" s="109"/>
      <c r="AS51" s="109"/>
      <c r="AT51" s="109"/>
      <c r="AU51" s="101"/>
      <c r="AV51" s="13"/>
      <c r="AW51" s="128" t="s">
        <v>328</v>
      </c>
      <c r="AX51" s="13" t="s">
        <v>329</v>
      </c>
      <c r="AY51" s="13"/>
      <c r="AZ51" s="13"/>
      <c r="BA51" s="13"/>
      <c r="BB51" s="13"/>
      <c r="BC51" s="13"/>
      <c r="BD51" s="13"/>
      <c r="BE51" s="13"/>
      <c r="BF51" s="13"/>
      <c r="BG51" s="13"/>
      <c r="BH51" s="13"/>
      <c r="BI51" s="13"/>
      <c r="BJ51" s="13"/>
      <c r="BK51" s="13"/>
      <c r="BL51" s="13"/>
      <c r="BM51" s="13"/>
    </row>
    <row r="52" ht="9.75" customHeight="1">
      <c r="A52" s="1"/>
      <c r="B52" s="1"/>
      <c r="C52" s="183" t="s">
        <v>34</v>
      </c>
      <c r="D52" s="95"/>
      <c r="E52" s="93"/>
      <c r="F52" s="159" t="str">
        <f>VLOOKUP(C52,$AW$48:$AX$60,2,FALSE())</f>
        <v>-</v>
      </c>
      <c r="G52" s="95"/>
      <c r="H52" s="95"/>
      <c r="I52" s="95"/>
      <c r="J52" s="93"/>
      <c r="K52" s="159"/>
      <c r="L52" s="95"/>
      <c r="M52" s="95"/>
      <c r="N52" s="93"/>
      <c r="O52" s="199" t="s">
        <v>330</v>
      </c>
      <c r="P52" s="199"/>
      <c r="Q52" s="200"/>
      <c r="R52" s="95"/>
      <c r="S52" s="95"/>
      <c r="T52" s="95"/>
      <c r="U52" s="95"/>
      <c r="V52" s="95"/>
      <c r="W52" s="95"/>
      <c r="X52" s="161"/>
      <c r="Y52" s="95"/>
      <c r="Z52" s="95"/>
      <c r="AA52" s="93"/>
      <c r="AB52" s="163"/>
      <c r="AC52" s="95"/>
      <c r="AD52" s="95"/>
      <c r="AE52" s="95"/>
      <c r="AF52" s="93"/>
      <c r="AG52" s="161"/>
      <c r="AH52" s="95"/>
      <c r="AI52" s="95"/>
      <c r="AJ52" s="93"/>
      <c r="AK52" s="187"/>
      <c r="AL52" s="95"/>
      <c r="AM52" s="95"/>
      <c r="AN52" s="93"/>
      <c r="AO52" s="159" t="s">
        <v>34</v>
      </c>
      <c r="AP52" s="95"/>
      <c r="AQ52" s="95"/>
      <c r="AR52" s="95"/>
      <c r="AS52" s="95"/>
      <c r="AT52" s="95"/>
      <c r="AU52" s="93"/>
      <c r="AV52" s="13"/>
      <c r="AW52" s="128" t="s">
        <v>334</v>
      </c>
      <c r="AX52" s="13" t="s">
        <v>335</v>
      </c>
      <c r="AY52" s="13"/>
      <c r="AZ52" s="13"/>
      <c r="BA52" s="13"/>
      <c r="BB52" s="13"/>
      <c r="BC52" s="13"/>
      <c r="BD52" s="13"/>
      <c r="BE52" s="13"/>
      <c r="BF52" s="13"/>
      <c r="BG52" s="13"/>
      <c r="BH52" s="13"/>
      <c r="BI52" s="13"/>
      <c r="BJ52" s="13"/>
      <c r="BK52" s="13"/>
      <c r="BL52" s="13"/>
      <c r="BM52" s="13"/>
    </row>
    <row r="53" ht="9.75" customHeight="1">
      <c r="A53" s="1"/>
      <c r="B53" s="1"/>
      <c r="C53" s="99"/>
      <c r="D53" s="109"/>
      <c r="E53" s="101"/>
      <c r="F53" s="99"/>
      <c r="G53" s="109"/>
      <c r="H53" s="109"/>
      <c r="I53" s="109"/>
      <c r="J53" s="101"/>
      <c r="K53" s="99"/>
      <c r="L53" s="109"/>
      <c r="M53" s="109"/>
      <c r="N53" s="101"/>
      <c r="O53" s="156" t="s">
        <v>114</v>
      </c>
      <c r="P53" s="156"/>
      <c r="Q53" s="144"/>
      <c r="R53" s="109"/>
      <c r="S53" s="109"/>
      <c r="T53" s="109"/>
      <c r="U53" s="109"/>
      <c r="V53" s="109"/>
      <c r="W53" s="109"/>
      <c r="X53" s="99"/>
      <c r="Y53" s="109"/>
      <c r="Z53" s="109"/>
      <c r="AA53" s="101"/>
      <c r="AB53" s="99"/>
      <c r="AC53" s="109"/>
      <c r="AD53" s="109"/>
      <c r="AE53" s="109"/>
      <c r="AF53" s="101"/>
      <c r="AG53" s="99"/>
      <c r="AH53" s="109"/>
      <c r="AI53" s="109"/>
      <c r="AJ53" s="101"/>
      <c r="AK53" s="99"/>
      <c r="AL53" s="109"/>
      <c r="AM53" s="109"/>
      <c r="AN53" s="101"/>
      <c r="AO53" s="99"/>
      <c r="AP53" s="109"/>
      <c r="AQ53" s="109"/>
      <c r="AR53" s="109"/>
      <c r="AS53" s="109"/>
      <c r="AT53" s="109"/>
      <c r="AU53" s="101"/>
      <c r="AV53" s="13"/>
      <c r="AW53" s="128" t="s">
        <v>336</v>
      </c>
      <c r="AX53" s="13" t="s">
        <v>337</v>
      </c>
      <c r="AY53" s="13"/>
      <c r="AZ53" s="13"/>
      <c r="BA53" s="13"/>
      <c r="BB53" s="13"/>
      <c r="BC53" s="13"/>
      <c r="BD53" s="13"/>
      <c r="BE53" s="13"/>
      <c r="BF53" s="13"/>
      <c r="BG53" s="13"/>
      <c r="BH53" s="13"/>
      <c r="BI53" s="13"/>
      <c r="BJ53" s="13"/>
      <c r="BK53" s="13"/>
      <c r="BL53" s="13"/>
      <c r="BM53" s="13"/>
    </row>
    <row r="54" ht="9.75" customHeight="1">
      <c r="A54" s="1"/>
      <c r="B54" s="1"/>
      <c r="C54" s="183" t="s">
        <v>34</v>
      </c>
      <c r="D54" s="95"/>
      <c r="E54" s="93"/>
      <c r="F54" s="159" t="str">
        <f>VLOOKUP(C54,$AW$48:$AX$60,2,FALSE())</f>
        <v>-</v>
      </c>
      <c r="G54" s="95"/>
      <c r="H54" s="95"/>
      <c r="I54" s="95"/>
      <c r="J54" s="93"/>
      <c r="K54" s="159"/>
      <c r="L54" s="95"/>
      <c r="M54" s="95"/>
      <c r="N54" s="93"/>
      <c r="O54" s="13" t="s">
        <v>330</v>
      </c>
      <c r="P54" s="13"/>
      <c r="Q54" s="200"/>
      <c r="R54" s="95"/>
      <c r="S54" s="95"/>
      <c r="T54" s="95"/>
      <c r="U54" s="95"/>
      <c r="V54" s="95"/>
      <c r="W54" s="95"/>
      <c r="X54" s="161"/>
      <c r="Y54" s="95"/>
      <c r="Z54" s="95"/>
      <c r="AA54" s="93"/>
      <c r="AB54" s="150"/>
      <c r="AF54" s="133"/>
      <c r="AG54" s="148"/>
      <c r="AJ54" s="133"/>
      <c r="AK54" s="189"/>
      <c r="AN54" s="133"/>
      <c r="AO54" s="137" t="s">
        <v>34</v>
      </c>
      <c r="AU54" s="133"/>
      <c r="AV54" s="13"/>
      <c r="AW54" s="128" t="s">
        <v>340</v>
      </c>
      <c r="AX54" s="13" t="s">
        <v>341</v>
      </c>
      <c r="AY54" s="13"/>
      <c r="AZ54" s="13"/>
      <c r="BA54" s="13"/>
      <c r="BB54" s="13"/>
      <c r="BC54" s="13"/>
      <c r="BD54" s="13"/>
      <c r="BE54" s="13"/>
      <c r="BF54" s="13"/>
      <c r="BG54" s="13"/>
      <c r="BH54" s="13"/>
      <c r="BI54" s="13"/>
      <c r="BJ54" s="13"/>
      <c r="BK54" s="13"/>
      <c r="BL54" s="13"/>
      <c r="BM54" s="13"/>
    </row>
    <row r="55" ht="9.75" customHeight="1">
      <c r="A55" s="1"/>
      <c r="B55" s="1"/>
      <c r="C55" s="99"/>
      <c r="D55" s="109"/>
      <c r="E55" s="101"/>
      <c r="F55" s="99"/>
      <c r="G55" s="109"/>
      <c r="H55" s="109"/>
      <c r="I55" s="109"/>
      <c r="J55" s="101"/>
      <c r="K55" s="99"/>
      <c r="L55" s="109"/>
      <c r="M55" s="109"/>
      <c r="N55" s="101"/>
      <c r="O55" s="13" t="s">
        <v>114</v>
      </c>
      <c r="P55" s="13"/>
      <c r="Q55" s="144"/>
      <c r="R55" s="109"/>
      <c r="S55" s="109"/>
      <c r="T55" s="109"/>
      <c r="U55" s="109"/>
      <c r="V55" s="109"/>
      <c r="W55" s="109"/>
      <c r="X55" s="99"/>
      <c r="Y55" s="109"/>
      <c r="Z55" s="109"/>
      <c r="AA55" s="101"/>
      <c r="AB55" s="99"/>
      <c r="AC55" s="109"/>
      <c r="AD55" s="109"/>
      <c r="AE55" s="109"/>
      <c r="AF55" s="101"/>
      <c r="AG55" s="99"/>
      <c r="AH55" s="109"/>
      <c r="AI55" s="109"/>
      <c r="AJ55" s="101"/>
      <c r="AK55" s="99"/>
      <c r="AL55" s="109"/>
      <c r="AM55" s="109"/>
      <c r="AN55" s="101"/>
      <c r="AO55" s="99"/>
      <c r="AP55" s="109"/>
      <c r="AQ55" s="109"/>
      <c r="AR55" s="109"/>
      <c r="AS55" s="109"/>
      <c r="AT55" s="109"/>
      <c r="AU55" s="101"/>
      <c r="AV55" s="13"/>
      <c r="AW55" s="128" t="s">
        <v>344</v>
      </c>
      <c r="AX55" s="13" t="s">
        <v>345</v>
      </c>
      <c r="AY55" s="13"/>
      <c r="AZ55" s="13"/>
      <c r="BA55" s="13"/>
      <c r="BB55" s="13"/>
      <c r="BC55" s="13"/>
      <c r="BD55" s="13"/>
      <c r="BE55" s="13"/>
      <c r="BF55" s="13"/>
      <c r="BG55" s="13"/>
      <c r="BH55" s="13"/>
      <c r="BI55" s="13"/>
      <c r="BJ55" s="13"/>
      <c r="BK55" s="13"/>
      <c r="BL55" s="13"/>
      <c r="BM55" s="13"/>
    </row>
    <row r="56" ht="9.75" customHeight="1">
      <c r="A56" s="1"/>
      <c r="B56" s="1"/>
      <c r="C56" s="183" t="s">
        <v>34</v>
      </c>
      <c r="D56" s="95"/>
      <c r="E56" s="93"/>
      <c r="F56" s="159" t="str">
        <f>VLOOKUP(C56,$AW$48:$AX$60,2,FALSE())</f>
        <v>-</v>
      </c>
      <c r="G56" s="95"/>
      <c r="H56" s="95"/>
      <c r="I56" s="95"/>
      <c r="J56" s="93"/>
      <c r="K56" s="159"/>
      <c r="L56" s="95"/>
      <c r="M56" s="95"/>
      <c r="N56" s="93"/>
      <c r="O56" s="199" t="s">
        <v>330</v>
      </c>
      <c r="P56" s="199"/>
      <c r="Q56" s="200"/>
      <c r="R56" s="95"/>
      <c r="S56" s="95"/>
      <c r="T56" s="95"/>
      <c r="U56" s="95"/>
      <c r="V56" s="95"/>
      <c r="W56" s="95"/>
      <c r="X56" s="161"/>
      <c r="Y56" s="95"/>
      <c r="Z56" s="95"/>
      <c r="AA56" s="93"/>
      <c r="AB56" s="150"/>
      <c r="AF56" s="133"/>
      <c r="AG56" s="148"/>
      <c r="AJ56" s="133"/>
      <c r="AK56" s="189"/>
      <c r="AN56" s="133"/>
      <c r="AO56" s="137"/>
      <c r="AU56" s="133"/>
      <c r="AV56" s="13"/>
      <c r="AW56" s="128" t="s">
        <v>346</v>
      </c>
      <c r="AX56" s="13" t="s">
        <v>347</v>
      </c>
      <c r="AY56" s="13"/>
      <c r="AZ56" s="13"/>
      <c r="BA56" s="13"/>
      <c r="BB56" s="13"/>
      <c r="BC56" s="13"/>
      <c r="BD56" s="13"/>
      <c r="BE56" s="13"/>
      <c r="BF56" s="13"/>
      <c r="BG56" s="13"/>
      <c r="BH56" s="13"/>
      <c r="BI56" s="13"/>
      <c r="BJ56" s="13"/>
      <c r="BK56" s="13"/>
      <c r="BL56" s="13"/>
      <c r="BM56" s="13"/>
    </row>
    <row r="57" ht="9.75" customHeight="1">
      <c r="A57" s="1"/>
      <c r="B57" s="1"/>
      <c r="C57" s="99"/>
      <c r="D57" s="109"/>
      <c r="E57" s="101"/>
      <c r="F57" s="99"/>
      <c r="G57" s="109"/>
      <c r="H57" s="109"/>
      <c r="I57" s="109"/>
      <c r="J57" s="101"/>
      <c r="K57" s="99"/>
      <c r="L57" s="109"/>
      <c r="M57" s="109"/>
      <c r="N57" s="101"/>
      <c r="O57" s="156" t="s">
        <v>114</v>
      </c>
      <c r="P57" s="156"/>
      <c r="Q57" s="144"/>
      <c r="R57" s="109"/>
      <c r="S57" s="109"/>
      <c r="T57" s="109"/>
      <c r="U57" s="109"/>
      <c r="V57" s="109"/>
      <c r="W57" s="109"/>
      <c r="X57" s="99"/>
      <c r="Y57" s="109"/>
      <c r="Z57" s="109"/>
      <c r="AA57" s="101"/>
      <c r="AB57" s="99"/>
      <c r="AC57" s="109"/>
      <c r="AD57" s="109"/>
      <c r="AE57" s="109"/>
      <c r="AF57" s="101"/>
      <c r="AG57" s="99"/>
      <c r="AH57" s="109"/>
      <c r="AI57" s="109"/>
      <c r="AJ57" s="101"/>
      <c r="AK57" s="99"/>
      <c r="AL57" s="109"/>
      <c r="AM57" s="109"/>
      <c r="AN57" s="101"/>
      <c r="AO57" s="99"/>
      <c r="AP57" s="109"/>
      <c r="AQ57" s="109"/>
      <c r="AR57" s="109"/>
      <c r="AS57" s="109"/>
      <c r="AT57" s="109"/>
      <c r="AU57" s="101"/>
      <c r="AV57" s="13"/>
      <c r="AW57" s="128" t="s">
        <v>348</v>
      </c>
      <c r="AX57" s="13" t="s">
        <v>349</v>
      </c>
      <c r="AY57" s="13"/>
      <c r="AZ57" s="13"/>
      <c r="BA57" s="13"/>
      <c r="BB57" s="13"/>
      <c r="BC57" s="13"/>
      <c r="BD57" s="13"/>
      <c r="BE57" s="13"/>
      <c r="BF57" s="13"/>
      <c r="BG57" s="13"/>
      <c r="BH57" s="13"/>
      <c r="BI57" s="13"/>
      <c r="BJ57" s="13"/>
      <c r="BK57" s="13"/>
      <c r="BL57" s="13"/>
      <c r="BM57" s="13"/>
    </row>
    <row r="58" ht="9.75" customHeight="1">
      <c r="A58" s="1"/>
      <c r="B58" s="1"/>
      <c r="C58" s="183" t="s">
        <v>34</v>
      </c>
      <c r="D58" s="95"/>
      <c r="E58" s="93"/>
      <c r="F58" s="159" t="str">
        <f>VLOOKUP(C58,$AW$48:$AX$60,2,FALSE())</f>
        <v>-</v>
      </c>
      <c r="G58" s="95"/>
      <c r="H58" s="95"/>
      <c r="I58" s="95"/>
      <c r="J58" s="93"/>
      <c r="K58" s="159"/>
      <c r="L58" s="95"/>
      <c r="M58" s="95"/>
      <c r="N58" s="93"/>
      <c r="O58" s="13" t="s">
        <v>330</v>
      </c>
      <c r="P58" s="13"/>
      <c r="Q58" s="200"/>
      <c r="R58" s="95"/>
      <c r="S58" s="95"/>
      <c r="T58" s="95"/>
      <c r="U58" s="95"/>
      <c r="V58" s="95"/>
      <c r="W58" s="95"/>
      <c r="X58" s="161"/>
      <c r="Y58" s="95"/>
      <c r="Z58" s="95"/>
      <c r="AA58" s="93"/>
      <c r="AB58" s="150"/>
      <c r="AF58" s="133"/>
      <c r="AG58" s="148"/>
      <c r="AJ58" s="133"/>
      <c r="AK58" s="189"/>
      <c r="AN58" s="133"/>
      <c r="AO58" s="137"/>
      <c r="AU58" s="133"/>
      <c r="AV58" s="13"/>
      <c r="AW58" s="128" t="s">
        <v>351</v>
      </c>
      <c r="AX58" s="13" t="s">
        <v>352</v>
      </c>
      <c r="AY58" s="13"/>
      <c r="AZ58" s="13"/>
      <c r="BA58" s="13"/>
      <c r="BB58" s="13"/>
      <c r="BC58" s="13"/>
      <c r="BD58" s="13"/>
      <c r="BE58" s="13"/>
      <c r="BF58" s="13"/>
      <c r="BG58" s="13"/>
      <c r="BH58" s="13"/>
      <c r="BI58" s="13"/>
      <c r="BJ58" s="13"/>
      <c r="BK58" s="13"/>
      <c r="BL58" s="13"/>
      <c r="BM58" s="13"/>
    </row>
    <row r="59" ht="9.75" customHeight="1">
      <c r="A59" s="1"/>
      <c r="B59" s="1"/>
      <c r="C59" s="99"/>
      <c r="D59" s="109"/>
      <c r="E59" s="101"/>
      <c r="F59" s="99"/>
      <c r="G59" s="109"/>
      <c r="H59" s="109"/>
      <c r="I59" s="109"/>
      <c r="J59" s="101"/>
      <c r="K59" s="99"/>
      <c r="L59" s="109"/>
      <c r="M59" s="109"/>
      <c r="N59" s="101"/>
      <c r="O59" s="156" t="s">
        <v>114</v>
      </c>
      <c r="P59" s="156"/>
      <c r="Q59" s="144"/>
      <c r="R59" s="109"/>
      <c r="S59" s="109"/>
      <c r="T59" s="109"/>
      <c r="U59" s="109"/>
      <c r="V59" s="109"/>
      <c r="W59" s="109"/>
      <c r="X59" s="99"/>
      <c r="Y59" s="109"/>
      <c r="Z59" s="109"/>
      <c r="AA59" s="101"/>
      <c r="AB59" s="99"/>
      <c r="AC59" s="109"/>
      <c r="AD59" s="109"/>
      <c r="AE59" s="109"/>
      <c r="AF59" s="101"/>
      <c r="AG59" s="99"/>
      <c r="AH59" s="109"/>
      <c r="AI59" s="109"/>
      <c r="AJ59" s="101"/>
      <c r="AK59" s="99"/>
      <c r="AL59" s="109"/>
      <c r="AM59" s="109"/>
      <c r="AN59" s="101"/>
      <c r="AO59" s="99"/>
      <c r="AP59" s="109"/>
      <c r="AQ59" s="109"/>
      <c r="AR59" s="109"/>
      <c r="AS59" s="109"/>
      <c r="AT59" s="109"/>
      <c r="AU59" s="101"/>
      <c r="AV59" s="13"/>
      <c r="AW59" s="128" t="s">
        <v>355</v>
      </c>
      <c r="AX59" s="13" t="s">
        <v>356</v>
      </c>
      <c r="AY59" s="13"/>
      <c r="AZ59" s="13"/>
      <c r="BA59" s="13"/>
      <c r="BB59" s="13"/>
      <c r="BC59" s="13"/>
      <c r="BD59" s="13"/>
      <c r="BE59" s="13"/>
      <c r="BF59" s="13"/>
      <c r="BG59" s="13"/>
      <c r="BH59" s="13"/>
      <c r="BI59" s="13"/>
      <c r="BJ59" s="13"/>
      <c r="BK59" s="13"/>
      <c r="BL59" s="13"/>
      <c r="BM59" s="13"/>
    </row>
    <row r="60" ht="9.75" customHeight="1">
      <c r="A60" s="1"/>
      <c r="B60" s="1"/>
      <c r="C60" s="161" t="s">
        <v>34</v>
      </c>
      <c r="D60" s="95"/>
      <c r="E60" s="93"/>
      <c r="F60" s="159" t="str">
        <f>VLOOKUP(C60,$AW$48:$AX$60,2,FALSE())</f>
        <v>-</v>
      </c>
      <c r="G60" s="95"/>
      <c r="H60" s="95"/>
      <c r="I60" s="95"/>
      <c r="J60" s="93"/>
      <c r="K60" s="137"/>
      <c r="N60" s="133"/>
      <c r="O60" s="13" t="s">
        <v>330</v>
      </c>
      <c r="P60" s="13"/>
      <c r="Q60" s="186"/>
      <c r="X60" s="161"/>
      <c r="Y60" s="95"/>
      <c r="Z60" s="95"/>
      <c r="AA60" s="93"/>
      <c r="AB60" s="150"/>
      <c r="AF60" s="133"/>
      <c r="AG60" s="148"/>
      <c r="AJ60" s="133"/>
      <c r="AK60" s="189"/>
      <c r="AN60" s="133"/>
      <c r="AO60" s="137"/>
      <c r="AU60" s="133"/>
      <c r="AV60" s="13"/>
      <c r="AW60" s="128" t="s">
        <v>357</v>
      </c>
      <c r="AX60" s="13" t="s">
        <v>358</v>
      </c>
      <c r="AY60" s="13"/>
      <c r="AZ60" s="13"/>
      <c r="BA60" s="13"/>
      <c r="BB60" s="13"/>
      <c r="BC60" s="13"/>
      <c r="BD60" s="13"/>
      <c r="BE60" s="13"/>
      <c r="BF60" s="13"/>
      <c r="BG60" s="13"/>
      <c r="BH60" s="13"/>
      <c r="BI60" s="13"/>
      <c r="BJ60" s="13"/>
      <c r="BK60" s="13"/>
      <c r="BL60" s="13"/>
      <c r="BM60" s="13"/>
    </row>
    <row r="61" ht="9.75" customHeight="1">
      <c r="A61" s="1"/>
      <c r="B61" s="1"/>
      <c r="C61" s="99"/>
      <c r="D61" s="109"/>
      <c r="E61" s="101"/>
      <c r="F61" s="99"/>
      <c r="G61" s="109"/>
      <c r="H61" s="109"/>
      <c r="I61" s="109"/>
      <c r="J61" s="101"/>
      <c r="K61" s="99"/>
      <c r="L61" s="109"/>
      <c r="M61" s="109"/>
      <c r="N61" s="101"/>
      <c r="O61" s="156" t="s">
        <v>114</v>
      </c>
      <c r="P61" s="156"/>
      <c r="Q61" s="144"/>
      <c r="R61" s="109"/>
      <c r="S61" s="109"/>
      <c r="T61" s="109"/>
      <c r="U61" s="109"/>
      <c r="V61" s="109"/>
      <c r="W61" s="109"/>
      <c r="X61" s="99"/>
      <c r="Y61" s="109"/>
      <c r="Z61" s="109"/>
      <c r="AA61" s="101"/>
      <c r="AB61" s="99"/>
      <c r="AC61" s="109"/>
      <c r="AD61" s="109"/>
      <c r="AE61" s="109"/>
      <c r="AF61" s="101"/>
      <c r="AG61" s="99"/>
      <c r="AH61" s="109"/>
      <c r="AI61" s="109"/>
      <c r="AJ61" s="101"/>
      <c r="AK61" s="99"/>
      <c r="AL61" s="109"/>
      <c r="AM61" s="109"/>
      <c r="AN61" s="101"/>
      <c r="AO61" s="99"/>
      <c r="AP61" s="109"/>
      <c r="AQ61" s="109"/>
      <c r="AR61" s="109"/>
      <c r="AS61" s="109"/>
      <c r="AT61" s="109"/>
      <c r="AU61" s="101"/>
      <c r="AV61" s="13"/>
      <c r="AW61" s="13"/>
      <c r="AX61" s="13"/>
      <c r="AY61" s="13"/>
      <c r="AZ61" s="13"/>
      <c r="BA61" s="13"/>
      <c r="BB61" s="13"/>
      <c r="BC61" s="13"/>
      <c r="BD61" s="13"/>
      <c r="BE61" s="13"/>
      <c r="BF61" s="13"/>
      <c r="BG61" s="13"/>
      <c r="BH61" s="13"/>
      <c r="BI61" s="13"/>
      <c r="BJ61" s="13"/>
      <c r="BK61" s="13"/>
      <c r="BL61" s="13"/>
      <c r="BM61" s="13"/>
    </row>
    <row r="62" ht="9.75" customHeight="1">
      <c r="A62" s="1"/>
      <c r="B62" s="1"/>
      <c r="C62" s="168" t="s">
        <v>360</v>
      </c>
      <c r="D62" s="67"/>
      <c r="E62" s="67"/>
      <c r="F62" s="67"/>
      <c r="G62" s="67"/>
      <c r="H62" s="67"/>
      <c r="I62" s="67"/>
      <c r="J62" s="67"/>
      <c r="K62" s="67"/>
      <c r="L62" s="67"/>
      <c r="M62" s="67"/>
      <c r="N62" s="67"/>
      <c r="O62" s="67"/>
      <c r="P62" s="67"/>
      <c r="Q62" s="67"/>
      <c r="R62" s="67"/>
      <c r="S62" s="67"/>
      <c r="T62" s="67"/>
      <c r="U62" s="67"/>
      <c r="V62" s="67"/>
      <c r="W62" s="67"/>
      <c r="X62" s="67"/>
      <c r="Y62" s="173"/>
      <c r="Z62" s="169" t="s">
        <v>363</v>
      </c>
      <c r="AA62" s="207"/>
      <c r="AB62" s="208">
        <f>SUM(AB52:AF61)</f>
        <v>0</v>
      </c>
      <c r="AC62" s="67"/>
      <c r="AD62" s="67"/>
      <c r="AE62" s="67"/>
      <c r="AF62" s="67"/>
      <c r="AG62" s="209"/>
      <c r="AH62" s="170"/>
      <c r="AI62" s="169" t="s">
        <v>364</v>
      </c>
      <c r="AJ62" s="207"/>
      <c r="AK62" s="208">
        <f>SUM(AK52:AN61)</f>
        <v>0</v>
      </c>
      <c r="AL62" s="67"/>
      <c r="AM62" s="67"/>
      <c r="AN62" s="67"/>
      <c r="AO62" s="168"/>
      <c r="AP62" s="67"/>
      <c r="AQ62" s="67"/>
      <c r="AR62" s="67"/>
      <c r="AS62" s="67"/>
      <c r="AT62" s="67"/>
      <c r="AU62" s="76"/>
      <c r="AV62" s="13"/>
      <c r="AW62" s="13"/>
      <c r="AX62" s="13"/>
      <c r="AY62" s="13"/>
      <c r="AZ62" s="13"/>
      <c r="BA62" s="13"/>
      <c r="BB62" s="13"/>
      <c r="BC62" s="13"/>
      <c r="BD62" s="13"/>
      <c r="BE62" s="13"/>
      <c r="BF62" s="13"/>
      <c r="BG62" s="13"/>
      <c r="BH62" s="13"/>
      <c r="BI62" s="13"/>
      <c r="BJ62" s="13"/>
      <c r="BK62" s="13"/>
      <c r="BL62" s="13"/>
      <c r="BM62" s="13"/>
    </row>
    <row r="63" ht="3.0" customHeight="1">
      <c r="A63" s="1"/>
      <c r="B63" s="1"/>
      <c r="C63" s="7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74"/>
      <c r="AV63" s="13"/>
      <c r="AW63" s="13"/>
      <c r="AX63" s="13"/>
      <c r="AY63" s="13"/>
      <c r="AZ63" s="13"/>
      <c r="BA63" s="13"/>
      <c r="BB63" s="13"/>
      <c r="BC63" s="13"/>
      <c r="BD63" s="13"/>
      <c r="BE63" s="13"/>
      <c r="BF63" s="13"/>
      <c r="BG63" s="13"/>
      <c r="BH63" s="13"/>
      <c r="BI63" s="13"/>
      <c r="BJ63" s="13"/>
      <c r="BK63" s="13"/>
      <c r="BL63" s="13"/>
      <c r="BM63" s="13"/>
    </row>
    <row r="64" ht="9.75" customHeight="1">
      <c r="A64" s="1"/>
      <c r="B64" s="1"/>
      <c r="C64" s="78" t="s">
        <v>126</v>
      </c>
      <c r="D64" s="84" t="s">
        <v>365</v>
      </c>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90"/>
      <c r="AV64" s="13"/>
      <c r="AW64" s="13"/>
      <c r="AX64" s="13"/>
      <c r="AY64" s="13"/>
      <c r="AZ64" s="13"/>
      <c r="BA64" s="13"/>
      <c r="BB64" s="13"/>
      <c r="BC64" s="13"/>
      <c r="BD64" s="13"/>
      <c r="BE64" s="13"/>
      <c r="BF64" s="13"/>
      <c r="BG64" s="13"/>
      <c r="BH64" s="13"/>
      <c r="BI64" s="13"/>
      <c r="BJ64" s="13"/>
      <c r="BK64" s="13"/>
      <c r="BL64" s="13"/>
      <c r="BM64" s="13"/>
    </row>
    <row r="65" ht="3.0" customHeight="1">
      <c r="A65" s="1"/>
      <c r="B65" s="1"/>
      <c r="C65" s="7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74"/>
      <c r="AV65" s="13"/>
      <c r="AW65" s="13"/>
      <c r="AX65" s="13"/>
      <c r="AY65" s="13"/>
      <c r="AZ65" s="13"/>
      <c r="BA65" s="13"/>
      <c r="BB65" s="13"/>
      <c r="BC65" s="13"/>
      <c r="BD65" s="13"/>
      <c r="BE65" s="13"/>
      <c r="BF65" s="13"/>
      <c r="BG65" s="13"/>
      <c r="BH65" s="13"/>
      <c r="BI65" s="13"/>
      <c r="BJ65" s="13"/>
      <c r="BK65" s="13"/>
      <c r="BL65" s="13"/>
      <c r="BM65" s="13"/>
    </row>
    <row r="66" ht="9.75" customHeight="1">
      <c r="A66" s="1"/>
      <c r="B66" s="1"/>
      <c r="C66" s="94" t="s">
        <v>67</v>
      </c>
      <c r="D66" s="95"/>
      <c r="E66" s="93"/>
      <c r="F66" s="100" t="s">
        <v>71</v>
      </c>
      <c r="G66" s="95"/>
      <c r="H66" s="95"/>
      <c r="I66" s="95"/>
      <c r="J66" s="95"/>
      <c r="K66" s="95"/>
      <c r="L66" s="98"/>
      <c r="M66" s="102" t="s">
        <v>366</v>
      </c>
      <c r="N66" s="95"/>
      <c r="O66" s="95"/>
      <c r="P66" s="93"/>
      <c r="Q66" s="100" t="s">
        <v>367</v>
      </c>
      <c r="R66" s="95"/>
      <c r="S66" s="95"/>
      <c r="T66" s="95"/>
      <c r="U66" s="95"/>
      <c r="V66" s="95"/>
      <c r="W66" s="95"/>
      <c r="X66" s="95"/>
      <c r="Y66" s="95"/>
      <c r="Z66" s="95"/>
      <c r="AA66" s="98"/>
      <c r="AB66" s="102" t="s">
        <v>89</v>
      </c>
      <c r="AC66" s="95"/>
      <c r="AD66" s="95"/>
      <c r="AE66" s="98"/>
      <c r="AF66" s="94" t="s">
        <v>90</v>
      </c>
      <c r="AG66" s="95"/>
      <c r="AH66" s="95"/>
      <c r="AI66" s="95"/>
      <c r="AJ66" s="93"/>
      <c r="AK66" s="104" t="s">
        <v>91</v>
      </c>
      <c r="AL66" s="95"/>
      <c r="AM66" s="95"/>
      <c r="AN66" s="98"/>
      <c r="AO66" s="181" t="s">
        <v>93</v>
      </c>
      <c r="AP66" s="106"/>
      <c r="AQ66" s="106"/>
      <c r="AR66" s="106"/>
      <c r="AS66" s="106"/>
      <c r="AT66" s="106"/>
      <c r="AU66" s="107"/>
      <c r="AV66" s="13"/>
      <c r="AW66" s="13"/>
      <c r="AX66" s="13"/>
      <c r="AY66" s="13"/>
      <c r="AZ66" s="13"/>
      <c r="BA66" s="13"/>
      <c r="BB66" s="13"/>
      <c r="BC66" s="13"/>
      <c r="BD66" s="13"/>
      <c r="BE66" s="13"/>
      <c r="BF66" s="13"/>
      <c r="BG66" s="13"/>
      <c r="BH66" s="13"/>
      <c r="BI66" s="13"/>
      <c r="BJ66" s="13"/>
      <c r="BK66" s="13"/>
      <c r="BL66" s="13"/>
      <c r="BM66" s="13"/>
    </row>
    <row r="67" ht="9.75" customHeight="1">
      <c r="A67" s="1"/>
      <c r="B67" s="1"/>
      <c r="C67" s="175"/>
      <c r="E67" s="133"/>
      <c r="F67" s="46"/>
      <c r="L67" s="48"/>
      <c r="M67" s="175"/>
      <c r="P67" s="133"/>
      <c r="Q67" s="46"/>
      <c r="AA67" s="48"/>
      <c r="AB67" s="175"/>
      <c r="AE67" s="48"/>
      <c r="AF67" s="175"/>
      <c r="AJ67" s="133"/>
      <c r="AK67" s="46"/>
      <c r="AN67" s="48"/>
      <c r="AO67" s="195" t="str">
        <f>AO49</f>
        <v>(Harta PPS/Harta Investasi PPS)</v>
      </c>
      <c r="AP67" s="31"/>
      <c r="AQ67" s="31"/>
      <c r="AR67" s="31"/>
      <c r="AS67" s="31"/>
      <c r="AT67" s="31"/>
      <c r="AU67" s="178"/>
      <c r="AV67" s="13"/>
      <c r="AW67" s="13"/>
      <c r="AX67" s="13"/>
      <c r="AY67" s="13"/>
      <c r="AZ67" s="13"/>
      <c r="BA67" s="13"/>
      <c r="BB67" s="13"/>
      <c r="BC67" s="13"/>
      <c r="BD67" s="13"/>
      <c r="BE67" s="13"/>
      <c r="BF67" s="13"/>
      <c r="BG67" s="13"/>
      <c r="BH67" s="13"/>
      <c r="BI67" s="13"/>
      <c r="BJ67" s="13"/>
      <c r="BK67" s="13"/>
      <c r="BL67" s="13"/>
      <c r="BM67" s="13"/>
    </row>
    <row r="68" ht="9.75" customHeight="1">
      <c r="A68" s="1"/>
      <c r="B68" s="1"/>
      <c r="C68" s="99"/>
      <c r="D68" s="109"/>
      <c r="E68" s="101"/>
      <c r="F68" s="112"/>
      <c r="G68" s="109"/>
      <c r="H68" s="109"/>
      <c r="I68" s="109"/>
      <c r="J68" s="109"/>
      <c r="K68" s="109"/>
      <c r="L68" s="110"/>
      <c r="M68" s="99"/>
      <c r="N68" s="109"/>
      <c r="O68" s="109"/>
      <c r="P68" s="101"/>
      <c r="Q68" s="112"/>
      <c r="R68" s="109"/>
      <c r="S68" s="109"/>
      <c r="T68" s="109"/>
      <c r="U68" s="109"/>
      <c r="V68" s="109"/>
      <c r="W68" s="109"/>
      <c r="X68" s="109"/>
      <c r="Y68" s="109"/>
      <c r="Z68" s="109"/>
      <c r="AA68" s="110"/>
      <c r="AB68" s="99"/>
      <c r="AC68" s="109"/>
      <c r="AD68" s="109"/>
      <c r="AE68" s="110"/>
      <c r="AF68" s="99"/>
      <c r="AG68" s="109"/>
      <c r="AH68" s="109"/>
      <c r="AI68" s="109"/>
      <c r="AJ68" s="101"/>
      <c r="AK68" s="112"/>
      <c r="AL68" s="109"/>
      <c r="AM68" s="109"/>
      <c r="AN68" s="110"/>
      <c r="AO68" s="99"/>
      <c r="AP68" s="109"/>
      <c r="AQ68" s="109"/>
      <c r="AR68" s="109"/>
      <c r="AS68" s="109"/>
      <c r="AT68" s="109"/>
      <c r="AU68" s="101"/>
      <c r="AV68" s="13"/>
      <c r="AW68" s="13"/>
      <c r="AX68" s="13"/>
      <c r="AY68" s="13"/>
      <c r="AZ68" s="13"/>
      <c r="BA68" s="13"/>
      <c r="BB68" s="13"/>
      <c r="BC68" s="13"/>
      <c r="BD68" s="13"/>
      <c r="BE68" s="13"/>
      <c r="BF68" s="13"/>
      <c r="BG68" s="13"/>
      <c r="BH68" s="13"/>
      <c r="BI68" s="13"/>
      <c r="BJ68" s="13"/>
      <c r="BK68" s="13"/>
      <c r="BL68" s="13"/>
      <c r="BM68" s="13"/>
    </row>
    <row r="69" ht="9.75" customHeight="1">
      <c r="A69" s="1"/>
      <c r="B69" s="1"/>
      <c r="C69" s="120" t="s">
        <v>97</v>
      </c>
      <c r="D69" s="67"/>
      <c r="E69" s="76"/>
      <c r="F69" s="124" t="s">
        <v>99</v>
      </c>
      <c r="G69" s="67"/>
      <c r="H69" s="67"/>
      <c r="I69" s="67"/>
      <c r="J69" s="67"/>
      <c r="K69" s="67"/>
      <c r="L69" s="76"/>
      <c r="M69" s="120" t="s">
        <v>100</v>
      </c>
      <c r="N69" s="67"/>
      <c r="O69" s="67"/>
      <c r="P69" s="76"/>
      <c r="Q69" s="124" t="s">
        <v>101</v>
      </c>
      <c r="R69" s="67"/>
      <c r="S69" s="67"/>
      <c r="T69" s="67"/>
      <c r="U69" s="67"/>
      <c r="V69" s="67"/>
      <c r="W69" s="67"/>
      <c r="X69" s="67"/>
      <c r="Y69" s="67"/>
      <c r="Z69" s="67"/>
      <c r="AA69" s="76"/>
      <c r="AB69" s="131" t="s">
        <v>102</v>
      </c>
      <c r="AC69" s="109"/>
      <c r="AD69" s="109"/>
      <c r="AE69" s="101"/>
      <c r="AF69" s="131" t="s">
        <v>105</v>
      </c>
      <c r="AG69" s="109"/>
      <c r="AH69" s="109"/>
      <c r="AI69" s="109"/>
      <c r="AJ69" s="101"/>
      <c r="AK69" s="198" t="s">
        <v>106</v>
      </c>
      <c r="AL69" s="109"/>
      <c r="AM69" s="109"/>
      <c r="AN69" s="101"/>
      <c r="AO69" s="131" t="s">
        <v>107</v>
      </c>
      <c r="AP69" s="109"/>
      <c r="AQ69" s="109"/>
      <c r="AR69" s="109"/>
      <c r="AS69" s="109"/>
      <c r="AT69" s="109"/>
      <c r="AU69" s="101"/>
      <c r="AV69" s="13"/>
      <c r="AW69" s="13"/>
      <c r="AX69" s="13"/>
      <c r="AY69" s="13"/>
      <c r="AZ69" s="13"/>
      <c r="BA69" s="13"/>
      <c r="BB69" s="13"/>
      <c r="BC69" s="13"/>
      <c r="BD69" s="13"/>
      <c r="BE69" s="13"/>
      <c r="BF69" s="13"/>
      <c r="BG69" s="13"/>
      <c r="BH69" s="13"/>
      <c r="BI69" s="13"/>
      <c r="BJ69" s="13"/>
      <c r="BK69" s="13"/>
      <c r="BL69" s="13"/>
      <c r="BM69" s="13"/>
    </row>
    <row r="70" ht="12.0" customHeight="1">
      <c r="A70" s="1"/>
      <c r="B70" s="1"/>
      <c r="C70" s="132" t="s">
        <v>34</v>
      </c>
      <c r="E70" s="133"/>
      <c r="F70" s="13"/>
      <c r="G70" s="13"/>
      <c r="H70" s="13"/>
      <c r="I70" s="13"/>
      <c r="J70" s="13"/>
      <c r="K70" s="13"/>
      <c r="L70" s="13"/>
      <c r="M70" s="73"/>
      <c r="N70" s="13"/>
      <c r="O70" s="13"/>
      <c r="P70" s="74"/>
      <c r="Q70" s="13"/>
      <c r="R70" s="13"/>
      <c r="S70" s="13"/>
      <c r="T70" s="13"/>
      <c r="U70" s="13"/>
      <c r="V70" s="13"/>
      <c r="W70" s="13"/>
      <c r="X70" s="13"/>
      <c r="Y70" s="13"/>
      <c r="Z70" s="13"/>
      <c r="AA70" s="13"/>
      <c r="AB70" s="73"/>
      <c r="AC70" s="13"/>
      <c r="AD70" s="13"/>
      <c r="AE70" s="13"/>
      <c r="AF70" s="73"/>
      <c r="AG70" s="13"/>
      <c r="AH70" s="13"/>
      <c r="AI70" s="13"/>
      <c r="AJ70" s="74"/>
      <c r="AK70" s="13"/>
      <c r="AL70" s="13"/>
      <c r="AM70" s="13"/>
      <c r="AN70" s="13"/>
      <c r="AO70" s="73"/>
      <c r="AP70" s="13"/>
      <c r="AQ70" s="13"/>
      <c r="AR70" s="13"/>
      <c r="AS70" s="13"/>
      <c r="AT70" s="13"/>
      <c r="AU70" s="74"/>
      <c r="AV70" s="13"/>
      <c r="AW70" s="13" t="s">
        <v>34</v>
      </c>
      <c r="AX70" s="13" t="s">
        <v>34</v>
      </c>
      <c r="AY70" s="13"/>
      <c r="AZ70" s="13"/>
      <c r="BA70" s="13"/>
      <c r="BB70" s="13"/>
      <c r="BC70" s="13"/>
      <c r="BD70" s="13"/>
      <c r="BE70" s="13"/>
      <c r="BF70" s="13"/>
      <c r="BG70" s="13"/>
      <c r="BH70" s="13"/>
      <c r="BI70" s="13"/>
      <c r="BJ70" s="13"/>
      <c r="BK70" s="13"/>
      <c r="BL70" s="13"/>
      <c r="BM70" s="13"/>
    </row>
    <row r="71" ht="9.75" customHeight="1">
      <c r="A71" s="1"/>
      <c r="B71" s="1"/>
      <c r="C71" s="175"/>
      <c r="E71" s="133"/>
      <c r="F71" s="215" t="s">
        <v>374</v>
      </c>
      <c r="G71" s="13"/>
      <c r="H71" s="186" t="str">
        <f>VLOOKUP(C70,$AW$70:$AX$83,2,FALSE())</f>
        <v>-</v>
      </c>
      <c r="M71" s="148"/>
      <c r="P71" s="133"/>
      <c r="Q71" s="13"/>
      <c r="R71" s="81"/>
      <c r="S71" s="13" t="s">
        <v>375</v>
      </c>
      <c r="T71" s="13"/>
      <c r="U71" s="13"/>
      <c r="V71" s="13"/>
      <c r="W71" s="13"/>
      <c r="X71" s="13"/>
      <c r="Y71" s="13"/>
      <c r="Z71" s="13"/>
      <c r="AA71" s="13"/>
      <c r="AB71" s="148"/>
      <c r="AF71" s="218"/>
      <c r="AJ71" s="133"/>
      <c r="AK71" s="219"/>
      <c r="AO71" s="148"/>
      <c r="AU71" s="133"/>
      <c r="AV71" s="13"/>
      <c r="AW71" s="128" t="s">
        <v>376</v>
      </c>
      <c r="AX71" s="13" t="s">
        <v>377</v>
      </c>
      <c r="AY71" s="13"/>
      <c r="AZ71" s="13"/>
      <c r="BA71" s="13"/>
      <c r="BB71" s="13"/>
      <c r="BC71" s="13"/>
      <c r="BD71" s="13"/>
      <c r="BE71" s="13"/>
      <c r="BF71" s="13"/>
      <c r="BG71" s="13"/>
      <c r="BH71" s="13"/>
      <c r="BI71" s="13"/>
      <c r="BJ71" s="13"/>
      <c r="BK71" s="13"/>
      <c r="BL71" s="13"/>
      <c r="BM71" s="13"/>
    </row>
    <row r="72" ht="3.0" customHeight="1">
      <c r="A72" s="1"/>
      <c r="B72" s="1"/>
      <c r="C72" s="175"/>
      <c r="E72" s="133"/>
      <c r="F72" s="215"/>
      <c r="G72" s="13"/>
      <c r="H72" s="13"/>
      <c r="I72" s="13"/>
      <c r="J72" s="13"/>
      <c r="K72" s="13"/>
      <c r="L72" s="13"/>
      <c r="M72" s="175"/>
      <c r="P72" s="133"/>
      <c r="Q72" s="13"/>
      <c r="R72" s="145"/>
      <c r="S72" s="13"/>
      <c r="T72" s="13"/>
      <c r="U72" s="13"/>
      <c r="V72" s="13"/>
      <c r="W72" s="13"/>
      <c r="X72" s="13"/>
      <c r="Y72" s="13"/>
      <c r="Z72" s="13"/>
      <c r="AA72" s="13"/>
      <c r="AB72" s="175"/>
      <c r="AF72" s="175"/>
      <c r="AJ72" s="133"/>
      <c r="AO72" s="175"/>
      <c r="AU72" s="133"/>
      <c r="AV72" s="13"/>
      <c r="AW72" s="128" t="s">
        <v>378</v>
      </c>
      <c r="AX72" s="13" t="s">
        <v>379</v>
      </c>
      <c r="AY72" s="13"/>
      <c r="AZ72" s="13"/>
      <c r="BA72" s="13"/>
      <c r="BB72" s="13"/>
      <c r="BC72" s="13"/>
      <c r="BD72" s="13"/>
      <c r="BE72" s="13"/>
      <c r="BF72" s="13"/>
      <c r="BG72" s="13"/>
      <c r="BH72" s="13"/>
      <c r="BI72" s="13"/>
      <c r="BJ72" s="13"/>
      <c r="BK72" s="13"/>
      <c r="BL72" s="13"/>
      <c r="BM72" s="13"/>
    </row>
    <row r="73" ht="9.75" customHeight="1">
      <c r="A73" s="1"/>
      <c r="B73" s="1"/>
      <c r="C73" s="175"/>
      <c r="E73" s="133"/>
      <c r="F73" s="215" t="s">
        <v>380</v>
      </c>
      <c r="G73" s="13"/>
      <c r="H73" s="13"/>
      <c r="I73" s="186"/>
      <c r="M73" s="175"/>
      <c r="P73" s="133"/>
      <c r="Q73" s="13"/>
      <c r="R73" s="81"/>
      <c r="S73" s="13" t="s">
        <v>381</v>
      </c>
      <c r="T73" s="13"/>
      <c r="U73" s="13"/>
      <c r="V73" s="13"/>
      <c r="W73" s="13"/>
      <c r="X73" s="13"/>
      <c r="Y73" s="13"/>
      <c r="Z73" s="13"/>
      <c r="AA73" s="13"/>
      <c r="AB73" s="175"/>
      <c r="AF73" s="175"/>
      <c r="AJ73" s="133"/>
      <c r="AO73" s="175"/>
      <c r="AU73" s="133"/>
      <c r="AV73" s="13"/>
      <c r="AW73" s="128" t="s">
        <v>382</v>
      </c>
      <c r="AX73" s="13" t="s">
        <v>383</v>
      </c>
      <c r="AY73" s="13"/>
      <c r="AZ73" s="13"/>
      <c r="BA73" s="13"/>
      <c r="BB73" s="13"/>
      <c r="BC73" s="13"/>
      <c r="BD73" s="13"/>
      <c r="BE73" s="13"/>
      <c r="BF73" s="13"/>
      <c r="BG73" s="13"/>
      <c r="BH73" s="13"/>
      <c r="BI73" s="13"/>
      <c r="BJ73" s="13"/>
      <c r="BK73" s="13"/>
      <c r="BL73" s="13"/>
      <c r="BM73" s="13"/>
    </row>
    <row r="74" ht="9.75" customHeight="1">
      <c r="A74" s="1"/>
      <c r="B74" s="1"/>
      <c r="C74" s="175"/>
      <c r="E74" s="133"/>
      <c r="F74" s="13"/>
      <c r="G74" s="13"/>
      <c r="H74" s="13"/>
      <c r="I74" s="186"/>
      <c r="M74" s="175"/>
      <c r="P74" s="133"/>
      <c r="Q74" s="13"/>
      <c r="R74" s="13" t="s">
        <v>368</v>
      </c>
      <c r="S74" s="13"/>
      <c r="T74" s="13"/>
      <c r="U74" s="186"/>
      <c r="AB74" s="175"/>
      <c r="AF74" s="175"/>
      <c r="AJ74" s="133"/>
      <c r="AO74" s="175"/>
      <c r="AU74" s="133"/>
      <c r="AV74" s="13"/>
      <c r="AW74" s="128" t="s">
        <v>384</v>
      </c>
      <c r="AX74" s="13" t="s">
        <v>385</v>
      </c>
      <c r="AY74" s="13"/>
      <c r="AZ74" s="13"/>
      <c r="BA74" s="13"/>
      <c r="BB74" s="13"/>
      <c r="BC74" s="13"/>
      <c r="BD74" s="13"/>
      <c r="BE74" s="13"/>
      <c r="BF74" s="13"/>
      <c r="BG74" s="13"/>
      <c r="BH74" s="13"/>
      <c r="BI74" s="13"/>
      <c r="BJ74" s="13"/>
      <c r="BK74" s="13"/>
      <c r="BL74" s="13"/>
      <c r="BM74" s="13"/>
    </row>
    <row r="75" ht="9.75" customHeight="1">
      <c r="A75" s="1"/>
      <c r="B75" s="1"/>
      <c r="C75" s="99"/>
      <c r="D75" s="109"/>
      <c r="E75" s="101"/>
      <c r="F75" s="156"/>
      <c r="G75" s="156"/>
      <c r="H75" s="156"/>
      <c r="I75" s="144"/>
      <c r="J75" s="109"/>
      <c r="K75" s="109"/>
      <c r="L75" s="109"/>
      <c r="M75" s="99"/>
      <c r="N75" s="109"/>
      <c r="O75" s="109"/>
      <c r="P75" s="101"/>
      <c r="Q75" s="156"/>
      <c r="R75" s="156" t="s">
        <v>370</v>
      </c>
      <c r="S75" s="156"/>
      <c r="T75" s="156"/>
      <c r="U75" s="144"/>
      <c r="V75" s="109"/>
      <c r="W75" s="109"/>
      <c r="X75" s="109"/>
      <c r="Y75" s="109"/>
      <c r="Z75" s="109"/>
      <c r="AA75" s="109"/>
      <c r="AB75" s="99"/>
      <c r="AC75" s="109"/>
      <c r="AD75" s="109"/>
      <c r="AE75" s="109"/>
      <c r="AF75" s="99"/>
      <c r="AG75" s="109"/>
      <c r="AH75" s="109"/>
      <c r="AI75" s="109"/>
      <c r="AJ75" s="101"/>
      <c r="AK75" s="109"/>
      <c r="AL75" s="109"/>
      <c r="AM75" s="109"/>
      <c r="AN75" s="109"/>
      <c r="AO75" s="99"/>
      <c r="AP75" s="109"/>
      <c r="AQ75" s="109"/>
      <c r="AR75" s="109"/>
      <c r="AS75" s="109"/>
      <c r="AT75" s="109"/>
      <c r="AU75" s="101"/>
      <c r="AV75" s="13"/>
      <c r="AW75" s="128" t="s">
        <v>386</v>
      </c>
      <c r="AX75" s="13" t="s">
        <v>387</v>
      </c>
      <c r="AY75" s="13"/>
      <c r="AZ75" s="13"/>
      <c r="BA75" s="13"/>
      <c r="BB75" s="13"/>
      <c r="BC75" s="13"/>
      <c r="BD75" s="13"/>
      <c r="BE75" s="13"/>
      <c r="BF75" s="13"/>
      <c r="BG75" s="13"/>
      <c r="BH75" s="13"/>
      <c r="BI75" s="13"/>
      <c r="BJ75" s="13"/>
      <c r="BK75" s="13"/>
      <c r="BL75" s="13"/>
      <c r="BM75" s="13"/>
    </row>
    <row r="76" ht="12.0" customHeight="1">
      <c r="A76" s="1"/>
      <c r="B76" s="1"/>
      <c r="C76" s="132" t="s">
        <v>34</v>
      </c>
      <c r="E76" s="133"/>
      <c r="F76" s="13"/>
      <c r="G76" s="13"/>
      <c r="H76" s="13"/>
      <c r="I76" s="13"/>
      <c r="J76" s="13"/>
      <c r="K76" s="13"/>
      <c r="L76" s="13"/>
      <c r="M76" s="220"/>
      <c r="N76" s="221"/>
      <c r="O76" s="221"/>
      <c r="P76" s="222"/>
      <c r="Q76" s="13"/>
      <c r="R76" s="13"/>
      <c r="S76" s="13"/>
      <c r="T76" s="13"/>
      <c r="U76" s="13"/>
      <c r="V76" s="13"/>
      <c r="W76" s="13"/>
      <c r="X76" s="13"/>
      <c r="Y76" s="13"/>
      <c r="Z76" s="13"/>
      <c r="AA76" s="13"/>
      <c r="AB76" s="220"/>
      <c r="AC76" s="221"/>
      <c r="AD76" s="221"/>
      <c r="AE76" s="221"/>
      <c r="AF76" s="218"/>
      <c r="AG76" s="223"/>
      <c r="AH76" s="223"/>
      <c r="AI76" s="223"/>
      <c r="AJ76" s="224"/>
      <c r="AK76" s="223"/>
      <c r="AL76" s="223"/>
      <c r="AM76" s="223"/>
      <c r="AN76" s="223"/>
      <c r="AO76" s="220"/>
      <c r="AP76" s="221"/>
      <c r="AQ76" s="221"/>
      <c r="AR76" s="221"/>
      <c r="AS76" s="221"/>
      <c r="AT76" s="221"/>
      <c r="AU76" s="222"/>
      <c r="AV76" s="13"/>
      <c r="AW76" s="128" t="s">
        <v>388</v>
      </c>
      <c r="AX76" s="13" t="s">
        <v>389</v>
      </c>
      <c r="AY76" s="13"/>
      <c r="AZ76" s="13"/>
      <c r="BA76" s="13"/>
      <c r="BB76" s="13"/>
      <c r="BC76" s="13"/>
      <c r="BD76" s="13"/>
      <c r="BE76" s="13"/>
      <c r="BF76" s="13"/>
      <c r="BG76" s="13"/>
      <c r="BH76" s="13"/>
      <c r="BI76" s="13"/>
      <c r="BJ76" s="13"/>
      <c r="BK76" s="13"/>
      <c r="BL76" s="13"/>
      <c r="BM76" s="13"/>
    </row>
    <row r="77" ht="9.75" customHeight="1">
      <c r="A77" s="1"/>
      <c r="B77" s="1"/>
      <c r="C77" s="175"/>
      <c r="E77" s="133"/>
      <c r="F77" s="215" t="s">
        <v>374</v>
      </c>
      <c r="G77" s="13"/>
      <c r="H77" s="186" t="str">
        <f>VLOOKUP(C76,$AW$70:$AX$83,2,FALSE())</f>
        <v>-</v>
      </c>
      <c r="M77" s="148"/>
      <c r="P77" s="133"/>
      <c r="Q77" s="13"/>
      <c r="R77" s="81"/>
      <c r="S77" s="13" t="s">
        <v>375</v>
      </c>
      <c r="T77" s="13"/>
      <c r="U77" s="13"/>
      <c r="V77" s="13"/>
      <c r="W77" s="13"/>
      <c r="X77" s="13"/>
      <c r="Y77" s="13"/>
      <c r="Z77" s="13"/>
      <c r="AA77" s="13"/>
      <c r="AB77" s="148"/>
      <c r="AF77" s="218"/>
      <c r="AJ77" s="133"/>
      <c r="AK77" s="219"/>
      <c r="AO77" s="148"/>
      <c r="AU77" s="133"/>
      <c r="AV77" s="13"/>
      <c r="AW77" s="128" t="s">
        <v>390</v>
      </c>
      <c r="AX77" s="13" t="s">
        <v>391</v>
      </c>
      <c r="AY77" s="13"/>
      <c r="AZ77" s="13"/>
      <c r="BA77" s="13"/>
      <c r="BB77" s="13"/>
      <c r="BC77" s="13"/>
      <c r="BD77" s="13"/>
      <c r="BE77" s="13"/>
      <c r="BF77" s="13"/>
      <c r="BG77" s="13"/>
      <c r="BH77" s="13"/>
      <c r="BI77" s="13"/>
      <c r="BJ77" s="13"/>
      <c r="BK77" s="13"/>
      <c r="BL77" s="13"/>
      <c r="BM77" s="13"/>
    </row>
    <row r="78" ht="3.0" customHeight="1">
      <c r="A78" s="1"/>
      <c r="B78" s="1"/>
      <c r="C78" s="175"/>
      <c r="E78" s="133"/>
      <c r="F78" s="215"/>
      <c r="G78" s="13"/>
      <c r="H78" s="13"/>
      <c r="I78" s="13"/>
      <c r="J78" s="13"/>
      <c r="K78" s="13"/>
      <c r="L78" s="13"/>
      <c r="M78" s="175"/>
      <c r="P78" s="133"/>
      <c r="Q78" s="13"/>
      <c r="R78" s="13"/>
      <c r="S78" s="13"/>
      <c r="T78" s="13"/>
      <c r="U78" s="13"/>
      <c r="V78" s="13"/>
      <c r="W78" s="13"/>
      <c r="X78" s="13"/>
      <c r="Y78" s="13"/>
      <c r="Z78" s="13"/>
      <c r="AA78" s="13"/>
      <c r="AB78" s="175"/>
      <c r="AF78" s="175"/>
      <c r="AJ78" s="133"/>
      <c r="AO78" s="175"/>
      <c r="AU78" s="133"/>
      <c r="AV78" s="13"/>
      <c r="AW78" s="128" t="s">
        <v>393</v>
      </c>
      <c r="AX78" s="13" t="s">
        <v>394</v>
      </c>
      <c r="AY78" s="13"/>
      <c r="AZ78" s="13"/>
      <c r="BA78" s="13"/>
      <c r="BB78" s="13"/>
      <c r="BC78" s="13"/>
      <c r="BD78" s="13"/>
      <c r="BE78" s="13"/>
      <c r="BF78" s="13"/>
      <c r="BG78" s="13"/>
      <c r="BH78" s="13"/>
      <c r="BI78" s="13"/>
      <c r="BJ78" s="13"/>
      <c r="BK78" s="13"/>
      <c r="BL78" s="13"/>
      <c r="BM78" s="13"/>
    </row>
    <row r="79" ht="9.75" customHeight="1">
      <c r="A79" s="1"/>
      <c r="B79" s="1"/>
      <c r="C79" s="175"/>
      <c r="E79" s="133"/>
      <c r="F79" s="215" t="s">
        <v>380</v>
      </c>
      <c r="G79" s="13"/>
      <c r="H79" s="13"/>
      <c r="I79" s="186"/>
      <c r="M79" s="175"/>
      <c r="P79" s="133"/>
      <c r="Q79" s="13"/>
      <c r="R79" s="77"/>
      <c r="S79" s="13" t="s">
        <v>381</v>
      </c>
      <c r="T79" s="13"/>
      <c r="U79" s="13"/>
      <c r="V79" s="13"/>
      <c r="W79" s="13"/>
      <c r="X79" s="13"/>
      <c r="Y79" s="13"/>
      <c r="Z79" s="13"/>
      <c r="AA79" s="13"/>
      <c r="AB79" s="175"/>
      <c r="AF79" s="175"/>
      <c r="AJ79" s="133"/>
      <c r="AO79" s="175"/>
      <c r="AU79" s="133"/>
      <c r="AV79" s="13"/>
      <c r="AW79" s="128" t="s">
        <v>396</v>
      </c>
      <c r="AX79" s="13" t="s">
        <v>397</v>
      </c>
      <c r="AY79" s="13"/>
      <c r="AZ79" s="13"/>
      <c r="BA79" s="13"/>
      <c r="BB79" s="13"/>
      <c r="BC79" s="13"/>
      <c r="BD79" s="13"/>
      <c r="BE79" s="13"/>
      <c r="BF79" s="13"/>
      <c r="BG79" s="13"/>
      <c r="BH79" s="13"/>
      <c r="BI79" s="13"/>
      <c r="BJ79" s="13"/>
      <c r="BK79" s="13"/>
      <c r="BL79" s="13"/>
      <c r="BM79" s="13"/>
    </row>
    <row r="80" ht="9.75" customHeight="1">
      <c r="A80" s="1"/>
      <c r="B80" s="1"/>
      <c r="C80" s="175"/>
      <c r="E80" s="133"/>
      <c r="F80" s="13"/>
      <c r="G80" s="13"/>
      <c r="H80" s="13"/>
      <c r="I80" s="186"/>
      <c r="M80" s="175"/>
      <c r="P80" s="133"/>
      <c r="Q80" s="13"/>
      <c r="R80" s="13" t="s">
        <v>368</v>
      </c>
      <c r="S80" s="13"/>
      <c r="T80" s="13"/>
      <c r="U80" s="186"/>
      <c r="AB80" s="175"/>
      <c r="AF80" s="175"/>
      <c r="AJ80" s="133"/>
      <c r="AO80" s="175"/>
      <c r="AU80" s="133"/>
      <c r="AV80" s="13"/>
      <c r="AW80" s="128" t="s">
        <v>398</v>
      </c>
      <c r="AX80" s="13" t="s">
        <v>399</v>
      </c>
      <c r="AY80" s="13"/>
      <c r="AZ80" s="13"/>
      <c r="BA80" s="13"/>
      <c r="BB80" s="13"/>
      <c r="BC80" s="13"/>
      <c r="BD80" s="13"/>
      <c r="BE80" s="13"/>
      <c r="BF80" s="13"/>
      <c r="BG80" s="13"/>
      <c r="BH80" s="13"/>
      <c r="BI80" s="13"/>
      <c r="BJ80" s="13"/>
      <c r="BK80" s="13"/>
      <c r="BL80" s="13"/>
      <c r="BM80" s="13"/>
    </row>
    <row r="81" ht="9.75" customHeight="1">
      <c r="A81" s="1"/>
      <c r="B81" s="1"/>
      <c r="C81" s="99"/>
      <c r="D81" s="109"/>
      <c r="E81" s="101"/>
      <c r="F81" s="156"/>
      <c r="G81" s="156"/>
      <c r="H81" s="156"/>
      <c r="I81" s="144"/>
      <c r="J81" s="109"/>
      <c r="K81" s="109"/>
      <c r="L81" s="109"/>
      <c r="M81" s="99"/>
      <c r="N81" s="109"/>
      <c r="O81" s="109"/>
      <c r="P81" s="101"/>
      <c r="Q81" s="156"/>
      <c r="R81" s="156" t="s">
        <v>370</v>
      </c>
      <c r="S81" s="156"/>
      <c r="T81" s="156"/>
      <c r="U81" s="144"/>
      <c r="V81" s="109"/>
      <c r="W81" s="109"/>
      <c r="X81" s="109"/>
      <c r="Y81" s="109"/>
      <c r="Z81" s="109"/>
      <c r="AA81" s="109"/>
      <c r="AB81" s="99"/>
      <c r="AC81" s="109"/>
      <c r="AD81" s="109"/>
      <c r="AE81" s="109"/>
      <c r="AF81" s="99"/>
      <c r="AG81" s="109"/>
      <c r="AH81" s="109"/>
      <c r="AI81" s="109"/>
      <c r="AJ81" s="101"/>
      <c r="AK81" s="109"/>
      <c r="AL81" s="109"/>
      <c r="AM81" s="109"/>
      <c r="AN81" s="109"/>
      <c r="AO81" s="99"/>
      <c r="AP81" s="109"/>
      <c r="AQ81" s="109"/>
      <c r="AR81" s="109"/>
      <c r="AS81" s="109"/>
      <c r="AT81" s="109"/>
      <c r="AU81" s="101"/>
      <c r="AV81" s="13"/>
      <c r="AW81" s="128" t="s">
        <v>401</v>
      </c>
      <c r="AX81" s="13" t="s">
        <v>402</v>
      </c>
      <c r="AY81" s="13"/>
      <c r="AZ81" s="13"/>
      <c r="BA81" s="13"/>
      <c r="BB81" s="13"/>
      <c r="BC81" s="13"/>
      <c r="BD81" s="13"/>
      <c r="BE81" s="13"/>
      <c r="BF81" s="13"/>
      <c r="BG81" s="13"/>
      <c r="BH81" s="13"/>
      <c r="BI81" s="13"/>
      <c r="BJ81" s="13"/>
      <c r="BK81" s="13"/>
      <c r="BL81" s="13"/>
      <c r="BM81" s="13"/>
    </row>
    <row r="82" ht="15.0" customHeight="1">
      <c r="A82" s="1"/>
      <c r="B82" s="1"/>
      <c r="C82" s="132" t="s">
        <v>34</v>
      </c>
      <c r="E82" s="133"/>
      <c r="F82" s="13"/>
      <c r="G82" s="13"/>
      <c r="H82" s="13"/>
      <c r="I82" s="13"/>
      <c r="J82" s="13"/>
      <c r="K82" s="13"/>
      <c r="L82" s="13"/>
      <c r="M82" s="220"/>
      <c r="N82" s="221"/>
      <c r="O82" s="221"/>
      <c r="P82" s="222"/>
      <c r="Q82" s="13"/>
      <c r="R82" s="13"/>
      <c r="S82" s="13"/>
      <c r="T82" s="13"/>
      <c r="U82" s="13"/>
      <c r="V82" s="13"/>
      <c r="W82" s="13"/>
      <c r="X82" s="13"/>
      <c r="Y82" s="13"/>
      <c r="Z82" s="13"/>
      <c r="AA82" s="13"/>
      <c r="AB82" s="220"/>
      <c r="AC82" s="221"/>
      <c r="AD82" s="221"/>
      <c r="AE82" s="221"/>
      <c r="AF82" s="218"/>
      <c r="AG82" s="223"/>
      <c r="AH82" s="223"/>
      <c r="AI82" s="223"/>
      <c r="AJ82" s="224"/>
      <c r="AK82" s="223"/>
      <c r="AL82" s="223"/>
      <c r="AM82" s="223"/>
      <c r="AN82" s="223"/>
      <c r="AO82" s="220"/>
      <c r="AP82" s="221"/>
      <c r="AQ82" s="221"/>
      <c r="AR82" s="221"/>
      <c r="AS82" s="221"/>
      <c r="AT82" s="221"/>
      <c r="AU82" s="222"/>
      <c r="AV82" s="13"/>
      <c r="AW82" s="128" t="s">
        <v>403</v>
      </c>
      <c r="AX82" s="13" t="s">
        <v>404</v>
      </c>
      <c r="AY82" s="13"/>
      <c r="AZ82" s="13"/>
      <c r="BA82" s="13"/>
      <c r="BB82" s="13"/>
      <c r="BC82" s="13"/>
      <c r="BD82" s="13"/>
      <c r="BE82" s="13"/>
      <c r="BF82" s="13"/>
      <c r="BG82" s="13"/>
      <c r="BH82" s="13"/>
      <c r="BI82" s="13"/>
      <c r="BJ82" s="13"/>
      <c r="BK82" s="13"/>
      <c r="BL82" s="13"/>
      <c r="BM82" s="13"/>
    </row>
    <row r="83" ht="9.75" customHeight="1">
      <c r="A83" s="1"/>
      <c r="B83" s="1"/>
      <c r="C83" s="175"/>
      <c r="E83" s="133"/>
      <c r="F83" s="215" t="s">
        <v>374</v>
      </c>
      <c r="G83" s="13"/>
      <c r="H83" s="186" t="str">
        <f>VLOOKUP(C82,$AW$70:$AX$83,2,FALSE())</f>
        <v>-</v>
      </c>
      <c r="M83" s="148"/>
      <c r="P83" s="133"/>
      <c r="Q83" s="13"/>
      <c r="R83" s="81"/>
      <c r="S83" s="13" t="s">
        <v>375</v>
      </c>
      <c r="T83" s="13"/>
      <c r="U83" s="13"/>
      <c r="V83" s="13"/>
      <c r="W83" s="13"/>
      <c r="X83" s="13"/>
      <c r="Y83" s="13"/>
      <c r="Z83" s="13"/>
      <c r="AA83" s="13"/>
      <c r="AB83" s="148"/>
      <c r="AF83" s="218"/>
      <c r="AJ83" s="133"/>
      <c r="AK83" s="219"/>
      <c r="AO83" s="148"/>
      <c r="AU83" s="133"/>
      <c r="AV83" s="13"/>
      <c r="AW83" s="128" t="s">
        <v>406</v>
      </c>
      <c r="AX83" s="13" t="s">
        <v>407</v>
      </c>
      <c r="AY83" s="13"/>
      <c r="AZ83" s="13"/>
      <c r="BA83" s="13"/>
      <c r="BB83" s="13"/>
      <c r="BC83" s="13"/>
      <c r="BD83" s="13"/>
      <c r="BE83" s="13"/>
      <c r="BF83" s="13"/>
      <c r="BG83" s="13"/>
      <c r="BH83" s="13"/>
      <c r="BI83" s="13"/>
      <c r="BJ83" s="13"/>
      <c r="BK83" s="13"/>
      <c r="BL83" s="13"/>
      <c r="BM83" s="13"/>
    </row>
    <row r="84" ht="3.0" customHeight="1">
      <c r="A84" s="1"/>
      <c r="B84" s="1"/>
      <c r="C84" s="175"/>
      <c r="E84" s="133"/>
      <c r="F84" s="215"/>
      <c r="G84" s="13"/>
      <c r="H84" s="13"/>
      <c r="I84" s="13"/>
      <c r="J84" s="13"/>
      <c r="K84" s="13"/>
      <c r="L84" s="13"/>
      <c r="M84" s="175"/>
      <c r="P84" s="133"/>
      <c r="Q84" s="13"/>
      <c r="R84" s="13"/>
      <c r="S84" s="13"/>
      <c r="T84" s="13"/>
      <c r="U84" s="13"/>
      <c r="V84" s="13"/>
      <c r="W84" s="13"/>
      <c r="X84" s="13"/>
      <c r="Y84" s="13"/>
      <c r="Z84" s="13"/>
      <c r="AA84" s="13"/>
      <c r="AB84" s="175"/>
      <c r="AF84" s="175"/>
      <c r="AJ84" s="133"/>
      <c r="AO84" s="175"/>
      <c r="AU84" s="133"/>
      <c r="AV84" s="13"/>
      <c r="AW84" s="13"/>
      <c r="AX84" s="13"/>
      <c r="AY84" s="13"/>
      <c r="AZ84" s="13"/>
      <c r="BA84" s="13"/>
      <c r="BB84" s="13"/>
      <c r="BC84" s="13"/>
      <c r="BD84" s="13"/>
      <c r="BE84" s="13"/>
      <c r="BF84" s="13"/>
      <c r="BG84" s="13"/>
      <c r="BH84" s="13"/>
      <c r="BI84" s="13"/>
      <c r="BJ84" s="13"/>
      <c r="BK84" s="13"/>
      <c r="BL84" s="13"/>
      <c r="BM84" s="13"/>
    </row>
    <row r="85" ht="9.75" customHeight="1">
      <c r="A85" s="1"/>
      <c r="B85" s="1"/>
      <c r="C85" s="175"/>
      <c r="E85" s="133"/>
      <c r="F85" s="215" t="s">
        <v>380</v>
      </c>
      <c r="G85" s="13"/>
      <c r="H85" s="13"/>
      <c r="I85" s="186"/>
      <c r="M85" s="175"/>
      <c r="P85" s="133"/>
      <c r="Q85" s="13"/>
      <c r="R85" s="77"/>
      <c r="S85" s="13" t="s">
        <v>381</v>
      </c>
      <c r="T85" s="13"/>
      <c r="U85" s="13"/>
      <c r="V85" s="13"/>
      <c r="W85" s="13"/>
      <c r="X85" s="13"/>
      <c r="Y85" s="13"/>
      <c r="Z85" s="13"/>
      <c r="AA85" s="13"/>
      <c r="AB85" s="175"/>
      <c r="AF85" s="175"/>
      <c r="AJ85" s="133"/>
      <c r="AO85" s="175"/>
      <c r="AU85" s="133"/>
      <c r="AV85" s="13"/>
      <c r="AW85" s="13"/>
      <c r="AX85" s="13"/>
      <c r="AY85" s="13"/>
      <c r="AZ85" s="13"/>
      <c r="BA85" s="13"/>
      <c r="BB85" s="13"/>
      <c r="BC85" s="13"/>
      <c r="BD85" s="13"/>
      <c r="BE85" s="13"/>
      <c r="BF85" s="13"/>
      <c r="BG85" s="13"/>
      <c r="BH85" s="13"/>
      <c r="BI85" s="13"/>
      <c r="BJ85" s="13"/>
      <c r="BK85" s="13"/>
      <c r="BL85" s="13"/>
      <c r="BM85" s="13"/>
    </row>
    <row r="86" ht="9.75" customHeight="1">
      <c r="A86" s="1"/>
      <c r="B86" s="1"/>
      <c r="C86" s="175"/>
      <c r="E86" s="133"/>
      <c r="F86" s="13"/>
      <c r="G86" s="13"/>
      <c r="H86" s="13"/>
      <c r="I86" s="186"/>
      <c r="M86" s="175"/>
      <c r="P86" s="133"/>
      <c r="Q86" s="13"/>
      <c r="R86" s="13" t="s">
        <v>368</v>
      </c>
      <c r="S86" s="13"/>
      <c r="T86" s="13"/>
      <c r="U86" s="186"/>
      <c r="AB86" s="175"/>
      <c r="AF86" s="175"/>
      <c r="AJ86" s="133"/>
      <c r="AO86" s="175"/>
      <c r="AU86" s="133"/>
      <c r="AV86" s="13"/>
      <c r="AW86" s="13"/>
      <c r="AX86" s="13"/>
      <c r="AY86" s="13"/>
      <c r="AZ86" s="13"/>
      <c r="BA86" s="13"/>
      <c r="BB86" s="13"/>
      <c r="BC86" s="13"/>
      <c r="BD86" s="13"/>
      <c r="BE86" s="13"/>
      <c r="BF86" s="13"/>
      <c r="BG86" s="13"/>
      <c r="BH86" s="13"/>
      <c r="BI86" s="13"/>
      <c r="BJ86" s="13"/>
      <c r="BK86" s="13"/>
      <c r="BL86" s="13"/>
      <c r="BM86" s="13"/>
    </row>
    <row r="87" ht="9.75" customHeight="1">
      <c r="A87" s="1"/>
      <c r="B87" s="1"/>
      <c r="C87" s="99"/>
      <c r="D87" s="109"/>
      <c r="E87" s="101"/>
      <c r="F87" s="156"/>
      <c r="G87" s="156"/>
      <c r="H87" s="156"/>
      <c r="I87" s="144"/>
      <c r="J87" s="109"/>
      <c r="K87" s="109"/>
      <c r="L87" s="109"/>
      <c r="M87" s="99"/>
      <c r="N87" s="109"/>
      <c r="O87" s="109"/>
      <c r="P87" s="101"/>
      <c r="Q87" s="156"/>
      <c r="R87" s="156" t="s">
        <v>370</v>
      </c>
      <c r="S87" s="156"/>
      <c r="T87" s="156"/>
      <c r="U87" s="144"/>
      <c r="V87" s="109"/>
      <c r="W87" s="109"/>
      <c r="X87" s="109"/>
      <c r="Y87" s="109"/>
      <c r="Z87" s="109"/>
      <c r="AA87" s="109"/>
      <c r="AB87" s="99"/>
      <c r="AC87" s="109"/>
      <c r="AD87" s="109"/>
      <c r="AE87" s="109"/>
      <c r="AF87" s="99"/>
      <c r="AG87" s="109"/>
      <c r="AH87" s="109"/>
      <c r="AI87" s="109"/>
      <c r="AJ87" s="101"/>
      <c r="AK87" s="109"/>
      <c r="AL87" s="109"/>
      <c r="AM87" s="109"/>
      <c r="AN87" s="109"/>
      <c r="AO87" s="99"/>
      <c r="AP87" s="109"/>
      <c r="AQ87" s="109"/>
      <c r="AR87" s="109"/>
      <c r="AS87" s="109"/>
      <c r="AT87" s="109"/>
      <c r="AU87" s="101"/>
      <c r="AV87" s="13"/>
      <c r="AW87" s="13"/>
      <c r="AX87" s="13"/>
      <c r="AY87" s="13"/>
      <c r="AZ87" s="13"/>
      <c r="BA87" s="13"/>
      <c r="BB87" s="13"/>
      <c r="BC87" s="13"/>
      <c r="BD87" s="13"/>
      <c r="BE87" s="13"/>
      <c r="BF87" s="13"/>
      <c r="BG87" s="13"/>
      <c r="BH87" s="13"/>
      <c r="BI87" s="13"/>
      <c r="BJ87" s="13"/>
      <c r="BK87" s="13"/>
      <c r="BL87" s="13"/>
      <c r="BM87" s="13"/>
    </row>
    <row r="88" ht="12.0" customHeight="1">
      <c r="A88" s="1"/>
      <c r="B88" s="1"/>
      <c r="C88" s="132" t="s">
        <v>34</v>
      </c>
      <c r="E88" s="133"/>
      <c r="F88" s="13"/>
      <c r="G88" s="13"/>
      <c r="H88" s="13"/>
      <c r="I88" s="13"/>
      <c r="J88" s="13"/>
      <c r="K88" s="13"/>
      <c r="L88" s="13"/>
      <c r="M88" s="220"/>
      <c r="N88" s="221"/>
      <c r="O88" s="221"/>
      <c r="P88" s="222"/>
      <c r="Q88" s="13"/>
      <c r="R88" s="13"/>
      <c r="S88" s="13"/>
      <c r="T88" s="13"/>
      <c r="U88" s="13"/>
      <c r="V88" s="13"/>
      <c r="W88" s="13"/>
      <c r="X88" s="13"/>
      <c r="Y88" s="13"/>
      <c r="Z88" s="13"/>
      <c r="AA88" s="13"/>
      <c r="AB88" s="220"/>
      <c r="AC88" s="221"/>
      <c r="AD88" s="221"/>
      <c r="AE88" s="221"/>
      <c r="AF88" s="218"/>
      <c r="AG88" s="223"/>
      <c r="AH88" s="223"/>
      <c r="AI88" s="223"/>
      <c r="AJ88" s="224"/>
      <c r="AK88" s="223"/>
      <c r="AL88" s="223"/>
      <c r="AM88" s="223"/>
      <c r="AN88" s="223"/>
      <c r="AO88" s="220"/>
      <c r="AP88" s="221"/>
      <c r="AQ88" s="221"/>
      <c r="AR88" s="221"/>
      <c r="AS88" s="221"/>
      <c r="AT88" s="221"/>
      <c r="AU88" s="222"/>
      <c r="AV88" s="13"/>
      <c r="AW88" s="13"/>
      <c r="AX88" s="13"/>
      <c r="AY88" s="13"/>
      <c r="AZ88" s="13"/>
      <c r="BA88" s="13"/>
      <c r="BB88" s="13"/>
      <c r="BC88" s="13"/>
      <c r="BD88" s="13"/>
      <c r="BE88" s="13"/>
      <c r="BF88" s="13"/>
      <c r="BG88" s="13"/>
      <c r="BH88" s="13"/>
      <c r="BI88" s="13"/>
      <c r="BJ88" s="13"/>
      <c r="BK88" s="13"/>
      <c r="BL88" s="13"/>
      <c r="BM88" s="13"/>
    </row>
    <row r="89" ht="9.75" customHeight="1">
      <c r="A89" s="1"/>
      <c r="B89" s="1"/>
      <c r="C89" s="175"/>
      <c r="E89" s="133"/>
      <c r="F89" s="215" t="s">
        <v>374</v>
      </c>
      <c r="G89" s="13"/>
      <c r="H89" s="186" t="str">
        <f>VLOOKUP(C88,$AW$70:$AX$83,2,FALSE())</f>
        <v>-</v>
      </c>
      <c r="M89" s="148"/>
      <c r="P89" s="133"/>
      <c r="Q89" s="13"/>
      <c r="R89" s="81"/>
      <c r="S89" s="13" t="s">
        <v>375</v>
      </c>
      <c r="T89" s="13"/>
      <c r="U89" s="13"/>
      <c r="V89" s="13"/>
      <c r="W89" s="13"/>
      <c r="X89" s="13"/>
      <c r="Y89" s="13"/>
      <c r="Z89" s="13"/>
      <c r="AA89" s="13"/>
      <c r="AB89" s="148"/>
      <c r="AF89" s="218"/>
      <c r="AJ89" s="133"/>
      <c r="AK89" s="219"/>
      <c r="AO89" s="148"/>
      <c r="AU89" s="133"/>
      <c r="AV89" s="13"/>
      <c r="AW89" s="13"/>
      <c r="AX89" s="13"/>
      <c r="AY89" s="13"/>
      <c r="AZ89" s="13"/>
      <c r="BA89" s="13"/>
      <c r="BB89" s="13"/>
      <c r="BC89" s="13"/>
      <c r="BD89" s="13"/>
      <c r="BE89" s="13"/>
      <c r="BF89" s="13"/>
      <c r="BG89" s="13"/>
      <c r="BH89" s="13"/>
      <c r="BI89" s="13"/>
      <c r="BJ89" s="13"/>
      <c r="BK89" s="13"/>
      <c r="BL89" s="13"/>
      <c r="BM89" s="13"/>
    </row>
    <row r="90" ht="3.0" customHeight="1">
      <c r="A90" s="1"/>
      <c r="B90" s="1"/>
      <c r="C90" s="175"/>
      <c r="E90" s="133"/>
      <c r="F90" s="215"/>
      <c r="G90" s="13"/>
      <c r="H90" s="13"/>
      <c r="I90" s="13"/>
      <c r="J90" s="13"/>
      <c r="K90" s="13"/>
      <c r="L90" s="13"/>
      <c r="M90" s="175"/>
      <c r="P90" s="133"/>
      <c r="Q90" s="13"/>
      <c r="R90" s="13"/>
      <c r="S90" s="13"/>
      <c r="T90" s="13"/>
      <c r="U90" s="13"/>
      <c r="V90" s="13"/>
      <c r="W90" s="13"/>
      <c r="X90" s="13"/>
      <c r="Y90" s="13"/>
      <c r="Z90" s="13"/>
      <c r="AA90" s="13"/>
      <c r="AB90" s="175"/>
      <c r="AF90" s="175"/>
      <c r="AJ90" s="133"/>
      <c r="AO90" s="175"/>
      <c r="AU90" s="133"/>
      <c r="AV90" s="13"/>
      <c r="AW90" s="13"/>
      <c r="AX90" s="13"/>
      <c r="AY90" s="13"/>
      <c r="AZ90" s="13"/>
      <c r="BA90" s="13"/>
      <c r="BB90" s="13"/>
      <c r="BC90" s="13"/>
      <c r="BD90" s="13"/>
      <c r="BE90" s="13"/>
      <c r="BF90" s="13"/>
      <c r="BG90" s="13"/>
      <c r="BH90" s="13"/>
      <c r="BI90" s="13"/>
      <c r="BJ90" s="13"/>
      <c r="BK90" s="13"/>
      <c r="BL90" s="13"/>
      <c r="BM90" s="13"/>
    </row>
    <row r="91" ht="9.75" customHeight="1">
      <c r="A91" s="1"/>
      <c r="B91" s="1"/>
      <c r="C91" s="175"/>
      <c r="E91" s="133"/>
      <c r="F91" s="215" t="s">
        <v>380</v>
      </c>
      <c r="G91" s="13"/>
      <c r="H91" s="13"/>
      <c r="I91" s="186"/>
      <c r="M91" s="175"/>
      <c r="P91" s="133"/>
      <c r="Q91" s="13"/>
      <c r="R91" s="77"/>
      <c r="S91" s="13" t="s">
        <v>381</v>
      </c>
      <c r="T91" s="13"/>
      <c r="U91" s="13"/>
      <c r="V91" s="13"/>
      <c r="W91" s="13"/>
      <c r="X91" s="13"/>
      <c r="Y91" s="13"/>
      <c r="Z91" s="13"/>
      <c r="AA91" s="13"/>
      <c r="AB91" s="175"/>
      <c r="AF91" s="175"/>
      <c r="AJ91" s="133"/>
      <c r="AO91" s="175"/>
      <c r="AU91" s="133"/>
      <c r="AV91" s="13"/>
      <c r="AW91" s="13"/>
      <c r="AX91" s="13"/>
      <c r="AY91" s="13"/>
      <c r="AZ91" s="13"/>
      <c r="BA91" s="13"/>
      <c r="BB91" s="13"/>
      <c r="BC91" s="13"/>
      <c r="BD91" s="13"/>
      <c r="BE91" s="13"/>
      <c r="BF91" s="13"/>
      <c r="BG91" s="13"/>
      <c r="BH91" s="13"/>
      <c r="BI91" s="13"/>
      <c r="BJ91" s="13"/>
      <c r="BK91" s="13"/>
      <c r="BL91" s="13"/>
      <c r="BM91" s="13"/>
    </row>
    <row r="92" ht="9.75" customHeight="1">
      <c r="A92" s="1"/>
      <c r="B92" s="1"/>
      <c r="C92" s="175"/>
      <c r="E92" s="133"/>
      <c r="F92" s="13"/>
      <c r="G92" s="13"/>
      <c r="H92" s="13"/>
      <c r="I92" s="186"/>
      <c r="M92" s="175"/>
      <c r="P92" s="133"/>
      <c r="Q92" s="13"/>
      <c r="R92" s="13" t="s">
        <v>368</v>
      </c>
      <c r="S92" s="13"/>
      <c r="T92" s="13"/>
      <c r="U92" s="186"/>
      <c r="AB92" s="175"/>
      <c r="AF92" s="175"/>
      <c r="AJ92" s="133"/>
      <c r="AO92" s="175"/>
      <c r="AU92" s="133"/>
      <c r="AV92" s="13"/>
      <c r="AW92" s="13"/>
      <c r="AX92" s="13"/>
      <c r="AY92" s="13"/>
      <c r="AZ92" s="13"/>
      <c r="BA92" s="13"/>
      <c r="BB92" s="13"/>
      <c r="BC92" s="13"/>
      <c r="BD92" s="13"/>
      <c r="BE92" s="13"/>
      <c r="BF92" s="13"/>
      <c r="BG92" s="13"/>
      <c r="BH92" s="13"/>
      <c r="BI92" s="13"/>
      <c r="BJ92" s="13"/>
      <c r="BK92" s="13"/>
      <c r="BL92" s="13"/>
      <c r="BM92" s="13"/>
    </row>
    <row r="93" ht="9.75" customHeight="1">
      <c r="A93" s="1"/>
      <c r="B93" s="1"/>
      <c r="C93" s="99"/>
      <c r="D93" s="109"/>
      <c r="E93" s="101"/>
      <c r="F93" s="156"/>
      <c r="G93" s="156"/>
      <c r="H93" s="156"/>
      <c r="I93" s="144"/>
      <c r="J93" s="109"/>
      <c r="K93" s="109"/>
      <c r="L93" s="109"/>
      <c r="M93" s="99"/>
      <c r="N93" s="109"/>
      <c r="O93" s="109"/>
      <c r="P93" s="101"/>
      <c r="Q93" s="156"/>
      <c r="R93" s="156" t="s">
        <v>370</v>
      </c>
      <c r="S93" s="156"/>
      <c r="T93" s="156"/>
      <c r="U93" s="144"/>
      <c r="V93" s="109"/>
      <c r="W93" s="109"/>
      <c r="X93" s="109"/>
      <c r="Y93" s="109"/>
      <c r="Z93" s="109"/>
      <c r="AA93" s="109"/>
      <c r="AB93" s="99"/>
      <c r="AC93" s="109"/>
      <c r="AD93" s="109"/>
      <c r="AE93" s="109"/>
      <c r="AF93" s="99"/>
      <c r="AG93" s="109"/>
      <c r="AH93" s="109"/>
      <c r="AI93" s="109"/>
      <c r="AJ93" s="101"/>
      <c r="AK93" s="109"/>
      <c r="AL93" s="109"/>
      <c r="AM93" s="109"/>
      <c r="AN93" s="109"/>
      <c r="AO93" s="99"/>
      <c r="AP93" s="109"/>
      <c r="AQ93" s="109"/>
      <c r="AR93" s="109"/>
      <c r="AS93" s="109"/>
      <c r="AT93" s="109"/>
      <c r="AU93" s="101"/>
      <c r="AV93" s="13"/>
      <c r="AW93" s="13"/>
      <c r="AX93" s="13"/>
      <c r="AY93" s="13"/>
      <c r="AZ93" s="13"/>
      <c r="BA93" s="13"/>
      <c r="BB93" s="13"/>
      <c r="BC93" s="13"/>
      <c r="BD93" s="13"/>
      <c r="BE93" s="13"/>
      <c r="BF93" s="13"/>
      <c r="BG93" s="13"/>
      <c r="BH93" s="13"/>
      <c r="BI93" s="13"/>
      <c r="BJ93" s="13"/>
      <c r="BK93" s="13"/>
      <c r="BL93" s="13"/>
      <c r="BM93" s="13"/>
    </row>
    <row r="94" ht="12.75" customHeight="1">
      <c r="A94" s="1"/>
      <c r="B94" s="1"/>
      <c r="C94" s="148" t="s">
        <v>34</v>
      </c>
      <c r="E94" s="133"/>
      <c r="F94" s="13"/>
      <c r="G94" s="13"/>
      <c r="H94" s="13"/>
      <c r="I94" s="13"/>
      <c r="J94" s="13"/>
      <c r="K94" s="13"/>
      <c r="L94" s="13"/>
      <c r="M94" s="220"/>
      <c r="N94" s="221"/>
      <c r="O94" s="221"/>
      <c r="P94" s="222"/>
      <c r="Q94" s="13"/>
      <c r="R94" s="13"/>
      <c r="S94" s="13"/>
      <c r="T94" s="13"/>
      <c r="U94" s="13"/>
      <c r="V94" s="13"/>
      <c r="W94" s="13"/>
      <c r="X94" s="13"/>
      <c r="Y94" s="13"/>
      <c r="Z94" s="13"/>
      <c r="AA94" s="13"/>
      <c r="AB94" s="220"/>
      <c r="AC94" s="221"/>
      <c r="AD94" s="221"/>
      <c r="AE94" s="221"/>
      <c r="AF94" s="218"/>
      <c r="AG94" s="223"/>
      <c r="AH94" s="223"/>
      <c r="AI94" s="223"/>
      <c r="AJ94" s="224"/>
      <c r="AK94" s="223"/>
      <c r="AL94" s="223"/>
      <c r="AM94" s="223"/>
      <c r="AN94" s="223"/>
      <c r="AO94" s="220"/>
      <c r="AP94" s="221"/>
      <c r="AQ94" s="221"/>
      <c r="AR94" s="221"/>
      <c r="AS94" s="221"/>
      <c r="AT94" s="221"/>
      <c r="AU94" s="222"/>
      <c r="AV94" s="13"/>
      <c r="AW94" s="13"/>
      <c r="AX94" s="13"/>
      <c r="AY94" s="13"/>
      <c r="AZ94" s="13"/>
      <c r="BA94" s="13"/>
      <c r="BB94" s="13"/>
      <c r="BC94" s="13"/>
      <c r="BD94" s="13"/>
      <c r="BE94" s="13"/>
      <c r="BF94" s="13"/>
      <c r="BG94" s="13"/>
      <c r="BH94" s="13"/>
      <c r="BI94" s="13"/>
      <c r="BJ94" s="13"/>
      <c r="BK94" s="13"/>
      <c r="BL94" s="13"/>
      <c r="BM94" s="13"/>
    </row>
    <row r="95" ht="9.75" customHeight="1">
      <c r="A95" s="1"/>
      <c r="B95" s="1"/>
      <c r="C95" s="175"/>
      <c r="E95" s="133"/>
      <c r="F95" s="215" t="s">
        <v>374</v>
      </c>
      <c r="G95" s="13"/>
      <c r="H95" s="186" t="str">
        <f>VLOOKUP(C94,$AW$70:$AX$83,2,FALSE())</f>
        <v>-</v>
      </c>
      <c r="M95" s="148"/>
      <c r="P95" s="133"/>
      <c r="Q95" s="13"/>
      <c r="R95" s="77"/>
      <c r="S95" s="13" t="s">
        <v>375</v>
      </c>
      <c r="T95" s="13"/>
      <c r="U95" s="13"/>
      <c r="V95" s="13"/>
      <c r="W95" s="13"/>
      <c r="X95" s="13"/>
      <c r="Y95" s="13"/>
      <c r="Z95" s="13"/>
      <c r="AA95" s="13"/>
      <c r="AB95" s="148"/>
      <c r="AF95" s="218"/>
      <c r="AJ95" s="133"/>
      <c r="AK95" s="219"/>
      <c r="AO95" s="148"/>
      <c r="AU95" s="133"/>
      <c r="AV95" s="13"/>
      <c r="AW95" s="13"/>
      <c r="AX95" s="13"/>
      <c r="AY95" s="13"/>
      <c r="AZ95" s="13"/>
      <c r="BA95" s="13"/>
      <c r="BB95" s="13"/>
      <c r="BC95" s="13"/>
      <c r="BD95" s="13"/>
      <c r="BE95" s="13"/>
      <c r="BF95" s="13"/>
      <c r="BG95" s="13"/>
      <c r="BH95" s="13"/>
      <c r="BI95" s="13"/>
      <c r="BJ95" s="13"/>
      <c r="BK95" s="13"/>
      <c r="BL95" s="13"/>
      <c r="BM95" s="13"/>
    </row>
    <row r="96" ht="3.0" customHeight="1">
      <c r="A96" s="1"/>
      <c r="B96" s="1"/>
      <c r="C96" s="175"/>
      <c r="E96" s="133"/>
      <c r="F96" s="215"/>
      <c r="G96" s="13"/>
      <c r="H96" s="13"/>
      <c r="I96" s="13"/>
      <c r="J96" s="13"/>
      <c r="K96" s="13"/>
      <c r="L96" s="13"/>
      <c r="M96" s="175"/>
      <c r="P96" s="133"/>
      <c r="Q96" s="13"/>
      <c r="R96" s="13"/>
      <c r="S96" s="13"/>
      <c r="T96" s="13"/>
      <c r="U96" s="13"/>
      <c r="V96" s="13"/>
      <c r="W96" s="13"/>
      <c r="X96" s="13"/>
      <c r="Y96" s="13"/>
      <c r="Z96" s="13"/>
      <c r="AA96" s="13"/>
      <c r="AB96" s="175"/>
      <c r="AF96" s="175"/>
      <c r="AJ96" s="133"/>
      <c r="AO96" s="175"/>
      <c r="AU96" s="133"/>
      <c r="AV96" s="13"/>
      <c r="AW96" s="13"/>
      <c r="AX96" s="13"/>
      <c r="AY96" s="13"/>
      <c r="AZ96" s="13"/>
      <c r="BA96" s="13"/>
      <c r="BB96" s="13"/>
      <c r="BC96" s="13"/>
      <c r="BD96" s="13"/>
      <c r="BE96" s="13"/>
      <c r="BF96" s="13"/>
      <c r="BG96" s="13"/>
      <c r="BH96" s="13"/>
      <c r="BI96" s="13"/>
      <c r="BJ96" s="13"/>
      <c r="BK96" s="13"/>
      <c r="BL96" s="13"/>
      <c r="BM96" s="13"/>
    </row>
    <row r="97" ht="9.75" customHeight="1">
      <c r="A97" s="1"/>
      <c r="B97" s="1"/>
      <c r="C97" s="175"/>
      <c r="E97" s="133"/>
      <c r="F97" s="215" t="s">
        <v>380</v>
      </c>
      <c r="G97" s="13"/>
      <c r="H97" s="13"/>
      <c r="I97" s="186"/>
      <c r="M97" s="175"/>
      <c r="P97" s="133"/>
      <c r="Q97" s="13"/>
      <c r="R97" s="77"/>
      <c r="S97" s="13" t="s">
        <v>381</v>
      </c>
      <c r="T97" s="13"/>
      <c r="U97" s="13"/>
      <c r="V97" s="13"/>
      <c r="W97" s="13"/>
      <c r="X97" s="13"/>
      <c r="Y97" s="13"/>
      <c r="Z97" s="13"/>
      <c r="AA97" s="13"/>
      <c r="AB97" s="175"/>
      <c r="AF97" s="175"/>
      <c r="AJ97" s="133"/>
      <c r="AO97" s="175"/>
      <c r="AU97" s="133"/>
      <c r="AV97" s="13"/>
      <c r="AW97" s="13"/>
      <c r="AX97" s="13"/>
      <c r="AY97" s="13"/>
      <c r="AZ97" s="13"/>
      <c r="BA97" s="13"/>
      <c r="BB97" s="13"/>
      <c r="BC97" s="13"/>
      <c r="BD97" s="13"/>
      <c r="BE97" s="13"/>
      <c r="BF97" s="13"/>
      <c r="BG97" s="13"/>
      <c r="BH97" s="13"/>
      <c r="BI97" s="13"/>
      <c r="BJ97" s="13"/>
      <c r="BK97" s="13"/>
      <c r="BL97" s="13"/>
      <c r="BM97" s="13"/>
    </row>
    <row r="98" ht="9.75" customHeight="1">
      <c r="A98" s="1"/>
      <c r="B98" s="1"/>
      <c r="C98" s="175"/>
      <c r="E98" s="133"/>
      <c r="F98" s="13"/>
      <c r="G98" s="13"/>
      <c r="H98" s="13"/>
      <c r="I98" s="186"/>
      <c r="M98" s="175"/>
      <c r="P98" s="133"/>
      <c r="Q98" s="13"/>
      <c r="R98" s="13" t="s">
        <v>368</v>
      </c>
      <c r="S98" s="13"/>
      <c r="T98" s="13"/>
      <c r="U98" s="186"/>
      <c r="AB98" s="175"/>
      <c r="AF98" s="175"/>
      <c r="AJ98" s="133"/>
      <c r="AO98" s="175"/>
      <c r="AU98" s="133"/>
      <c r="AV98" s="13"/>
      <c r="AW98" s="13"/>
      <c r="AX98" s="13"/>
      <c r="AY98" s="13"/>
      <c r="AZ98" s="13"/>
      <c r="BA98" s="13"/>
      <c r="BB98" s="13"/>
      <c r="BC98" s="13"/>
      <c r="BD98" s="13"/>
      <c r="BE98" s="13"/>
      <c r="BF98" s="13"/>
      <c r="BG98" s="13"/>
      <c r="BH98" s="13"/>
      <c r="BI98" s="13"/>
      <c r="BJ98" s="13"/>
      <c r="BK98" s="13"/>
      <c r="BL98" s="13"/>
      <c r="BM98" s="13"/>
    </row>
    <row r="99" ht="9.75" customHeight="1">
      <c r="A99" s="1"/>
      <c r="B99" s="1"/>
      <c r="C99" s="99"/>
      <c r="D99" s="109"/>
      <c r="E99" s="101"/>
      <c r="F99" s="156"/>
      <c r="G99" s="156"/>
      <c r="H99" s="156"/>
      <c r="I99" s="144"/>
      <c r="J99" s="109"/>
      <c r="K99" s="109"/>
      <c r="L99" s="109"/>
      <c r="M99" s="99"/>
      <c r="N99" s="109"/>
      <c r="O99" s="109"/>
      <c r="P99" s="101"/>
      <c r="Q99" s="156"/>
      <c r="R99" s="156" t="s">
        <v>370</v>
      </c>
      <c r="S99" s="156"/>
      <c r="T99" s="156"/>
      <c r="U99" s="144"/>
      <c r="V99" s="109"/>
      <c r="W99" s="109"/>
      <c r="X99" s="109"/>
      <c r="Y99" s="109"/>
      <c r="Z99" s="109"/>
      <c r="AA99" s="109"/>
      <c r="AB99" s="99"/>
      <c r="AC99" s="109"/>
      <c r="AD99" s="109"/>
      <c r="AE99" s="109"/>
      <c r="AF99" s="99"/>
      <c r="AG99" s="109"/>
      <c r="AH99" s="109"/>
      <c r="AI99" s="109"/>
      <c r="AJ99" s="101"/>
      <c r="AK99" s="109"/>
      <c r="AL99" s="109"/>
      <c r="AM99" s="109"/>
      <c r="AN99" s="109"/>
      <c r="AO99" s="99"/>
      <c r="AP99" s="109"/>
      <c r="AQ99" s="109"/>
      <c r="AR99" s="109"/>
      <c r="AS99" s="109"/>
      <c r="AT99" s="109"/>
      <c r="AU99" s="101"/>
      <c r="AV99" s="13"/>
      <c r="AW99" s="13"/>
      <c r="AX99" s="13"/>
      <c r="AY99" s="13"/>
      <c r="AZ99" s="13"/>
      <c r="BA99" s="13"/>
      <c r="BB99" s="13"/>
      <c r="BC99" s="13"/>
      <c r="BD99" s="13"/>
      <c r="BE99" s="13"/>
      <c r="BF99" s="13"/>
      <c r="BG99" s="13"/>
      <c r="BH99" s="13"/>
      <c r="BI99" s="13"/>
      <c r="BJ99" s="13"/>
      <c r="BK99" s="13"/>
      <c r="BL99" s="13"/>
      <c r="BM99" s="13"/>
    </row>
    <row r="100" ht="9.75" customHeight="1">
      <c r="A100" s="1"/>
      <c r="B100" s="1"/>
      <c r="C100" s="168" t="s">
        <v>408</v>
      </c>
      <c r="D100" s="67"/>
      <c r="E100" s="67"/>
      <c r="F100" s="67"/>
      <c r="G100" s="67"/>
      <c r="H100" s="67"/>
      <c r="I100" s="67"/>
      <c r="J100" s="67"/>
      <c r="K100" s="67"/>
      <c r="L100" s="67"/>
      <c r="M100" s="67"/>
      <c r="N100" s="67"/>
      <c r="O100" s="67"/>
      <c r="P100" s="67"/>
      <c r="Q100" s="67"/>
      <c r="R100" s="67"/>
      <c r="S100" s="67"/>
      <c r="T100" s="67"/>
      <c r="U100" s="67"/>
      <c r="V100" s="67"/>
      <c r="W100" s="67"/>
      <c r="X100" s="67"/>
      <c r="Y100" s="67"/>
      <c r="Z100" s="67"/>
      <c r="AA100" s="67"/>
      <c r="AB100" s="67"/>
      <c r="AC100" s="173"/>
      <c r="AD100" s="169">
        <v>4.0</v>
      </c>
      <c r="AE100" s="170"/>
      <c r="AF100" s="149">
        <f>SUM(AF71:AJ99)</f>
        <v>0</v>
      </c>
      <c r="AG100" s="67"/>
      <c r="AH100" s="67"/>
      <c r="AI100" s="67"/>
      <c r="AJ100" s="67"/>
      <c r="AK100" s="149">
        <f>SUM(AK71:AN99)</f>
        <v>0</v>
      </c>
      <c r="AL100" s="67"/>
      <c r="AM100" s="67"/>
      <c r="AN100" s="76"/>
      <c r="AO100" s="172"/>
      <c r="AP100" s="67"/>
      <c r="AQ100" s="67"/>
      <c r="AR100" s="67"/>
      <c r="AS100" s="67"/>
      <c r="AT100" s="67"/>
      <c r="AU100" s="76"/>
      <c r="AV100" s="13"/>
      <c r="AW100" s="13"/>
      <c r="AX100" s="13"/>
      <c r="AY100" s="13"/>
      <c r="AZ100" s="13"/>
      <c r="BA100" s="13"/>
      <c r="BB100" s="13"/>
      <c r="BC100" s="13"/>
      <c r="BD100" s="13"/>
      <c r="BE100" s="13"/>
      <c r="BF100" s="13"/>
      <c r="BG100" s="13"/>
      <c r="BH100" s="13"/>
      <c r="BI100" s="13"/>
      <c r="BJ100" s="13"/>
      <c r="BK100" s="13"/>
      <c r="BL100" s="13"/>
      <c r="BM100" s="13"/>
    </row>
    <row r="101" ht="9.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row>
    <row r="102" ht="9.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row>
    <row r="103" ht="9.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row>
    <row r="104" ht="9.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row>
    <row r="105" ht="9.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row>
    <row r="106" ht="9.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row>
    <row r="107" ht="9.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row>
    <row r="108" ht="9.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row>
    <row r="109" ht="9.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row>
    <row r="110" ht="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row>
    <row r="111" ht="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row>
    <row r="112" ht="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row>
    <row r="113" ht="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row>
    <row r="114" ht="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row>
    <row r="115" ht="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row>
    <row r="116" ht="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row>
    <row r="117" ht="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row>
    <row r="118" ht="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row>
    <row r="119" ht="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row>
    <row r="120" ht="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row>
    <row r="121" ht="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row>
    <row r="122" ht="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row>
    <row r="123" ht="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row>
    <row r="124" ht="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row>
    <row r="125" ht="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row>
    <row r="126" ht="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row>
    <row r="127" ht="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row>
    <row r="128" ht="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row>
    <row r="129" ht="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row>
    <row r="130" ht="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row>
    <row r="131" ht="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row>
    <row r="132" ht="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row>
    <row r="133" ht="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row>
    <row r="134" ht="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row>
    <row r="135" ht="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row>
    <row r="136" ht="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row>
    <row r="137" ht="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row>
    <row r="138" ht="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row>
    <row r="139" ht="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row>
    <row r="140" ht="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row>
    <row r="14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row>
    <row r="142"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row>
    <row r="143"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row>
    <row r="144"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row>
    <row r="145"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row>
    <row r="146"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row>
    <row r="147" ht="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row>
    <row r="148" ht="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row>
    <row r="149" ht="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row>
    <row r="150" ht="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row>
    <row r="151" ht="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row>
    <row r="152" ht="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row>
    <row r="153" ht="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row>
    <row r="154" ht="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row>
    <row r="155" ht="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row>
    <row r="156" ht="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row>
    <row r="157" ht="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row>
    <row r="158" ht="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row>
    <row r="159" ht="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row>
    <row r="160" ht="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row>
    <row r="161" ht="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row>
    <row r="162" ht="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row>
    <row r="163" ht="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row>
    <row r="164" ht="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row>
    <row r="165" ht="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row>
    <row r="166" ht="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row>
    <row r="167" ht="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row>
    <row r="168" ht="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row>
    <row r="169" ht="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row>
    <row r="170" ht="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row>
    <row r="171" ht="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row>
    <row r="172" ht="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row>
    <row r="173" ht="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row>
    <row r="174" ht="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row>
    <row r="175" ht="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row>
    <row r="176" ht="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row>
    <row r="177" ht="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row>
    <row r="178" ht="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row>
    <row r="179" ht="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row>
    <row r="180" ht="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row>
    <row r="181" ht="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row>
    <row r="182" ht="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row>
    <row r="183" ht="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row>
    <row r="184" ht="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row>
    <row r="185" ht="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row>
    <row r="186" ht="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row>
    <row r="187" ht="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row>
    <row r="188" ht="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row>
    <row r="189" ht="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row>
    <row r="190" ht="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row>
    <row r="191" ht="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row>
    <row r="192" ht="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row>
    <row r="193" ht="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row>
    <row r="194" ht="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row>
    <row r="195" ht="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row>
    <row r="196" ht="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row>
    <row r="197" ht="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row>
    <row r="198" ht="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row>
    <row r="199" ht="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row>
    <row r="200" ht="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row>
    <row r="201" ht="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row>
    <row r="202" ht="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row>
    <row r="203" ht="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row>
    <row r="204" ht="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row>
    <row r="205" ht="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row>
    <row r="206" ht="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row>
    <row r="207" ht="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row>
    <row r="208" ht="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row>
    <row r="209" ht="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row>
    <row r="210" ht="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row>
    <row r="211" ht="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row>
    <row r="212" ht="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row>
    <row r="213" ht="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row>
    <row r="214" ht="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row>
    <row r="215" ht="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row>
    <row r="216" ht="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row>
    <row r="217" ht="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row>
    <row r="218" ht="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row>
    <row r="219" ht="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row>
    <row r="220" ht="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row>
    <row r="221" ht="9.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row>
    <row r="222" ht="9.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row>
    <row r="223" ht="9.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row>
    <row r="224" ht="9.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row>
    <row r="225" ht="9.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row>
    <row r="226" ht="9.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row>
    <row r="227" ht="9.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row>
    <row r="228" ht="9.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row>
    <row r="229" ht="9.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row>
    <row r="230" ht="9.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row>
    <row r="231" ht="9.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row>
    <row r="232" ht="9.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row>
    <row r="233" ht="9.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row>
    <row r="234" ht="9.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row>
    <row r="235" ht="9.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row>
    <row r="236" ht="9.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row>
    <row r="237" ht="9.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row>
    <row r="238" ht="9.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row>
    <row r="239" ht="9.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row>
    <row r="240" ht="9.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row>
    <row r="241" ht="9.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row>
    <row r="242" ht="9.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row>
    <row r="243" ht="9.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row>
    <row r="244" ht="9.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row>
    <row r="245" ht="9.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row>
    <row r="246" ht="9.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row>
    <row r="247" ht="9.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row>
    <row r="248" ht="9.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row>
    <row r="249" ht="9.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row>
    <row r="250" ht="9.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row>
    <row r="251" ht="9.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row>
    <row r="252" ht="9.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row>
    <row r="253" ht="9.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row>
    <row r="254" ht="9.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row>
    <row r="255" ht="9.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row>
    <row r="256" ht="9.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row>
    <row r="257" ht="9.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row>
    <row r="258" ht="9.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row>
    <row r="259" ht="9.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row>
    <row r="260" ht="9.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row>
    <row r="261" ht="9.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row>
    <row r="262" ht="9.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row>
    <row r="263" ht="9.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row>
    <row r="264" ht="9.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row>
    <row r="265" ht="9.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row>
    <row r="266" ht="9.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row>
    <row r="267" ht="9.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row>
    <row r="268" ht="9.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row>
    <row r="269" ht="9.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row>
    <row r="270" ht="9.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row>
    <row r="271" ht="9.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row>
    <row r="272" ht="9.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row>
    <row r="273" ht="9.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row>
    <row r="274" ht="9.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row>
    <row r="275" ht="9.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row>
    <row r="276" ht="9.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row>
    <row r="277" ht="9.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row>
    <row r="278" ht="9.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row>
    <row r="279" ht="9.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row>
    <row r="280" ht="9.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row>
    <row r="281" ht="9.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row>
    <row r="282" ht="9.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row>
    <row r="283" ht="9.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row>
    <row r="284" ht="9.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row>
    <row r="285" ht="9.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row>
    <row r="286" ht="9.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row>
    <row r="287" ht="9.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row>
    <row r="288" ht="9.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row>
    <row r="289" ht="9.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row>
    <row r="290" ht="9.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row>
    <row r="291" ht="9.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row>
    <row r="292" ht="9.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row>
    <row r="293" ht="9.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row>
    <row r="294" ht="9.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row>
    <row r="295" ht="9.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row>
    <row r="296" ht="9.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row>
    <row r="297" ht="9.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row>
    <row r="298" ht="9.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row>
    <row r="299" ht="9.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row>
    <row r="300" ht="9.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row>
    <row r="301" ht="9.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row>
    <row r="302" ht="9.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row>
    <row r="303" ht="9.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row>
    <row r="304" ht="9.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row>
    <row r="305" ht="9.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row>
    <row r="306" ht="9.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row>
    <row r="307" ht="9.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row>
    <row r="308" ht="9.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row>
    <row r="309" ht="9.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row>
    <row r="310" ht="9.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row>
    <row r="311" ht="9.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row>
    <row r="312" ht="9.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row>
    <row r="313" ht="9.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row>
    <row r="314" ht="9.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row>
    <row r="315" ht="9.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row>
    <row r="316" ht="9.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row>
    <row r="317" ht="9.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row>
    <row r="318" ht="9.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row>
    <row r="319" ht="9.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row>
    <row r="320" ht="9.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row>
    <row r="321" ht="9.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row>
    <row r="322" ht="9.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row>
    <row r="323" ht="9.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row>
    <row r="324" ht="9.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row>
    <row r="325" ht="9.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row>
    <row r="326" ht="9.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row>
    <row r="327" ht="9.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row>
    <row r="328" ht="9.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row>
    <row r="329" ht="9.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row>
    <row r="330" ht="9.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row>
    <row r="331" ht="9.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row>
    <row r="332" ht="9.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row>
    <row r="333" ht="9.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row>
    <row r="334" ht="9.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row>
    <row r="335" ht="9.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row>
    <row r="336" ht="9.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row>
    <row r="337" ht="9.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row>
    <row r="338" ht="9.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row>
    <row r="339" ht="9.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row>
    <row r="340" ht="9.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row>
    <row r="341" ht="9.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row>
    <row r="342" ht="9.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row>
    <row r="343" ht="9.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row>
    <row r="344" ht="9.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row>
    <row r="345" ht="9.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row>
    <row r="346" ht="9.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row>
    <row r="347" ht="9.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row>
    <row r="348" ht="9.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row>
    <row r="349" ht="9.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row>
    <row r="350" ht="9.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row>
    <row r="351" ht="9.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row>
    <row r="352" ht="9.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row>
    <row r="353" ht="9.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row>
    <row r="354" ht="9.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row>
    <row r="355" ht="9.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row>
    <row r="356" ht="9.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row>
    <row r="357" ht="9.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row>
    <row r="358" ht="9.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row>
    <row r="359" ht="9.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row>
    <row r="360" ht="9.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row>
    <row r="361" ht="9.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row>
    <row r="362" ht="9.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row>
    <row r="363" ht="9.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row>
    <row r="364" ht="9.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row>
    <row r="365" ht="9.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row>
    <row r="366" ht="9.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row>
    <row r="367" ht="9.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row>
    <row r="368" ht="9.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row>
    <row r="369" ht="9.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row>
    <row r="370" ht="9.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row>
    <row r="371" ht="9.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row>
    <row r="372" ht="9.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row>
    <row r="373" ht="9.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row>
    <row r="374" ht="9.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row>
    <row r="375" ht="9.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row>
    <row r="376" ht="9.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row>
    <row r="377" ht="9.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row>
    <row r="378" ht="9.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row>
    <row r="379" ht="9.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row>
    <row r="380" ht="9.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row>
    <row r="381" ht="9.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row>
    <row r="382" ht="9.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row>
    <row r="383" ht="9.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row>
    <row r="384" ht="9.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row>
    <row r="385" ht="9.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row>
    <row r="386" ht="9.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row>
    <row r="387" ht="9.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row>
    <row r="388" ht="9.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row>
    <row r="389" ht="9.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row>
    <row r="390" ht="9.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row>
    <row r="391" ht="9.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row>
    <row r="392" ht="9.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row>
    <row r="393" ht="9.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row>
    <row r="394" ht="9.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row>
    <row r="395" ht="9.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row>
    <row r="396" ht="9.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row>
    <row r="397" ht="9.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row>
    <row r="398" ht="9.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row>
    <row r="399" ht="9.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row>
    <row r="400" ht="9.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row>
    <row r="401" ht="9.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row>
    <row r="402" ht="9.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row>
    <row r="403" ht="9.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row>
    <row r="404" ht="9.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row>
    <row r="405" ht="9.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row>
    <row r="406" ht="9.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row>
    <row r="407" ht="9.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row>
    <row r="408" ht="9.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row>
    <row r="409" ht="9.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row>
    <row r="410" ht="9.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row>
    <row r="411" ht="9.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row>
    <row r="412" ht="9.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row>
    <row r="413" ht="9.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row>
    <row r="414" ht="9.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row>
    <row r="415" ht="9.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row>
    <row r="416" ht="9.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row>
    <row r="417" ht="9.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row>
    <row r="418" ht="9.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row>
    <row r="419" ht="9.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row>
    <row r="420" ht="9.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row>
    <row r="421" ht="9.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row>
    <row r="422" ht="9.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row>
    <row r="423" ht="9.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row>
    <row r="424" ht="9.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row>
    <row r="425" ht="9.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row>
    <row r="426" ht="9.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row>
    <row r="427" ht="9.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row>
    <row r="428" ht="9.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row>
    <row r="429" ht="9.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row>
    <row r="430" ht="9.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row>
    <row r="431" ht="9.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row>
    <row r="432" ht="9.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row>
    <row r="433" ht="9.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row>
    <row r="434" ht="9.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row>
    <row r="435" ht="9.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row>
    <row r="436" ht="9.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row>
    <row r="437" ht="9.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row>
    <row r="438" ht="9.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row>
    <row r="439" ht="9.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row>
    <row r="440" ht="9.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row>
    <row r="441" ht="9.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row>
    <row r="442" ht="9.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row>
    <row r="443" ht="9.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row>
    <row r="444" ht="9.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row>
    <row r="445" ht="9.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row>
    <row r="446" ht="9.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row>
    <row r="447" ht="9.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row>
    <row r="448" ht="9.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row>
    <row r="449" ht="9.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row>
    <row r="450" ht="9.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row>
    <row r="451" ht="9.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row>
    <row r="452" ht="9.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row>
    <row r="453" ht="9.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row>
    <row r="454" ht="9.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row>
    <row r="455" ht="9.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row>
    <row r="456" ht="9.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row>
    <row r="457" ht="9.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row>
    <row r="458" ht="9.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row>
    <row r="459" ht="9.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row>
    <row r="460" ht="9.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row>
    <row r="461" ht="9.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row>
    <row r="462" ht="9.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row>
    <row r="463" ht="9.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row>
    <row r="464" ht="9.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row>
    <row r="465" ht="9.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row>
    <row r="466" ht="9.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row>
    <row r="467" ht="9.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row>
    <row r="468" ht="9.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row>
    <row r="469" ht="9.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row>
    <row r="470" ht="9.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row>
    <row r="471" ht="9.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row>
    <row r="472" ht="9.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row>
    <row r="473" ht="9.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row>
    <row r="474" ht="9.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row>
    <row r="475" ht="9.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row>
    <row r="476" ht="9.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row>
    <row r="477" ht="9.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row>
    <row r="478" ht="9.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row>
    <row r="479" ht="9.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row>
    <row r="480" ht="9.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row>
    <row r="481" ht="9.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row>
    <row r="482" ht="9.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row>
    <row r="483" ht="9.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row>
    <row r="484" ht="9.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row>
    <row r="485" ht="9.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row>
    <row r="486" ht="9.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row>
    <row r="487" ht="9.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row>
    <row r="488" ht="9.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row>
    <row r="489" ht="9.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row>
    <row r="490" ht="9.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row>
    <row r="491" ht="9.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row>
    <row r="492" ht="9.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row>
    <row r="493" ht="9.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row>
    <row r="494" ht="9.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row>
    <row r="495" ht="9.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row>
    <row r="496" ht="9.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row>
    <row r="497" ht="9.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row>
    <row r="498" ht="9.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row>
    <row r="499" ht="9.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row>
    <row r="500" ht="9.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row>
    <row r="501" ht="9.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row>
    <row r="502" ht="9.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row>
    <row r="503" ht="9.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row>
    <row r="504" ht="9.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row>
    <row r="505" ht="9.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row>
    <row r="506" ht="9.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row>
    <row r="507" ht="9.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row>
    <row r="508" ht="9.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row>
    <row r="509" ht="9.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row>
    <row r="510" ht="9.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row>
    <row r="511" ht="9.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row>
    <row r="512" ht="9.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row>
    <row r="513" ht="9.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row>
    <row r="514" ht="9.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row>
    <row r="515" ht="9.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row>
    <row r="516" ht="9.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row>
    <row r="517" ht="9.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row>
    <row r="518" ht="9.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row>
    <row r="519" ht="9.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row>
    <row r="520" ht="9.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row>
    <row r="521" ht="9.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row>
    <row r="522" ht="9.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row>
    <row r="523" ht="9.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row>
    <row r="524" ht="9.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row>
    <row r="525" ht="9.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row>
    <row r="526" ht="9.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row>
    <row r="527" ht="9.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row>
    <row r="528" ht="9.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row>
    <row r="529" ht="9.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row>
    <row r="530" ht="9.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row>
    <row r="531" ht="9.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row>
    <row r="532" ht="9.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row>
    <row r="533" ht="9.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row>
    <row r="534" ht="9.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row>
    <row r="535" ht="9.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row>
    <row r="536" ht="9.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row>
    <row r="537" ht="9.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row>
    <row r="538" ht="9.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row>
    <row r="539" ht="9.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row>
    <row r="540" ht="9.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row>
    <row r="541" ht="9.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row>
    <row r="542" ht="9.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row>
    <row r="543" ht="9.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row>
    <row r="544" ht="9.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row>
    <row r="545" ht="9.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row>
    <row r="546" ht="9.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row>
    <row r="547" ht="9.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row>
    <row r="548" ht="9.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row>
    <row r="549" ht="9.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row>
    <row r="550" ht="9.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row>
    <row r="551" ht="9.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row>
    <row r="552" ht="9.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row>
    <row r="553" ht="9.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row>
    <row r="554" ht="9.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row>
    <row r="555" ht="9.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row>
    <row r="556" ht="9.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row>
    <row r="557" ht="9.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row>
    <row r="558" ht="9.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row>
    <row r="559" ht="9.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row>
    <row r="560" ht="9.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row>
    <row r="561" ht="9.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row>
    <row r="562" ht="9.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row>
    <row r="563" ht="9.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row>
    <row r="564" ht="9.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row>
    <row r="565" ht="9.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row>
    <row r="566" ht="9.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row>
    <row r="567" ht="9.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row>
    <row r="568" ht="9.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row>
    <row r="569" ht="9.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row>
    <row r="570" ht="9.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row>
    <row r="571" ht="9.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row>
    <row r="572" ht="9.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row>
    <row r="573" ht="9.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row>
    <row r="574" ht="9.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row>
    <row r="575" ht="9.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row>
    <row r="576" ht="9.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row>
    <row r="577" ht="9.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row>
    <row r="578" ht="9.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row>
    <row r="579" ht="9.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row>
    <row r="580" ht="9.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row>
    <row r="581" ht="9.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row>
    <row r="582" ht="9.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row>
    <row r="583" ht="9.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row>
    <row r="584" ht="9.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row>
    <row r="585" ht="9.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row>
    <row r="586" ht="9.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row>
    <row r="587" ht="9.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row>
    <row r="588" ht="9.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row>
    <row r="589" ht="9.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row>
    <row r="590" ht="9.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row>
    <row r="591" ht="9.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row>
    <row r="592" ht="9.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row>
    <row r="593" ht="9.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row>
    <row r="594" ht="9.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row>
    <row r="595" ht="9.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row>
    <row r="596" ht="9.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row>
    <row r="597" ht="9.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row>
    <row r="598" ht="9.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row>
    <row r="599" ht="9.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row>
    <row r="600" ht="9.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row>
    <row r="601" ht="9.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row>
    <row r="602" ht="9.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row>
    <row r="603" ht="9.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row>
    <row r="604" ht="9.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row>
    <row r="605" ht="9.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row>
    <row r="606" ht="9.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row>
    <row r="607" ht="9.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row>
    <row r="608" ht="9.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row>
    <row r="609" ht="9.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row>
    <row r="610" ht="9.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row>
    <row r="611" ht="9.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row>
    <row r="612" ht="9.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row>
    <row r="613" ht="9.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row>
    <row r="614" ht="9.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row>
    <row r="615" ht="9.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row>
    <row r="616" ht="9.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row>
    <row r="617" ht="9.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row>
    <row r="618" ht="9.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row>
    <row r="619" ht="9.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row>
    <row r="620" ht="9.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row>
    <row r="621" ht="9.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row>
    <row r="622" ht="9.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row>
    <row r="623" ht="9.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row>
    <row r="624" ht="9.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row>
    <row r="625" ht="9.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row>
    <row r="626" ht="9.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row>
    <row r="627" ht="9.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row>
    <row r="628" ht="9.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row>
    <row r="629" ht="9.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row>
    <row r="630" ht="9.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row>
    <row r="631" ht="9.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row>
    <row r="632" ht="9.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row>
    <row r="633" ht="9.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row>
    <row r="634" ht="9.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row>
    <row r="635" ht="9.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row>
    <row r="636" ht="9.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row>
    <row r="637" ht="9.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row>
    <row r="638" ht="9.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row>
    <row r="639" ht="9.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row>
    <row r="640" ht="9.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row>
    <row r="641" ht="9.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row>
    <row r="642" ht="9.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row>
    <row r="643" ht="9.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row>
    <row r="644" ht="9.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row>
    <row r="645" ht="9.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row>
    <row r="646" ht="9.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row>
    <row r="647" ht="9.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row>
    <row r="648" ht="9.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row>
    <row r="649" ht="9.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row>
    <row r="650" ht="9.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row>
    <row r="651" ht="9.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row>
    <row r="652" ht="9.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row>
    <row r="653" ht="9.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row>
    <row r="654" ht="9.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row>
    <row r="655" ht="9.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row>
    <row r="656" ht="9.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row>
    <row r="657" ht="9.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row>
    <row r="658" ht="9.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row>
    <row r="659" ht="9.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row>
    <row r="660" ht="9.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row>
    <row r="661" ht="9.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row>
    <row r="662" ht="9.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row>
    <row r="663" ht="9.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row>
    <row r="664" ht="9.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row>
    <row r="665" ht="9.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row>
    <row r="666" ht="9.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row>
    <row r="667" ht="9.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row>
    <row r="668" ht="9.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row>
    <row r="669" ht="9.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row>
    <row r="670" ht="9.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row>
    <row r="671" ht="9.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row>
    <row r="672" ht="9.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row>
    <row r="673" ht="9.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row>
    <row r="674" ht="9.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row>
    <row r="675" ht="9.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row>
    <row r="676" ht="9.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row>
    <row r="677" ht="9.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row>
    <row r="678" ht="9.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row>
    <row r="679" ht="9.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row>
    <row r="680" ht="9.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row>
    <row r="681" ht="9.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row>
    <row r="682" ht="9.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row>
    <row r="683" ht="9.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row>
    <row r="684" ht="9.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row>
    <row r="685" ht="9.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row>
    <row r="686" ht="9.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row>
    <row r="687" ht="9.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row>
    <row r="688" ht="9.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row>
    <row r="689" ht="9.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row>
    <row r="690" ht="9.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row>
    <row r="691" ht="9.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row>
    <row r="692" ht="9.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row>
    <row r="693" ht="9.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row>
    <row r="694" ht="9.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row>
    <row r="695" ht="9.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row>
    <row r="696" ht="9.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row>
    <row r="697" ht="9.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row>
    <row r="698" ht="9.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row>
    <row r="699" ht="9.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row>
    <row r="700" ht="9.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row>
    <row r="701" ht="9.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row>
    <row r="702" ht="9.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row>
    <row r="703" ht="9.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row>
    <row r="704" ht="9.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row>
    <row r="705" ht="9.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row>
    <row r="706" ht="9.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row>
    <row r="707" ht="9.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row>
    <row r="708" ht="9.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row>
    <row r="709" ht="9.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row>
    <row r="710" ht="9.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row>
    <row r="711" ht="9.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row>
    <row r="712" ht="9.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row>
    <row r="713" ht="9.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row>
    <row r="714" ht="9.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row>
    <row r="715" ht="9.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row>
    <row r="716" ht="9.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row>
    <row r="717" ht="9.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row>
    <row r="718" ht="9.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row>
    <row r="719" ht="9.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row>
    <row r="720" ht="9.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row>
    <row r="721" ht="9.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row>
    <row r="722" ht="9.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row>
    <row r="723" ht="9.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row>
    <row r="724" ht="9.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row>
    <row r="725" ht="9.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row>
    <row r="726" ht="9.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row>
    <row r="727" ht="9.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row>
    <row r="728" ht="9.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row>
    <row r="729" ht="9.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row>
    <row r="730" ht="9.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row>
    <row r="731" ht="9.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row>
    <row r="732" ht="9.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row>
    <row r="733" ht="9.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row>
    <row r="734" ht="9.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row>
    <row r="735" ht="9.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row>
    <row r="736" ht="9.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row>
    <row r="737" ht="9.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row>
    <row r="738" ht="9.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row>
    <row r="739" ht="9.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row>
    <row r="740" ht="9.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row>
    <row r="741" ht="9.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row>
    <row r="742" ht="9.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row>
    <row r="743" ht="9.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row>
    <row r="744" ht="9.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row>
    <row r="745" ht="9.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row>
    <row r="746" ht="9.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row>
    <row r="747" ht="9.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row>
    <row r="748" ht="9.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row>
    <row r="749" ht="9.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row>
    <row r="750" ht="9.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row>
    <row r="751" ht="9.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row>
    <row r="752" ht="9.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row>
    <row r="753" ht="9.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row>
    <row r="754" ht="9.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row>
    <row r="755" ht="9.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row>
    <row r="756" ht="9.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row>
    <row r="757" ht="9.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row>
    <row r="758" ht="9.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row>
    <row r="759" ht="9.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row>
    <row r="760" ht="9.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row>
    <row r="761" ht="9.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row>
    <row r="762" ht="9.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row>
    <row r="763" ht="9.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row>
    <row r="764" ht="9.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row>
    <row r="765" ht="9.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row>
    <row r="766" ht="9.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row>
    <row r="767" ht="9.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row>
    <row r="768" ht="9.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row>
    <row r="769" ht="9.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row>
    <row r="770" ht="9.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row>
    <row r="771" ht="9.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row>
    <row r="772" ht="9.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row>
    <row r="773" ht="9.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row>
    <row r="774" ht="9.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row>
    <row r="775" ht="9.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row>
    <row r="776" ht="9.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row>
    <row r="777" ht="9.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row>
    <row r="778" ht="9.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row>
    <row r="779" ht="9.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row>
    <row r="780" ht="9.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row>
    <row r="781" ht="9.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row>
    <row r="782" ht="9.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row>
    <row r="783" ht="9.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row>
    <row r="784" ht="9.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row>
    <row r="785" ht="9.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row>
    <row r="786" ht="9.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row>
    <row r="787" ht="9.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row>
    <row r="788" ht="9.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row>
    <row r="789" ht="9.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row>
    <row r="790" ht="9.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row>
    <row r="791" ht="9.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row>
    <row r="792" ht="9.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row>
    <row r="793" ht="9.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row>
    <row r="794" ht="9.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row>
    <row r="795" ht="9.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row>
    <row r="796" ht="9.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row>
    <row r="797" ht="9.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row>
    <row r="798" ht="9.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row>
    <row r="799" ht="9.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row>
    <row r="800" ht="9.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row>
    <row r="801" ht="9.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row>
    <row r="802" ht="9.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row>
    <row r="803" ht="9.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row>
    <row r="804" ht="9.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row>
    <row r="805" ht="9.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row>
    <row r="806" ht="9.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row>
    <row r="807" ht="9.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row>
    <row r="808" ht="9.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row>
    <row r="809" ht="9.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row>
    <row r="810" ht="9.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row>
    <row r="811" ht="9.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row>
    <row r="812" ht="9.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row>
    <row r="813" ht="9.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row>
    <row r="814" ht="9.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row>
    <row r="815" ht="9.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row>
    <row r="816" ht="9.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row>
    <row r="817" ht="9.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row>
    <row r="818" ht="9.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row>
    <row r="819" ht="9.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row>
    <row r="820" ht="9.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row>
    <row r="821" ht="9.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row>
    <row r="822" ht="9.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row>
    <row r="823" ht="9.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row>
    <row r="824" ht="9.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row>
    <row r="825" ht="9.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row>
    <row r="826" ht="9.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row>
    <row r="827" ht="9.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row>
    <row r="828" ht="9.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row>
    <row r="829" ht="9.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row>
    <row r="830" ht="9.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row>
    <row r="831" ht="9.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row>
    <row r="832" ht="9.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row>
    <row r="833" ht="9.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row>
    <row r="834" ht="9.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row>
    <row r="835" ht="9.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row>
    <row r="836" ht="9.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row>
    <row r="837" ht="9.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row>
    <row r="838" ht="9.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row>
    <row r="839" ht="9.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row>
    <row r="840" ht="9.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row>
    <row r="841" ht="9.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row>
    <row r="842" ht="9.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row>
    <row r="843" ht="9.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row>
    <row r="844" ht="9.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row>
    <row r="845" ht="9.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row>
    <row r="846" ht="9.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row>
    <row r="847" ht="9.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row>
    <row r="848" ht="9.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row>
    <row r="849" ht="9.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row>
    <row r="850" ht="9.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row>
    <row r="851" ht="9.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row>
    <row r="852" ht="9.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row>
    <row r="853" ht="9.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row>
    <row r="854" ht="9.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row>
    <row r="855" ht="9.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row>
    <row r="856" ht="9.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row>
    <row r="857" ht="9.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row>
    <row r="858" ht="9.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row>
    <row r="859" ht="9.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row>
    <row r="860" ht="9.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row>
    <row r="861" ht="9.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row>
    <row r="862" ht="9.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row>
    <row r="863" ht="9.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row>
    <row r="864" ht="9.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row>
    <row r="865" ht="9.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row>
    <row r="866" ht="9.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row>
    <row r="867" ht="9.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row>
    <row r="868" ht="9.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row>
    <row r="869" ht="9.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row>
    <row r="870" ht="9.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row>
    <row r="871" ht="9.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row>
    <row r="872" ht="9.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row>
    <row r="873" ht="9.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row>
    <row r="874" ht="9.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row>
    <row r="875" ht="9.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row>
    <row r="876" ht="9.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row>
    <row r="877" ht="9.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row>
    <row r="878" ht="9.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row>
    <row r="879" ht="9.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row>
    <row r="880" ht="9.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row>
    <row r="881" ht="9.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row>
    <row r="882" ht="9.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row>
    <row r="883" ht="9.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row>
    <row r="884" ht="9.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row>
    <row r="885" ht="9.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row>
    <row r="886" ht="9.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row>
    <row r="887" ht="9.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row>
    <row r="888" ht="9.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row>
    <row r="889" ht="9.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row>
    <row r="890" ht="9.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row>
    <row r="891" ht="9.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row>
    <row r="892" ht="9.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row>
    <row r="893" ht="9.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row>
    <row r="894" ht="9.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row>
    <row r="895" ht="9.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row>
    <row r="896" ht="9.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row>
    <row r="897" ht="9.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row>
    <row r="898" ht="9.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row>
    <row r="899" ht="9.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row>
    <row r="900" ht="9.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row>
    <row r="901" ht="9.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row>
    <row r="902" ht="9.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row>
    <row r="903" ht="9.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row>
    <row r="904" ht="9.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row>
    <row r="905" ht="9.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row>
    <row r="906" ht="9.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row>
    <row r="907" ht="9.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row>
    <row r="908" ht="9.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row>
    <row r="909" ht="9.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row>
    <row r="910" ht="9.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row>
    <row r="911" ht="9.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row>
    <row r="912" ht="9.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row>
    <row r="913" ht="9.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row>
    <row r="914" ht="9.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row>
    <row r="915" ht="9.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row>
    <row r="916" ht="9.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row>
    <row r="917" ht="9.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row>
    <row r="918" ht="9.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row>
    <row r="919" ht="9.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row>
    <row r="920" ht="9.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row>
    <row r="921" ht="9.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row>
    <row r="922" ht="9.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row>
    <row r="923" ht="9.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row>
    <row r="924" ht="9.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row>
    <row r="925" ht="9.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row>
    <row r="926" ht="9.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row>
    <row r="927" ht="9.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row>
    <row r="928" ht="9.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row>
    <row r="929" ht="9.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row>
    <row r="930" ht="9.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row>
    <row r="931" ht="9.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row>
    <row r="932" ht="9.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row>
    <row r="933" ht="9.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row>
    <row r="934" ht="9.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row>
    <row r="935" ht="9.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row>
    <row r="936" ht="9.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row>
    <row r="937" ht="9.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row>
    <row r="938" ht="9.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row>
    <row r="939" ht="9.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row>
    <row r="940" ht="9.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row>
    <row r="941" ht="9.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row>
    <row r="942" ht="9.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row>
    <row r="943" ht="9.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row>
    <row r="944" ht="9.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row>
    <row r="945" ht="9.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row>
    <row r="946" ht="9.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row>
    <row r="947" ht="9.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row>
    <row r="948" ht="9.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row>
    <row r="949" ht="9.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row>
    <row r="950" ht="9.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row>
    <row r="951" ht="9.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row>
    <row r="952" ht="9.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row>
    <row r="953" ht="9.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row>
    <row r="954" ht="9.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row>
    <row r="955" ht="9.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row>
    <row r="956" ht="9.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row>
    <row r="957" ht="9.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row>
    <row r="958" ht="9.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row>
    <row r="959" ht="9.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row>
    <row r="960" ht="9.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row>
    <row r="961" ht="9.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row>
    <row r="962" ht="9.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row>
    <row r="963" ht="9.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row>
    <row r="964" ht="9.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row>
    <row r="965" ht="9.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row>
    <row r="966" ht="9.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row>
    <row r="967" ht="9.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row>
    <row r="968" ht="9.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row>
    <row r="969" ht="9.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row>
    <row r="970" ht="9.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row>
    <row r="971" ht="9.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row>
    <row r="972" ht="9.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row>
    <row r="973" ht="9.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row>
    <row r="974" ht="9.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row>
    <row r="975" ht="9.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row>
    <row r="976" ht="9.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row>
    <row r="977" ht="9.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row>
    <row r="978" ht="9.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row>
    <row r="979" ht="9.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row>
    <row r="980" ht="9.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row>
    <row r="981" ht="9.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row>
    <row r="982" ht="9.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row>
    <row r="983" ht="9.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row>
    <row r="984" ht="9.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row>
    <row r="985" ht="9.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row>
    <row r="986" ht="9.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row>
    <row r="987" ht="9.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row>
    <row r="988" ht="9.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row>
    <row r="989" ht="9.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row>
    <row r="990" ht="9.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row>
    <row r="991" ht="9.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row>
    <row r="992" ht="9.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row>
    <row r="993" ht="9.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row>
    <row r="994" ht="9.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row>
    <row r="995" ht="9.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row>
    <row r="996" ht="9.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row>
    <row r="997" ht="9.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row>
    <row r="998" ht="9.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row>
    <row r="999" ht="9.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row>
    <row r="1000" ht="9.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row>
  </sheetData>
  <mergeCells count="307">
    <mergeCell ref="AI19:AM19"/>
    <mergeCell ref="AN19:AU19"/>
    <mergeCell ref="C19:E19"/>
    <mergeCell ref="F19:J19"/>
    <mergeCell ref="K19:N19"/>
    <mergeCell ref="O19:S19"/>
    <mergeCell ref="T19:Y19"/>
    <mergeCell ref="Z19:AD19"/>
    <mergeCell ref="AE19:AH19"/>
    <mergeCell ref="AI20:AM20"/>
    <mergeCell ref="AN20:AU20"/>
    <mergeCell ref="C20:E20"/>
    <mergeCell ref="F20:J20"/>
    <mergeCell ref="K20:N20"/>
    <mergeCell ref="O20:S20"/>
    <mergeCell ref="T20:Y20"/>
    <mergeCell ref="Z20:AD20"/>
    <mergeCell ref="AE20:AH20"/>
    <mergeCell ref="AI21:AM21"/>
    <mergeCell ref="AN21:AU21"/>
    <mergeCell ref="C21:E21"/>
    <mergeCell ref="F21:J21"/>
    <mergeCell ref="K21:N21"/>
    <mergeCell ref="O21:S21"/>
    <mergeCell ref="T21:Y21"/>
    <mergeCell ref="Z21:AD21"/>
    <mergeCell ref="AE21:AH21"/>
    <mergeCell ref="AI22:AM22"/>
    <mergeCell ref="AN22:AU22"/>
    <mergeCell ref="C22:E22"/>
    <mergeCell ref="F22:J22"/>
    <mergeCell ref="K22:N22"/>
    <mergeCell ref="O22:S22"/>
    <mergeCell ref="T22:Y22"/>
    <mergeCell ref="Z22:AD22"/>
    <mergeCell ref="AE22:AH22"/>
    <mergeCell ref="AI23:AM23"/>
    <mergeCell ref="AN23:AU23"/>
    <mergeCell ref="C23:E23"/>
    <mergeCell ref="F23:J23"/>
    <mergeCell ref="K23:N23"/>
    <mergeCell ref="O23:S23"/>
    <mergeCell ref="T23:Y23"/>
    <mergeCell ref="Z23:AD23"/>
    <mergeCell ref="AE23:AH23"/>
    <mergeCell ref="AI24:AM24"/>
    <mergeCell ref="AN24:AU24"/>
    <mergeCell ref="C24:E24"/>
    <mergeCell ref="F24:J24"/>
    <mergeCell ref="K24:N24"/>
    <mergeCell ref="O24:S24"/>
    <mergeCell ref="T24:Y24"/>
    <mergeCell ref="Z24:AD24"/>
    <mergeCell ref="AE24:AH24"/>
    <mergeCell ref="AI25:AM25"/>
    <mergeCell ref="AN25:AU25"/>
    <mergeCell ref="C25:E25"/>
    <mergeCell ref="F25:J25"/>
    <mergeCell ref="K25:N25"/>
    <mergeCell ref="O25:S25"/>
    <mergeCell ref="T25:Y25"/>
    <mergeCell ref="Z25:AD25"/>
    <mergeCell ref="AE25:AH25"/>
    <mergeCell ref="T16:Y17"/>
    <mergeCell ref="Z16:AD17"/>
    <mergeCell ref="AE16:AH17"/>
    <mergeCell ref="AI16:AM17"/>
    <mergeCell ref="AN16:AU16"/>
    <mergeCell ref="AN17:AU17"/>
    <mergeCell ref="AM4:AT5"/>
    <mergeCell ref="D5:K9"/>
    <mergeCell ref="AM6:AT7"/>
    <mergeCell ref="C16:E17"/>
    <mergeCell ref="F16:J17"/>
    <mergeCell ref="K16:N17"/>
    <mergeCell ref="O16:S17"/>
    <mergeCell ref="AI18:AM18"/>
    <mergeCell ref="AN18:AU18"/>
    <mergeCell ref="C18:E18"/>
    <mergeCell ref="F18:J18"/>
    <mergeCell ref="K18:N18"/>
    <mergeCell ref="O18:S18"/>
    <mergeCell ref="T18:Y18"/>
    <mergeCell ref="Z18:AD18"/>
    <mergeCell ref="AE18:AH18"/>
    <mergeCell ref="AI42:AM43"/>
    <mergeCell ref="AN42:AU43"/>
    <mergeCell ref="AG56:AJ57"/>
    <mergeCell ref="AK56:AN57"/>
    <mergeCell ref="AO56:AU57"/>
    <mergeCell ref="C54:E55"/>
    <mergeCell ref="F56:J57"/>
    <mergeCell ref="K56:N57"/>
    <mergeCell ref="Q56:W56"/>
    <mergeCell ref="X56:AA57"/>
    <mergeCell ref="AB56:AF57"/>
    <mergeCell ref="Q57:W57"/>
    <mergeCell ref="AG58:AJ59"/>
    <mergeCell ref="AK58:AN59"/>
    <mergeCell ref="AO58:AU59"/>
    <mergeCell ref="C56:E57"/>
    <mergeCell ref="F58:J59"/>
    <mergeCell ref="K58:N59"/>
    <mergeCell ref="Q58:W58"/>
    <mergeCell ref="X58:AA59"/>
    <mergeCell ref="AB58:AF59"/>
    <mergeCell ref="Q59:W59"/>
    <mergeCell ref="R43:Y43"/>
    <mergeCell ref="C44:AF44"/>
    <mergeCell ref="AI44:AM44"/>
    <mergeCell ref="AN44:AU44"/>
    <mergeCell ref="C40:E41"/>
    <mergeCell ref="C42:E43"/>
    <mergeCell ref="F42:J43"/>
    <mergeCell ref="K42:N43"/>
    <mergeCell ref="R42:Y42"/>
    <mergeCell ref="Z42:AD43"/>
    <mergeCell ref="AE42:AH43"/>
    <mergeCell ref="AK48:AN50"/>
    <mergeCell ref="AO48:AU48"/>
    <mergeCell ref="AO49:AU50"/>
    <mergeCell ref="C48:E50"/>
    <mergeCell ref="F48:J50"/>
    <mergeCell ref="K48:N50"/>
    <mergeCell ref="O48:W50"/>
    <mergeCell ref="X48:AA50"/>
    <mergeCell ref="AB48:AF50"/>
    <mergeCell ref="AG48:AJ50"/>
    <mergeCell ref="AK51:AN51"/>
    <mergeCell ref="AO51:AU51"/>
    <mergeCell ref="AG54:AJ55"/>
    <mergeCell ref="AK54:AN55"/>
    <mergeCell ref="AO54:AU55"/>
    <mergeCell ref="AG60:AJ61"/>
    <mergeCell ref="AK60:AN61"/>
    <mergeCell ref="AO60:AU61"/>
    <mergeCell ref="Q61:W61"/>
    <mergeCell ref="C62:Y62"/>
    <mergeCell ref="AB62:AF62"/>
    <mergeCell ref="AK62:AN62"/>
    <mergeCell ref="AO62:AU62"/>
    <mergeCell ref="C58:E59"/>
    <mergeCell ref="C60:E61"/>
    <mergeCell ref="F60:J61"/>
    <mergeCell ref="K60:N61"/>
    <mergeCell ref="Q60:W60"/>
    <mergeCell ref="X60:AA61"/>
    <mergeCell ref="AB60:AF61"/>
    <mergeCell ref="AO66:AU66"/>
    <mergeCell ref="AO67:AU68"/>
    <mergeCell ref="C69:E69"/>
    <mergeCell ref="F69:L69"/>
    <mergeCell ref="M69:P69"/>
    <mergeCell ref="Q69:AA69"/>
    <mergeCell ref="AB69:AE69"/>
    <mergeCell ref="AF69:AJ69"/>
    <mergeCell ref="AK69:AN69"/>
    <mergeCell ref="AO69:AU69"/>
    <mergeCell ref="AB66:AE68"/>
    <mergeCell ref="AB71:AE75"/>
    <mergeCell ref="AF71:AJ75"/>
    <mergeCell ref="AK71:AN75"/>
    <mergeCell ref="AO71:AU75"/>
    <mergeCell ref="I73:L73"/>
    <mergeCell ref="I74:L74"/>
    <mergeCell ref="F66:L68"/>
    <mergeCell ref="H71:L71"/>
    <mergeCell ref="C66:E68"/>
    <mergeCell ref="M66:P68"/>
    <mergeCell ref="Q66:AA68"/>
    <mergeCell ref="AF66:AJ68"/>
    <mergeCell ref="AK66:AN68"/>
    <mergeCell ref="C70:E75"/>
    <mergeCell ref="U74:AA74"/>
    <mergeCell ref="U75:AA75"/>
    <mergeCell ref="AK77:AN81"/>
    <mergeCell ref="AO77:AU81"/>
    <mergeCell ref="M77:P81"/>
    <mergeCell ref="I81:L81"/>
    <mergeCell ref="AK83:AN87"/>
    <mergeCell ref="AO83:AU87"/>
    <mergeCell ref="I85:L85"/>
    <mergeCell ref="I86:L86"/>
    <mergeCell ref="M83:P87"/>
    <mergeCell ref="I87:L87"/>
    <mergeCell ref="H89:L89"/>
    <mergeCell ref="M89:P93"/>
    <mergeCell ref="AB89:AE93"/>
    <mergeCell ref="AF89:AJ93"/>
    <mergeCell ref="AK89:AN93"/>
    <mergeCell ref="AO89:AU93"/>
    <mergeCell ref="I91:L91"/>
    <mergeCell ref="AK100:AN100"/>
    <mergeCell ref="AO100:AU100"/>
    <mergeCell ref="I93:L93"/>
    <mergeCell ref="U93:AA93"/>
    <mergeCell ref="M95:P99"/>
    <mergeCell ref="AB95:AE99"/>
    <mergeCell ref="AF95:AJ99"/>
    <mergeCell ref="AK95:AN99"/>
    <mergeCell ref="AO95:AU99"/>
    <mergeCell ref="M71:P75"/>
    <mergeCell ref="I75:L75"/>
    <mergeCell ref="C76:E81"/>
    <mergeCell ref="H77:L77"/>
    <mergeCell ref="AB77:AE81"/>
    <mergeCell ref="AF77:AJ81"/>
    <mergeCell ref="U80:AA80"/>
    <mergeCell ref="U81:AA81"/>
    <mergeCell ref="C82:E87"/>
    <mergeCell ref="C88:E93"/>
    <mergeCell ref="C94:E99"/>
    <mergeCell ref="I79:L79"/>
    <mergeCell ref="I80:L80"/>
    <mergeCell ref="H83:L83"/>
    <mergeCell ref="AB83:AE87"/>
    <mergeCell ref="AF83:AJ87"/>
    <mergeCell ref="U86:AA86"/>
    <mergeCell ref="U87:AA87"/>
    <mergeCell ref="I92:L92"/>
    <mergeCell ref="U92:AA92"/>
    <mergeCell ref="H95:L95"/>
    <mergeCell ref="I97:L97"/>
    <mergeCell ref="I98:L98"/>
    <mergeCell ref="U98:AA98"/>
    <mergeCell ref="I99:L99"/>
    <mergeCell ref="U99:AA99"/>
    <mergeCell ref="C100:AC100"/>
    <mergeCell ref="AF100:AJ100"/>
    <mergeCell ref="AI30:AM32"/>
    <mergeCell ref="AN30:AU30"/>
    <mergeCell ref="AN31:AU32"/>
    <mergeCell ref="C26:AF26"/>
    <mergeCell ref="AI26:AM26"/>
    <mergeCell ref="AN26:AU26"/>
    <mergeCell ref="C30:E32"/>
    <mergeCell ref="F30:J32"/>
    <mergeCell ref="K30:N32"/>
    <mergeCell ref="O30:Y32"/>
    <mergeCell ref="AE33:AH33"/>
    <mergeCell ref="AI33:AM33"/>
    <mergeCell ref="AN33:AU33"/>
    <mergeCell ref="Z30:AD32"/>
    <mergeCell ref="AE30:AH32"/>
    <mergeCell ref="C33:E33"/>
    <mergeCell ref="F33:J33"/>
    <mergeCell ref="K33:N33"/>
    <mergeCell ref="O33:Y33"/>
    <mergeCell ref="Z33:AD33"/>
    <mergeCell ref="C34:E35"/>
    <mergeCell ref="F34:J35"/>
    <mergeCell ref="K34:N35"/>
    <mergeCell ref="Z34:AD35"/>
    <mergeCell ref="AE34:AH35"/>
    <mergeCell ref="AI34:AM35"/>
    <mergeCell ref="AN34:AU35"/>
    <mergeCell ref="R36:Y36"/>
    <mergeCell ref="R37:Y37"/>
    <mergeCell ref="R34:Y34"/>
    <mergeCell ref="R35:Y35"/>
    <mergeCell ref="C36:E37"/>
    <mergeCell ref="F36:J37"/>
    <mergeCell ref="K36:N37"/>
    <mergeCell ref="Z36:AD37"/>
    <mergeCell ref="AN36:AU37"/>
    <mergeCell ref="AE38:AH39"/>
    <mergeCell ref="AI38:AM39"/>
    <mergeCell ref="AN38:AU39"/>
    <mergeCell ref="AE36:AH37"/>
    <mergeCell ref="AI36:AM37"/>
    <mergeCell ref="F38:J39"/>
    <mergeCell ref="K38:N39"/>
    <mergeCell ref="R38:Y38"/>
    <mergeCell ref="Z38:AD39"/>
    <mergeCell ref="R39:Y39"/>
    <mergeCell ref="AI40:AM41"/>
    <mergeCell ref="AN40:AU41"/>
    <mergeCell ref="C38:E39"/>
    <mergeCell ref="F40:J41"/>
    <mergeCell ref="K40:N41"/>
    <mergeCell ref="R40:Y40"/>
    <mergeCell ref="Z40:AD41"/>
    <mergeCell ref="AE40:AH41"/>
    <mergeCell ref="R41:Y41"/>
    <mergeCell ref="AK52:AN53"/>
    <mergeCell ref="AO52:AU53"/>
    <mergeCell ref="F52:J53"/>
    <mergeCell ref="K52:N53"/>
    <mergeCell ref="Q52:W52"/>
    <mergeCell ref="X52:AA53"/>
    <mergeCell ref="AB52:AF53"/>
    <mergeCell ref="AG52:AJ53"/>
    <mergeCell ref="Q53:W53"/>
    <mergeCell ref="C51:E51"/>
    <mergeCell ref="F51:J51"/>
    <mergeCell ref="K51:N51"/>
    <mergeCell ref="O51:W51"/>
    <mergeCell ref="X51:AA51"/>
    <mergeCell ref="AB51:AF51"/>
    <mergeCell ref="AG51:AJ51"/>
    <mergeCell ref="C52:E53"/>
    <mergeCell ref="F54:J55"/>
    <mergeCell ref="K54:N55"/>
    <mergeCell ref="Q54:W54"/>
    <mergeCell ref="X54:AA55"/>
    <mergeCell ref="AB54:AF55"/>
    <mergeCell ref="Q55:W55"/>
  </mergeCells>
  <dataValidations>
    <dataValidation type="list" allowBlank="1" showErrorMessage="1" sqref="C19:C25">
      <formula1>$AW$17:$AW$26</formula1>
    </dataValidation>
    <dataValidation type="list" allowBlank="1" showErrorMessage="1" sqref="C52 C54 C56 C58 C60">
      <formula1>$AW$48:$AW$60</formula1>
    </dataValidation>
    <dataValidation type="list" allowBlank="1" showErrorMessage="1" sqref="C34 C36 C38 C40 C42">
      <formula1>$AW$33:$AW$36</formula1>
    </dataValidation>
    <dataValidation type="list" allowBlank="1" showErrorMessage="1" sqref="C70 C76 C82 C88 C94">
      <formula1>$AW$70:$AW$83</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9.14"/>
    <col customWidth="1" min="2" max="2" width="3.86"/>
    <col customWidth="1" min="3" max="48" width="3.43"/>
    <col customWidth="1" min="49" max="49" width="4.0"/>
    <col customWidth="1" min="50" max="50" width="3.43"/>
  </cols>
  <sheetData>
    <row r="1" ht="9.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9.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row>
    <row r="3" ht="6.0" customHeight="1">
      <c r="A3" s="1"/>
      <c r="B3" s="1"/>
      <c r="C3" s="10"/>
      <c r="D3" s="12"/>
      <c r="E3" s="12"/>
      <c r="F3" s="12"/>
      <c r="G3" s="12"/>
      <c r="H3" s="12"/>
      <c r="I3" s="12"/>
      <c r="J3" s="12"/>
      <c r="K3" s="12"/>
      <c r="L3" s="12"/>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6"/>
      <c r="AV3" s="1"/>
      <c r="AW3" s="1"/>
      <c r="AX3" s="1"/>
    </row>
    <row r="4" ht="10.5" customHeight="1">
      <c r="A4" s="1"/>
      <c r="B4" s="1"/>
      <c r="C4" s="18"/>
      <c r="D4" s="20" t="s">
        <v>2</v>
      </c>
      <c r="E4" s="22"/>
      <c r="F4" s="22"/>
      <c r="G4" s="22"/>
      <c r="H4" s="22"/>
      <c r="I4" s="22"/>
      <c r="J4" s="22"/>
      <c r="K4" s="22"/>
      <c r="L4" s="22"/>
      <c r="M4" s="28"/>
      <c r="N4" s="26" t="s">
        <v>4</v>
      </c>
      <c r="O4" s="26" t="s">
        <v>5</v>
      </c>
      <c r="P4" s="26"/>
      <c r="Q4" s="28"/>
      <c r="R4" s="28"/>
      <c r="S4" s="28"/>
      <c r="T4" s="28"/>
      <c r="U4" s="28"/>
      <c r="V4" s="28"/>
      <c r="W4" s="28"/>
      <c r="X4" s="28"/>
      <c r="Y4" s="28"/>
      <c r="Z4" s="28"/>
      <c r="AA4" s="28"/>
      <c r="AB4" s="28"/>
      <c r="AC4" s="28"/>
      <c r="AD4" s="28"/>
      <c r="AE4" s="28"/>
      <c r="AF4" s="28"/>
      <c r="AG4" s="28"/>
      <c r="AH4" s="28"/>
      <c r="AI4" s="28"/>
      <c r="AJ4" s="28"/>
      <c r="AK4" s="28"/>
      <c r="AL4" s="28"/>
      <c r="AM4" s="30" t="s">
        <v>6</v>
      </c>
      <c r="AN4" s="31"/>
      <c r="AO4" s="31"/>
      <c r="AP4" s="31"/>
      <c r="AQ4" s="31"/>
      <c r="AR4" s="31"/>
      <c r="AS4" s="31"/>
      <c r="AT4" s="33"/>
      <c r="AU4" s="36"/>
      <c r="AV4" s="1"/>
      <c r="AW4" s="1"/>
      <c r="AX4" s="1"/>
    </row>
    <row r="5" ht="10.5" customHeight="1">
      <c r="A5" s="1"/>
      <c r="B5" s="1"/>
      <c r="C5" s="18"/>
      <c r="D5" s="35" t="s">
        <v>9</v>
      </c>
      <c r="E5" s="31"/>
      <c r="F5" s="31"/>
      <c r="G5" s="31"/>
      <c r="H5" s="31"/>
      <c r="I5" s="31"/>
      <c r="J5" s="31"/>
      <c r="K5" s="33"/>
      <c r="L5" s="22"/>
      <c r="M5" s="28"/>
      <c r="N5" s="26" t="s">
        <v>11</v>
      </c>
      <c r="O5" s="26" t="s">
        <v>12</v>
      </c>
      <c r="P5" s="26"/>
      <c r="Q5" s="28"/>
      <c r="R5" s="28"/>
      <c r="S5" s="28"/>
      <c r="T5" s="28"/>
      <c r="U5" s="28"/>
      <c r="V5" s="28"/>
      <c r="W5" s="28"/>
      <c r="X5" s="38"/>
      <c r="Y5" s="28"/>
      <c r="Z5" s="28"/>
      <c r="AA5" s="28"/>
      <c r="AB5" s="28"/>
      <c r="AC5" s="28"/>
      <c r="AD5" s="28"/>
      <c r="AE5" s="28"/>
      <c r="AF5" s="28"/>
      <c r="AG5" s="28"/>
      <c r="AH5" s="28"/>
      <c r="AI5" s="28"/>
      <c r="AJ5" s="28"/>
      <c r="AK5" s="28"/>
      <c r="AL5" s="28"/>
      <c r="AM5" s="40"/>
      <c r="AN5" s="42"/>
      <c r="AO5" s="42"/>
      <c r="AP5" s="42"/>
      <c r="AQ5" s="42"/>
      <c r="AR5" s="42"/>
      <c r="AS5" s="42"/>
      <c r="AT5" s="43"/>
      <c r="AU5" s="36"/>
      <c r="AV5" s="1"/>
      <c r="AW5" s="1"/>
      <c r="AX5" s="1"/>
    </row>
    <row r="6" ht="10.5" customHeight="1">
      <c r="A6" s="1"/>
      <c r="B6" s="1"/>
      <c r="C6" s="18"/>
      <c r="D6" s="46"/>
      <c r="K6" s="48"/>
      <c r="L6" s="22"/>
      <c r="M6" s="28"/>
      <c r="N6" s="26" t="s">
        <v>16</v>
      </c>
      <c r="O6" s="26" t="s">
        <v>17</v>
      </c>
      <c r="P6" s="26"/>
      <c r="Q6" s="28"/>
      <c r="R6" s="28"/>
      <c r="S6" s="28"/>
      <c r="T6" s="28"/>
      <c r="U6" s="28"/>
      <c r="V6" s="28"/>
      <c r="W6" s="28"/>
      <c r="X6" s="49"/>
      <c r="Y6" s="28"/>
      <c r="Z6" s="28"/>
      <c r="AA6" s="28"/>
      <c r="AB6" s="28"/>
      <c r="AC6" s="28"/>
      <c r="AD6" s="28"/>
      <c r="AE6" s="28"/>
      <c r="AF6" s="28"/>
      <c r="AG6" s="28"/>
      <c r="AH6" s="28"/>
      <c r="AI6" s="28"/>
      <c r="AJ6" s="28"/>
      <c r="AK6" s="28"/>
      <c r="AL6" s="28"/>
      <c r="AM6" s="37" t="s">
        <v>13</v>
      </c>
      <c r="AN6" s="31"/>
      <c r="AO6" s="31"/>
      <c r="AP6" s="31"/>
      <c r="AQ6" s="31"/>
      <c r="AR6" s="31"/>
      <c r="AS6" s="31"/>
      <c r="AT6" s="33"/>
      <c r="AU6" s="36"/>
      <c r="AV6" s="1"/>
      <c r="AW6" s="1"/>
      <c r="AX6" s="1"/>
    </row>
    <row r="7" ht="10.5" customHeight="1">
      <c r="A7" s="1"/>
      <c r="B7" s="1"/>
      <c r="C7" s="18"/>
      <c r="D7" s="46"/>
      <c r="K7" s="48"/>
      <c r="L7" s="22"/>
      <c r="M7" s="28"/>
      <c r="N7" s="26" t="s">
        <v>20</v>
      </c>
      <c r="O7" s="26" t="s">
        <v>21</v>
      </c>
      <c r="P7" s="26"/>
      <c r="Q7" s="28"/>
      <c r="R7" s="28"/>
      <c r="S7" s="28"/>
      <c r="T7" s="28"/>
      <c r="U7" s="28"/>
      <c r="V7" s="28"/>
      <c r="W7" s="28"/>
      <c r="X7" s="49"/>
      <c r="Y7" s="28"/>
      <c r="Z7" s="28"/>
      <c r="AA7" s="28"/>
      <c r="AB7" s="28"/>
      <c r="AC7" s="28"/>
      <c r="AD7" s="28"/>
      <c r="AE7" s="28"/>
      <c r="AF7" s="28"/>
      <c r="AG7" s="28"/>
      <c r="AH7" s="28"/>
      <c r="AI7" s="28"/>
      <c r="AJ7" s="28"/>
      <c r="AK7" s="28"/>
      <c r="AL7" s="28"/>
      <c r="AM7" s="40"/>
      <c r="AN7" s="42"/>
      <c r="AO7" s="42"/>
      <c r="AP7" s="42"/>
      <c r="AQ7" s="42"/>
      <c r="AR7" s="42"/>
      <c r="AS7" s="42"/>
      <c r="AT7" s="43"/>
      <c r="AU7" s="36"/>
      <c r="AV7" s="1"/>
      <c r="AW7" s="1"/>
      <c r="AX7" s="1"/>
    </row>
    <row r="8" ht="10.5" customHeight="1">
      <c r="A8" s="1"/>
      <c r="B8" s="1"/>
      <c r="C8" s="18"/>
      <c r="D8" s="46"/>
      <c r="K8" s="48"/>
      <c r="L8" s="22"/>
      <c r="M8" s="28"/>
      <c r="N8" s="26" t="s">
        <v>18</v>
      </c>
      <c r="O8" s="26" t="s">
        <v>22</v>
      </c>
      <c r="P8" s="26"/>
      <c r="Q8" s="28"/>
      <c r="R8" s="28"/>
      <c r="S8" s="28"/>
      <c r="T8" s="28"/>
      <c r="U8" s="28"/>
      <c r="V8" s="28"/>
      <c r="W8" s="28"/>
      <c r="X8" s="49"/>
      <c r="Y8" s="28"/>
      <c r="Z8" s="28"/>
      <c r="AA8" s="28"/>
      <c r="AB8" s="28"/>
      <c r="AC8" s="28"/>
      <c r="AD8" s="28"/>
      <c r="AE8" s="28"/>
      <c r="AF8" s="28"/>
      <c r="AG8" s="28"/>
      <c r="AH8" s="28"/>
      <c r="AI8" s="28"/>
      <c r="AJ8" s="28"/>
      <c r="AK8" s="28"/>
      <c r="AL8" s="28"/>
      <c r="AM8" s="28"/>
      <c r="AN8" s="28"/>
      <c r="AO8" s="28"/>
      <c r="AP8" s="28"/>
      <c r="AQ8" s="28"/>
      <c r="AR8" s="28"/>
      <c r="AS8" s="28"/>
      <c r="AT8" s="28"/>
      <c r="AU8" s="36"/>
      <c r="AV8" s="1"/>
      <c r="AW8" s="1"/>
      <c r="AX8" s="1"/>
    </row>
    <row r="9" ht="13.5" customHeight="1">
      <c r="A9" s="1"/>
      <c r="B9" s="1"/>
      <c r="C9" s="18"/>
      <c r="D9" s="40"/>
      <c r="E9" s="42"/>
      <c r="F9" s="42"/>
      <c r="G9" s="42"/>
      <c r="H9" s="42"/>
      <c r="I9" s="42"/>
      <c r="J9" s="42"/>
      <c r="K9" s="43"/>
      <c r="L9" s="22"/>
      <c r="M9" s="28"/>
      <c r="N9" s="26" t="s">
        <v>23</v>
      </c>
      <c r="O9" s="28"/>
      <c r="P9" s="28"/>
      <c r="Q9" s="55" t="str">
        <f>'1'!J21</f>
        <v/>
      </c>
      <c r="R9" s="55" t="str">
        <f>'1'!K21</f>
        <v/>
      </c>
      <c r="S9" s="55" t="str">
        <f>'1'!L21</f>
        <v/>
      </c>
      <c r="T9" s="55" t="str">
        <f>'1'!M21</f>
        <v/>
      </c>
      <c r="U9" s="55" t="str">
        <f>'1'!N21</f>
        <v/>
      </c>
      <c r="V9" s="55" t="str">
        <f>'1'!O21</f>
        <v/>
      </c>
      <c r="W9" s="55" t="str">
        <f>'1'!P21</f>
        <v/>
      </c>
      <c r="X9" s="55" t="str">
        <f>'1'!Q21</f>
        <v/>
      </c>
      <c r="Y9" s="55" t="str">
        <f>'1'!R21</f>
        <v/>
      </c>
      <c r="Z9" s="55" t="str">
        <f>'1'!S21</f>
        <v/>
      </c>
      <c r="AA9" s="55" t="str">
        <f>'1'!T21</f>
        <v/>
      </c>
      <c r="AB9" s="55" t="str">
        <f>'1'!U21</f>
        <v/>
      </c>
      <c r="AC9" s="55" t="str">
        <f>'1'!V21</f>
        <v/>
      </c>
      <c r="AD9" s="55" t="str">
        <f>'1'!W21</f>
        <v/>
      </c>
      <c r="AE9" s="55" t="str">
        <f>'1'!X21</f>
        <v/>
      </c>
      <c r="AF9" s="55" t="str">
        <f>'1'!Y21</f>
        <v/>
      </c>
      <c r="AG9" s="28"/>
      <c r="AH9" s="28"/>
      <c r="AI9" s="28"/>
      <c r="AJ9" s="28"/>
      <c r="AK9" s="28"/>
      <c r="AL9" s="28"/>
      <c r="AM9" s="26" t="s">
        <v>29</v>
      </c>
      <c r="AN9" s="28"/>
      <c r="AO9" s="28"/>
      <c r="AP9" s="28"/>
      <c r="AQ9" s="55" t="str">
        <f>'1'!E14</f>
        <v/>
      </c>
      <c r="AR9" s="55" t="str">
        <f>'1'!G14</f>
        <v/>
      </c>
      <c r="AS9" s="55" t="str">
        <f>'1'!I14</f>
        <v/>
      </c>
      <c r="AT9" s="55" t="str">
        <f>'1'!K14</f>
        <v/>
      </c>
      <c r="AU9" s="36"/>
      <c r="AV9" s="1"/>
      <c r="AW9" s="1"/>
      <c r="AX9" s="1"/>
    </row>
    <row r="10" ht="4.5" customHeight="1">
      <c r="A10" s="1"/>
      <c r="B10" s="1"/>
      <c r="C10" s="60"/>
      <c r="D10" s="63"/>
      <c r="E10" s="63"/>
      <c r="F10" s="63"/>
      <c r="G10" s="63"/>
      <c r="H10" s="63"/>
      <c r="I10" s="63"/>
      <c r="J10" s="63"/>
      <c r="K10" s="63"/>
      <c r="L10" s="63"/>
      <c r="M10" s="69"/>
      <c r="N10" s="69"/>
      <c r="O10" s="69"/>
      <c r="P10" s="69"/>
      <c r="Q10" s="69"/>
      <c r="R10" s="69"/>
      <c r="S10" s="69"/>
      <c r="T10" s="69"/>
      <c r="U10" s="69"/>
      <c r="V10" s="69"/>
      <c r="W10" s="69"/>
      <c r="X10" s="69"/>
      <c r="Y10" s="69"/>
      <c r="Z10" s="69"/>
      <c r="AA10" s="69"/>
      <c r="AB10" s="69"/>
      <c r="AC10" s="69"/>
      <c r="AD10" s="69"/>
      <c r="AE10" s="69"/>
      <c r="AF10" s="69"/>
      <c r="AG10" s="69"/>
      <c r="AH10" s="69"/>
      <c r="AI10" s="69"/>
      <c r="AJ10" s="69"/>
      <c r="AK10" s="69"/>
      <c r="AL10" s="69"/>
      <c r="AM10" s="69"/>
      <c r="AN10" s="69"/>
      <c r="AO10" s="69"/>
      <c r="AP10" s="69"/>
      <c r="AQ10" s="69"/>
      <c r="AR10" s="69"/>
      <c r="AS10" s="69"/>
      <c r="AT10" s="69"/>
      <c r="AU10" s="71"/>
      <c r="AV10" s="1"/>
      <c r="AW10" s="1"/>
      <c r="AX10" s="1"/>
    </row>
    <row r="11" ht="3.0" customHeight="1">
      <c r="A11" s="1"/>
      <c r="B11" s="1"/>
      <c r="C11" s="7"/>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32"/>
      <c r="AV11" s="1"/>
      <c r="AW11" s="1"/>
      <c r="AX11" s="1"/>
    </row>
    <row r="12" ht="9.75" customHeight="1">
      <c r="A12" s="1"/>
      <c r="B12" s="1"/>
      <c r="C12" s="51" t="s">
        <v>4</v>
      </c>
      <c r="D12" s="52" t="s">
        <v>5</v>
      </c>
      <c r="E12" s="54"/>
      <c r="F12" s="54"/>
      <c r="G12" s="54"/>
      <c r="H12" s="54"/>
      <c r="I12" s="54"/>
      <c r="J12" s="54"/>
      <c r="K12" s="54"/>
      <c r="L12" s="54"/>
      <c r="M12" s="54"/>
      <c r="N12" s="54"/>
      <c r="O12" s="54"/>
      <c r="P12" s="54"/>
      <c r="Q12" s="54"/>
      <c r="R12" s="54"/>
      <c r="S12" s="54"/>
      <c r="T12" s="54"/>
      <c r="U12" s="54"/>
      <c r="V12" s="54"/>
      <c r="W12" s="54"/>
      <c r="X12" s="54"/>
      <c r="Y12" s="54"/>
      <c r="Z12" s="54"/>
      <c r="AA12" s="54"/>
      <c r="AB12" s="54"/>
      <c r="AC12" s="54"/>
      <c r="AD12" s="54"/>
      <c r="AE12" s="54"/>
      <c r="AF12" s="54"/>
      <c r="AG12" s="54"/>
      <c r="AH12" s="54"/>
      <c r="AI12" s="54"/>
      <c r="AJ12" s="54"/>
      <c r="AK12" s="54"/>
      <c r="AL12" s="54"/>
      <c r="AM12" s="54"/>
      <c r="AN12" s="54"/>
      <c r="AO12" s="54"/>
      <c r="AP12" s="54"/>
      <c r="AQ12" s="54"/>
      <c r="AR12" s="54"/>
      <c r="AS12" s="54"/>
      <c r="AT12" s="54"/>
      <c r="AU12" s="56"/>
      <c r="AV12" s="1"/>
      <c r="AW12" s="1"/>
      <c r="AX12" s="1"/>
    </row>
    <row r="13" ht="3.0" customHeight="1">
      <c r="A13" s="1"/>
      <c r="B13" s="1"/>
      <c r="C13" s="7"/>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32"/>
      <c r="AV13" s="1"/>
      <c r="AW13" s="1"/>
      <c r="AX13" s="1"/>
    </row>
    <row r="14" ht="9.75" customHeight="1">
      <c r="A14" s="1"/>
      <c r="B14" s="1"/>
      <c r="C14" s="78" t="s">
        <v>44</v>
      </c>
      <c r="D14" s="84" t="s">
        <v>48</v>
      </c>
      <c r="E14" s="87"/>
      <c r="F14" s="87"/>
      <c r="G14" s="87"/>
      <c r="H14" s="87"/>
      <c r="I14" s="87"/>
      <c r="J14" s="87"/>
      <c r="K14" s="87"/>
      <c r="L14" s="87"/>
      <c r="M14" s="87"/>
      <c r="N14" s="87"/>
      <c r="O14" s="87"/>
      <c r="P14" s="87"/>
      <c r="Q14" s="87"/>
      <c r="R14" s="87"/>
      <c r="S14" s="87"/>
      <c r="T14" s="87"/>
      <c r="U14" s="87"/>
      <c r="V14" s="87"/>
      <c r="W14" s="87"/>
      <c r="X14" s="87"/>
      <c r="Y14" s="87"/>
      <c r="Z14" s="87"/>
      <c r="AA14" s="87"/>
      <c r="AB14" s="87"/>
      <c r="AC14" s="87"/>
      <c r="AD14" s="87"/>
      <c r="AE14" s="87"/>
      <c r="AF14" s="87"/>
      <c r="AG14" s="87"/>
      <c r="AH14" s="87"/>
      <c r="AI14" s="87"/>
      <c r="AJ14" s="87"/>
      <c r="AK14" s="87"/>
      <c r="AL14" s="87"/>
      <c r="AM14" s="87"/>
      <c r="AN14" s="87"/>
      <c r="AO14" s="87"/>
      <c r="AP14" s="87"/>
      <c r="AQ14" s="87"/>
      <c r="AR14" s="87"/>
      <c r="AS14" s="87"/>
      <c r="AT14" s="87"/>
      <c r="AU14" s="91"/>
      <c r="AV14" s="1"/>
      <c r="AW14" s="1"/>
      <c r="AX14" s="1"/>
    </row>
    <row r="15" ht="3.0" customHeight="1">
      <c r="A15" s="1"/>
      <c r="B15" s="1"/>
      <c r="C15" s="7"/>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32"/>
      <c r="AV15" s="1"/>
      <c r="AW15" s="1"/>
      <c r="AX15" s="1"/>
    </row>
    <row r="16" ht="9.75" customHeight="1">
      <c r="A16" s="1"/>
      <c r="B16" s="1"/>
      <c r="C16" s="94" t="s">
        <v>67</v>
      </c>
      <c r="D16" s="93"/>
      <c r="E16" s="94" t="s">
        <v>71</v>
      </c>
      <c r="F16" s="95"/>
      <c r="G16" s="95"/>
      <c r="H16" s="93"/>
      <c r="I16" s="94" t="s">
        <v>74</v>
      </c>
      <c r="J16" s="95"/>
      <c r="K16" s="95"/>
      <c r="L16" s="93"/>
      <c r="M16" s="94" t="s">
        <v>77</v>
      </c>
      <c r="N16" s="95"/>
      <c r="O16" s="95"/>
      <c r="P16" s="95"/>
      <c r="Q16" s="93"/>
      <c r="R16" s="102" t="s">
        <v>79</v>
      </c>
      <c r="S16" s="95"/>
      <c r="T16" s="95"/>
      <c r="U16" s="95"/>
      <c r="V16" s="93"/>
      <c r="W16" s="94" t="s">
        <v>86</v>
      </c>
      <c r="X16" s="95"/>
      <c r="Y16" s="95"/>
      <c r="Z16" s="95"/>
      <c r="AA16" s="93"/>
      <c r="AB16" s="102" t="s">
        <v>89</v>
      </c>
      <c r="AC16" s="95"/>
      <c r="AD16" s="95"/>
      <c r="AE16" s="93"/>
      <c r="AF16" s="102" t="s">
        <v>90</v>
      </c>
      <c r="AG16" s="95"/>
      <c r="AH16" s="95"/>
      <c r="AI16" s="93"/>
      <c r="AJ16" s="94" t="s">
        <v>91</v>
      </c>
      <c r="AK16" s="95"/>
      <c r="AL16" s="95"/>
      <c r="AM16" s="93"/>
      <c r="AN16" s="105" t="s">
        <v>93</v>
      </c>
      <c r="AO16" s="106"/>
      <c r="AP16" s="106"/>
      <c r="AQ16" s="106"/>
      <c r="AR16" s="106"/>
      <c r="AS16" s="106"/>
      <c r="AT16" s="106"/>
      <c r="AU16" s="107"/>
      <c r="AV16" s="1"/>
      <c r="AW16" s="1"/>
      <c r="AX16" s="1"/>
    </row>
    <row r="17" ht="9.75" customHeight="1">
      <c r="A17" s="1"/>
      <c r="B17" s="1"/>
      <c r="C17" s="99"/>
      <c r="D17" s="101"/>
      <c r="E17" s="99"/>
      <c r="F17" s="109"/>
      <c r="G17" s="109"/>
      <c r="H17" s="101"/>
      <c r="I17" s="99"/>
      <c r="J17" s="109"/>
      <c r="K17" s="109"/>
      <c r="L17" s="101"/>
      <c r="M17" s="99"/>
      <c r="N17" s="109"/>
      <c r="O17" s="109"/>
      <c r="P17" s="109"/>
      <c r="Q17" s="101"/>
      <c r="R17" s="99"/>
      <c r="S17" s="109"/>
      <c r="T17" s="109"/>
      <c r="U17" s="109"/>
      <c r="V17" s="101"/>
      <c r="W17" s="99"/>
      <c r="X17" s="109"/>
      <c r="Y17" s="109"/>
      <c r="Z17" s="109"/>
      <c r="AA17" s="101"/>
      <c r="AB17" s="99"/>
      <c r="AC17" s="109"/>
      <c r="AD17" s="109"/>
      <c r="AE17" s="101"/>
      <c r="AF17" s="99"/>
      <c r="AG17" s="109"/>
      <c r="AH17" s="109"/>
      <c r="AI17" s="101"/>
      <c r="AJ17" s="99"/>
      <c r="AK17" s="109"/>
      <c r="AL17" s="109"/>
      <c r="AM17" s="101"/>
      <c r="AN17" s="114" t="s">
        <v>95</v>
      </c>
      <c r="AO17" s="115"/>
      <c r="AP17" s="115"/>
      <c r="AQ17" s="115"/>
      <c r="AR17" s="115"/>
      <c r="AS17" s="115"/>
      <c r="AT17" s="115"/>
      <c r="AU17" s="116"/>
      <c r="AV17" s="1"/>
      <c r="AW17" s="1"/>
      <c r="AX17" s="1"/>
    </row>
    <row r="18" ht="9.75" customHeight="1">
      <c r="A18" s="1"/>
      <c r="B18" s="1"/>
      <c r="C18" s="117" t="s">
        <v>97</v>
      </c>
      <c r="D18" s="116"/>
      <c r="E18" s="117" t="s">
        <v>99</v>
      </c>
      <c r="F18" s="115"/>
      <c r="G18" s="115"/>
      <c r="H18" s="116"/>
      <c r="I18" s="117" t="s">
        <v>100</v>
      </c>
      <c r="J18" s="115"/>
      <c r="K18" s="115"/>
      <c r="L18" s="116"/>
      <c r="M18" s="117" t="s">
        <v>101</v>
      </c>
      <c r="N18" s="115"/>
      <c r="O18" s="115"/>
      <c r="P18" s="115"/>
      <c r="Q18" s="116"/>
      <c r="R18" s="123" t="s">
        <v>102</v>
      </c>
      <c r="S18" s="115"/>
      <c r="T18" s="115"/>
      <c r="U18" s="115"/>
      <c r="V18" s="116"/>
      <c r="W18" s="117" t="s">
        <v>105</v>
      </c>
      <c r="X18" s="115"/>
      <c r="Y18" s="115"/>
      <c r="Z18" s="115"/>
      <c r="AA18" s="116"/>
      <c r="AB18" s="123" t="s">
        <v>106</v>
      </c>
      <c r="AC18" s="115"/>
      <c r="AD18" s="115"/>
      <c r="AE18" s="116"/>
      <c r="AF18" s="123" t="s">
        <v>107</v>
      </c>
      <c r="AG18" s="115"/>
      <c r="AH18" s="115"/>
      <c r="AI18" s="116"/>
      <c r="AJ18" s="117" t="s">
        <v>110</v>
      </c>
      <c r="AK18" s="115"/>
      <c r="AL18" s="115"/>
      <c r="AM18" s="116"/>
      <c r="AN18" s="126" t="s">
        <v>111</v>
      </c>
      <c r="AO18" s="115"/>
      <c r="AP18" s="115"/>
      <c r="AQ18" s="115"/>
      <c r="AR18" s="115"/>
      <c r="AS18" s="115"/>
      <c r="AT18" s="115"/>
      <c r="AU18" s="116"/>
      <c r="AV18" s="1"/>
      <c r="AW18" s="1" t="s">
        <v>34</v>
      </c>
      <c r="AX18" s="1" t="s">
        <v>34</v>
      </c>
    </row>
    <row r="19" ht="9.75" customHeight="1">
      <c r="A19" s="1"/>
      <c r="B19" s="1"/>
      <c r="C19" s="132" t="s">
        <v>34</v>
      </c>
      <c r="D19" s="133"/>
      <c r="E19" s="137" t="str">
        <f>VLOOKUP(C19,$AW$18:$AX$26,2,FALSE())</f>
        <v>-</v>
      </c>
      <c r="H19" s="133"/>
      <c r="I19" s="140"/>
      <c r="L19" s="133"/>
      <c r="M19" s="141" t="s">
        <v>130</v>
      </c>
      <c r="N19" s="73"/>
      <c r="O19" s="13"/>
      <c r="P19" s="145"/>
      <c r="Q19" s="133"/>
      <c r="R19" s="137"/>
      <c r="V19" s="133"/>
      <c r="W19" s="137"/>
      <c r="AA19" s="133"/>
      <c r="AB19" s="148"/>
      <c r="AE19" s="133"/>
      <c r="AF19" s="150"/>
      <c r="AI19" s="133"/>
      <c r="AJ19" s="150"/>
      <c r="AM19" s="133"/>
      <c r="AN19" s="137"/>
      <c r="AU19" s="133"/>
      <c r="AV19" s="1"/>
      <c r="AW19" s="153" t="s">
        <v>140</v>
      </c>
      <c r="AX19" s="1" t="s">
        <v>143</v>
      </c>
    </row>
    <row r="20" ht="9.75" customHeight="1">
      <c r="A20" s="1"/>
      <c r="B20" s="1"/>
      <c r="C20" s="99"/>
      <c r="D20" s="101"/>
      <c r="E20" s="99"/>
      <c r="F20" s="109"/>
      <c r="G20" s="109"/>
      <c r="H20" s="101"/>
      <c r="I20" s="99"/>
      <c r="J20" s="109"/>
      <c r="K20" s="109"/>
      <c r="L20" s="101"/>
      <c r="M20" s="154" t="s">
        <v>144</v>
      </c>
      <c r="N20" s="155"/>
      <c r="O20" s="156"/>
      <c r="P20" s="136"/>
      <c r="Q20" s="101"/>
      <c r="R20" s="99"/>
      <c r="S20" s="109"/>
      <c r="T20" s="109"/>
      <c r="U20" s="109"/>
      <c r="V20" s="101"/>
      <c r="W20" s="99"/>
      <c r="X20" s="109"/>
      <c r="Y20" s="109"/>
      <c r="Z20" s="109"/>
      <c r="AA20" s="101"/>
      <c r="AB20" s="99"/>
      <c r="AC20" s="109"/>
      <c r="AD20" s="109"/>
      <c r="AE20" s="101"/>
      <c r="AF20" s="99"/>
      <c r="AG20" s="109"/>
      <c r="AH20" s="109"/>
      <c r="AI20" s="101"/>
      <c r="AJ20" s="99"/>
      <c r="AK20" s="109"/>
      <c r="AL20" s="109"/>
      <c r="AM20" s="101"/>
      <c r="AN20" s="99"/>
      <c r="AO20" s="109"/>
      <c r="AP20" s="109"/>
      <c r="AQ20" s="109"/>
      <c r="AR20" s="109"/>
      <c r="AS20" s="109"/>
      <c r="AT20" s="109"/>
      <c r="AU20" s="101"/>
      <c r="AV20" s="1"/>
      <c r="AW20" s="153" t="s">
        <v>148</v>
      </c>
      <c r="AX20" s="1" t="s">
        <v>149</v>
      </c>
    </row>
    <row r="21" ht="9.75" customHeight="1">
      <c r="A21" s="1"/>
      <c r="B21" s="1"/>
      <c r="C21" s="132" t="s">
        <v>34</v>
      </c>
      <c r="D21" s="133"/>
      <c r="E21" s="137" t="str">
        <f>VLOOKUP(C21,$AW$18:$AX$26,2,FALSE())</f>
        <v>-</v>
      </c>
      <c r="H21" s="133"/>
      <c r="I21" s="140"/>
      <c r="L21" s="133"/>
      <c r="M21" s="141" t="s">
        <v>130</v>
      </c>
      <c r="N21" s="73"/>
      <c r="O21" s="13"/>
      <c r="P21" s="145"/>
      <c r="Q21" s="133"/>
      <c r="R21" s="159"/>
      <c r="S21" s="95"/>
      <c r="T21" s="95"/>
      <c r="U21" s="95"/>
      <c r="V21" s="93"/>
      <c r="W21" s="137"/>
      <c r="AA21" s="133"/>
      <c r="AB21" s="161"/>
      <c r="AC21" s="95"/>
      <c r="AD21" s="95"/>
      <c r="AE21" s="93"/>
      <c r="AF21" s="163"/>
      <c r="AG21" s="95"/>
      <c r="AH21" s="95"/>
      <c r="AI21" s="93"/>
      <c r="AJ21" s="163"/>
      <c r="AK21" s="95"/>
      <c r="AL21" s="95"/>
      <c r="AM21" s="93"/>
      <c r="AN21" s="159"/>
      <c r="AO21" s="95"/>
      <c r="AP21" s="95"/>
      <c r="AQ21" s="95"/>
      <c r="AR21" s="95"/>
      <c r="AS21" s="95"/>
      <c r="AT21" s="95"/>
      <c r="AU21" s="93"/>
      <c r="AV21" s="1"/>
      <c r="AW21" s="153" t="s">
        <v>159</v>
      </c>
      <c r="AX21" s="1" t="s">
        <v>160</v>
      </c>
    </row>
    <row r="22" ht="9.75" customHeight="1">
      <c r="A22" s="1"/>
      <c r="B22" s="1"/>
      <c r="C22" s="99"/>
      <c r="D22" s="101"/>
      <c r="E22" s="99"/>
      <c r="F22" s="109"/>
      <c r="G22" s="109"/>
      <c r="H22" s="101"/>
      <c r="I22" s="99"/>
      <c r="J22" s="109"/>
      <c r="K22" s="109"/>
      <c r="L22" s="101"/>
      <c r="M22" s="154" t="s">
        <v>144</v>
      </c>
      <c r="N22" s="155"/>
      <c r="O22" s="156"/>
      <c r="P22" s="136"/>
      <c r="Q22" s="101"/>
      <c r="R22" s="99"/>
      <c r="S22" s="109"/>
      <c r="T22" s="109"/>
      <c r="U22" s="109"/>
      <c r="V22" s="101"/>
      <c r="W22" s="99"/>
      <c r="X22" s="109"/>
      <c r="Y22" s="109"/>
      <c r="Z22" s="109"/>
      <c r="AA22" s="101"/>
      <c r="AB22" s="99"/>
      <c r="AC22" s="109"/>
      <c r="AD22" s="109"/>
      <c r="AE22" s="101"/>
      <c r="AF22" s="99"/>
      <c r="AG22" s="109"/>
      <c r="AH22" s="109"/>
      <c r="AI22" s="101"/>
      <c r="AJ22" s="99"/>
      <c r="AK22" s="109"/>
      <c r="AL22" s="109"/>
      <c r="AM22" s="101"/>
      <c r="AN22" s="99"/>
      <c r="AO22" s="109"/>
      <c r="AP22" s="109"/>
      <c r="AQ22" s="109"/>
      <c r="AR22" s="109"/>
      <c r="AS22" s="109"/>
      <c r="AT22" s="109"/>
      <c r="AU22" s="101"/>
      <c r="AV22" s="1"/>
      <c r="AW22" s="153" t="s">
        <v>162</v>
      </c>
      <c r="AX22" s="1" t="s">
        <v>163</v>
      </c>
    </row>
    <row r="23" ht="9.75" customHeight="1">
      <c r="A23" s="1"/>
      <c r="B23" s="1"/>
      <c r="C23" s="132" t="s">
        <v>34</v>
      </c>
      <c r="D23" s="133"/>
      <c r="E23" s="137" t="str">
        <f>VLOOKUP(C23,$AW$18:$AX$26,2,FALSE())</f>
        <v>-</v>
      </c>
      <c r="H23" s="133"/>
      <c r="I23" s="165"/>
      <c r="J23" s="95"/>
      <c r="K23" s="95"/>
      <c r="L23" s="93"/>
      <c r="M23" s="141" t="s">
        <v>130</v>
      </c>
      <c r="N23" s="73"/>
      <c r="O23" s="13"/>
      <c r="P23" s="145"/>
      <c r="Q23" s="133"/>
      <c r="R23" s="137"/>
      <c r="V23" s="133"/>
      <c r="W23" s="159"/>
      <c r="X23" s="95"/>
      <c r="Y23" s="95"/>
      <c r="Z23" s="95"/>
      <c r="AA23" s="93"/>
      <c r="AB23" s="161"/>
      <c r="AC23" s="95"/>
      <c r="AD23" s="95"/>
      <c r="AE23" s="93"/>
      <c r="AF23" s="163"/>
      <c r="AG23" s="95"/>
      <c r="AH23" s="95"/>
      <c r="AI23" s="93"/>
      <c r="AJ23" s="163"/>
      <c r="AK23" s="95"/>
      <c r="AL23" s="95"/>
      <c r="AM23" s="93"/>
      <c r="AN23" s="159"/>
      <c r="AO23" s="95"/>
      <c r="AP23" s="95"/>
      <c r="AQ23" s="95"/>
      <c r="AR23" s="95"/>
      <c r="AS23" s="95"/>
      <c r="AT23" s="95"/>
      <c r="AU23" s="93"/>
      <c r="AV23" s="1"/>
      <c r="AW23" s="153" t="s">
        <v>170</v>
      </c>
      <c r="AX23" s="1" t="s">
        <v>171</v>
      </c>
    </row>
    <row r="24" ht="9.75" customHeight="1">
      <c r="A24" s="1"/>
      <c r="B24" s="1"/>
      <c r="C24" s="99"/>
      <c r="D24" s="101"/>
      <c r="E24" s="99"/>
      <c r="F24" s="109"/>
      <c r="G24" s="109"/>
      <c r="H24" s="101"/>
      <c r="I24" s="99"/>
      <c r="J24" s="109"/>
      <c r="K24" s="109"/>
      <c r="L24" s="101"/>
      <c r="M24" s="154" t="s">
        <v>144</v>
      </c>
      <c r="N24" s="155"/>
      <c r="O24" s="156"/>
      <c r="P24" s="136"/>
      <c r="Q24" s="101"/>
      <c r="R24" s="99"/>
      <c r="S24" s="109"/>
      <c r="T24" s="109"/>
      <c r="U24" s="109"/>
      <c r="V24" s="101"/>
      <c r="W24" s="99"/>
      <c r="X24" s="109"/>
      <c r="Y24" s="109"/>
      <c r="Z24" s="109"/>
      <c r="AA24" s="101"/>
      <c r="AB24" s="99"/>
      <c r="AC24" s="109"/>
      <c r="AD24" s="109"/>
      <c r="AE24" s="101"/>
      <c r="AF24" s="99"/>
      <c r="AG24" s="109"/>
      <c r="AH24" s="109"/>
      <c r="AI24" s="101"/>
      <c r="AJ24" s="99"/>
      <c r="AK24" s="109"/>
      <c r="AL24" s="109"/>
      <c r="AM24" s="101"/>
      <c r="AN24" s="99"/>
      <c r="AO24" s="109"/>
      <c r="AP24" s="109"/>
      <c r="AQ24" s="109"/>
      <c r="AR24" s="109"/>
      <c r="AS24" s="109"/>
      <c r="AT24" s="109"/>
      <c r="AU24" s="101"/>
      <c r="AV24" s="1"/>
      <c r="AW24" s="153" t="s">
        <v>176</v>
      </c>
      <c r="AX24" s="1" t="s">
        <v>177</v>
      </c>
    </row>
    <row r="25" ht="9.75" customHeight="1">
      <c r="A25" s="1"/>
      <c r="B25" s="1"/>
      <c r="C25" s="132" t="s">
        <v>34</v>
      </c>
      <c r="D25" s="133"/>
      <c r="E25" s="137" t="str">
        <f>VLOOKUP(C25,$AW$18:$AX$26,2,FALSE())</f>
        <v>-</v>
      </c>
      <c r="H25" s="133"/>
      <c r="I25" s="140"/>
      <c r="L25" s="133"/>
      <c r="M25" s="141" t="s">
        <v>130</v>
      </c>
      <c r="N25" s="73"/>
      <c r="O25" s="13"/>
      <c r="P25" s="145"/>
      <c r="Q25" s="133"/>
      <c r="R25" s="159"/>
      <c r="S25" s="95"/>
      <c r="T25" s="95"/>
      <c r="U25" s="95"/>
      <c r="V25" s="93"/>
      <c r="W25" s="137"/>
      <c r="AA25" s="133"/>
      <c r="AB25" s="161"/>
      <c r="AC25" s="95"/>
      <c r="AD25" s="95"/>
      <c r="AE25" s="93"/>
      <c r="AF25" s="163"/>
      <c r="AG25" s="95"/>
      <c r="AH25" s="95"/>
      <c r="AI25" s="93"/>
      <c r="AJ25" s="163"/>
      <c r="AK25" s="95"/>
      <c r="AL25" s="95"/>
      <c r="AM25" s="93"/>
      <c r="AN25" s="159"/>
      <c r="AO25" s="95"/>
      <c r="AP25" s="95"/>
      <c r="AQ25" s="95"/>
      <c r="AR25" s="95"/>
      <c r="AS25" s="95"/>
      <c r="AT25" s="95"/>
      <c r="AU25" s="93"/>
      <c r="AV25" s="1"/>
      <c r="AW25" s="153" t="s">
        <v>181</v>
      </c>
      <c r="AX25" s="1" t="s">
        <v>182</v>
      </c>
    </row>
    <row r="26" ht="9.75" customHeight="1">
      <c r="A26" s="1"/>
      <c r="B26" s="1"/>
      <c r="C26" s="99"/>
      <c r="D26" s="101"/>
      <c r="E26" s="99"/>
      <c r="F26" s="109"/>
      <c r="G26" s="109"/>
      <c r="H26" s="101"/>
      <c r="I26" s="99"/>
      <c r="J26" s="109"/>
      <c r="K26" s="109"/>
      <c r="L26" s="101"/>
      <c r="M26" s="154" t="s">
        <v>144</v>
      </c>
      <c r="N26" s="155"/>
      <c r="O26" s="156"/>
      <c r="P26" s="136"/>
      <c r="Q26" s="101"/>
      <c r="R26" s="99"/>
      <c r="S26" s="109"/>
      <c r="T26" s="109"/>
      <c r="U26" s="109"/>
      <c r="V26" s="101"/>
      <c r="W26" s="99"/>
      <c r="X26" s="109"/>
      <c r="Y26" s="109"/>
      <c r="Z26" s="109"/>
      <c r="AA26" s="101"/>
      <c r="AB26" s="99"/>
      <c r="AC26" s="109"/>
      <c r="AD26" s="109"/>
      <c r="AE26" s="101"/>
      <c r="AF26" s="99"/>
      <c r="AG26" s="109"/>
      <c r="AH26" s="109"/>
      <c r="AI26" s="101"/>
      <c r="AJ26" s="99"/>
      <c r="AK26" s="109"/>
      <c r="AL26" s="109"/>
      <c r="AM26" s="101"/>
      <c r="AN26" s="99"/>
      <c r="AO26" s="109"/>
      <c r="AP26" s="109"/>
      <c r="AQ26" s="109"/>
      <c r="AR26" s="109"/>
      <c r="AS26" s="109"/>
      <c r="AT26" s="109"/>
      <c r="AU26" s="101"/>
      <c r="AV26" s="1"/>
      <c r="AW26" s="153" t="s">
        <v>183</v>
      </c>
      <c r="AX26" s="1" t="s">
        <v>184</v>
      </c>
    </row>
    <row r="27" ht="9.75" customHeight="1">
      <c r="A27" s="1"/>
      <c r="B27" s="1"/>
      <c r="C27" s="148" t="s">
        <v>34</v>
      </c>
      <c r="D27" s="133"/>
      <c r="E27" s="137" t="str">
        <f>VLOOKUP(C27,$AW$18:$AX$26,2,FALSE())</f>
        <v>-</v>
      </c>
      <c r="H27" s="133"/>
      <c r="I27" s="165"/>
      <c r="J27" s="95"/>
      <c r="K27" s="95"/>
      <c r="L27" s="93"/>
      <c r="M27" s="141" t="s">
        <v>130</v>
      </c>
      <c r="N27" s="73"/>
      <c r="O27" s="13"/>
      <c r="P27" s="145"/>
      <c r="Q27" s="133"/>
      <c r="R27" s="159"/>
      <c r="S27" s="95"/>
      <c r="T27" s="95"/>
      <c r="U27" s="95"/>
      <c r="V27" s="93"/>
      <c r="W27" s="159"/>
      <c r="X27" s="95"/>
      <c r="Y27" s="95"/>
      <c r="Z27" s="95"/>
      <c r="AA27" s="93"/>
      <c r="AB27" s="161"/>
      <c r="AC27" s="95"/>
      <c r="AD27" s="95"/>
      <c r="AE27" s="93"/>
      <c r="AF27" s="163"/>
      <c r="AG27" s="95"/>
      <c r="AH27" s="95"/>
      <c r="AI27" s="93"/>
      <c r="AJ27" s="163"/>
      <c r="AK27" s="95"/>
      <c r="AL27" s="95"/>
      <c r="AM27" s="93"/>
      <c r="AN27" s="159"/>
      <c r="AO27" s="95"/>
      <c r="AP27" s="95"/>
      <c r="AQ27" s="95"/>
      <c r="AR27" s="95"/>
      <c r="AS27" s="95"/>
      <c r="AT27" s="95"/>
      <c r="AU27" s="93"/>
      <c r="AV27" s="1"/>
      <c r="AW27" s="1"/>
      <c r="AX27" s="1"/>
    </row>
    <row r="28" ht="9.75" customHeight="1">
      <c r="A28" s="1"/>
      <c r="B28" s="1"/>
      <c r="C28" s="99"/>
      <c r="D28" s="101"/>
      <c r="E28" s="99"/>
      <c r="F28" s="109"/>
      <c r="G28" s="109"/>
      <c r="H28" s="101"/>
      <c r="I28" s="99"/>
      <c r="J28" s="109"/>
      <c r="K28" s="109"/>
      <c r="L28" s="101"/>
      <c r="M28" s="154" t="s">
        <v>144</v>
      </c>
      <c r="N28" s="155"/>
      <c r="O28" s="156"/>
      <c r="P28" s="136"/>
      <c r="Q28" s="101"/>
      <c r="R28" s="99"/>
      <c r="S28" s="109"/>
      <c r="T28" s="109"/>
      <c r="U28" s="109"/>
      <c r="V28" s="101"/>
      <c r="W28" s="99"/>
      <c r="X28" s="109"/>
      <c r="Y28" s="109"/>
      <c r="Z28" s="109"/>
      <c r="AA28" s="101"/>
      <c r="AB28" s="99"/>
      <c r="AC28" s="109"/>
      <c r="AD28" s="109"/>
      <c r="AE28" s="101"/>
      <c r="AF28" s="99"/>
      <c r="AG28" s="109"/>
      <c r="AH28" s="109"/>
      <c r="AI28" s="101"/>
      <c r="AJ28" s="99"/>
      <c r="AK28" s="109"/>
      <c r="AL28" s="109"/>
      <c r="AM28" s="101"/>
      <c r="AN28" s="99"/>
      <c r="AO28" s="109"/>
      <c r="AP28" s="109"/>
      <c r="AQ28" s="109"/>
      <c r="AR28" s="109"/>
      <c r="AS28" s="109"/>
      <c r="AT28" s="109"/>
      <c r="AU28" s="101"/>
      <c r="AV28" s="1"/>
      <c r="AW28" s="1"/>
      <c r="AX28" s="1"/>
    </row>
    <row r="29" ht="9.75" customHeight="1">
      <c r="A29" s="1"/>
      <c r="B29" s="1"/>
      <c r="C29" s="148" t="s">
        <v>34</v>
      </c>
      <c r="D29" s="133"/>
      <c r="E29" s="137" t="str">
        <f>VLOOKUP(C29,$AW$18:$AX$26,2,FALSE())</f>
        <v>-</v>
      </c>
      <c r="H29" s="133"/>
      <c r="I29" s="165"/>
      <c r="J29" s="95"/>
      <c r="K29" s="95"/>
      <c r="L29" s="93"/>
      <c r="M29" s="141" t="s">
        <v>130</v>
      </c>
      <c r="N29" s="73"/>
      <c r="O29" s="13"/>
      <c r="P29" s="145"/>
      <c r="Q29" s="133"/>
      <c r="R29" s="159"/>
      <c r="S29" s="95"/>
      <c r="T29" s="95"/>
      <c r="U29" s="95"/>
      <c r="V29" s="93"/>
      <c r="W29" s="159"/>
      <c r="X29" s="95"/>
      <c r="Y29" s="95"/>
      <c r="Z29" s="95"/>
      <c r="AA29" s="93"/>
      <c r="AB29" s="161"/>
      <c r="AC29" s="95"/>
      <c r="AD29" s="95"/>
      <c r="AE29" s="93"/>
      <c r="AF29" s="163"/>
      <c r="AG29" s="95"/>
      <c r="AH29" s="95"/>
      <c r="AI29" s="93"/>
      <c r="AJ29" s="163"/>
      <c r="AK29" s="95"/>
      <c r="AL29" s="95"/>
      <c r="AM29" s="93"/>
      <c r="AN29" s="159"/>
      <c r="AO29" s="95"/>
      <c r="AP29" s="95"/>
      <c r="AQ29" s="95"/>
      <c r="AR29" s="95"/>
      <c r="AS29" s="95"/>
      <c r="AT29" s="95"/>
      <c r="AU29" s="93"/>
      <c r="AV29" s="1"/>
      <c r="AW29" s="1"/>
      <c r="AX29" s="1"/>
    </row>
    <row r="30" ht="9.75" customHeight="1">
      <c r="A30" s="1"/>
      <c r="B30" s="1"/>
      <c r="C30" s="99"/>
      <c r="D30" s="101"/>
      <c r="E30" s="99"/>
      <c r="F30" s="109"/>
      <c r="G30" s="109"/>
      <c r="H30" s="101"/>
      <c r="I30" s="99"/>
      <c r="J30" s="109"/>
      <c r="K30" s="109"/>
      <c r="L30" s="101"/>
      <c r="M30" s="154" t="s">
        <v>144</v>
      </c>
      <c r="N30" s="155"/>
      <c r="O30" s="156"/>
      <c r="P30" s="136"/>
      <c r="Q30" s="101"/>
      <c r="R30" s="99"/>
      <c r="S30" s="109"/>
      <c r="T30" s="109"/>
      <c r="U30" s="109"/>
      <c r="V30" s="101"/>
      <c r="W30" s="99"/>
      <c r="X30" s="109"/>
      <c r="Y30" s="109"/>
      <c r="Z30" s="109"/>
      <c r="AA30" s="101"/>
      <c r="AB30" s="99"/>
      <c r="AC30" s="109"/>
      <c r="AD30" s="109"/>
      <c r="AE30" s="101"/>
      <c r="AF30" s="99"/>
      <c r="AG30" s="109"/>
      <c r="AH30" s="109"/>
      <c r="AI30" s="101"/>
      <c r="AJ30" s="99"/>
      <c r="AK30" s="109"/>
      <c r="AL30" s="109"/>
      <c r="AM30" s="101"/>
      <c r="AN30" s="99"/>
      <c r="AO30" s="109"/>
      <c r="AP30" s="109"/>
      <c r="AQ30" s="109"/>
      <c r="AR30" s="109"/>
      <c r="AS30" s="109"/>
      <c r="AT30" s="109"/>
      <c r="AU30" s="101"/>
      <c r="AV30" s="1"/>
      <c r="AW30" s="1"/>
      <c r="AX30" s="1"/>
    </row>
    <row r="31" ht="9.75" customHeight="1">
      <c r="A31" s="1"/>
      <c r="B31" s="1"/>
      <c r="C31" s="168" t="s">
        <v>201</v>
      </c>
      <c r="D31" s="67"/>
      <c r="E31" s="67"/>
      <c r="F31" s="67"/>
      <c r="G31" s="67"/>
      <c r="H31" s="67"/>
      <c r="I31" s="67"/>
      <c r="J31" s="67"/>
      <c r="K31" s="67"/>
      <c r="L31" s="67"/>
      <c r="M31" s="67"/>
      <c r="N31" s="67"/>
      <c r="O31" s="67"/>
      <c r="P31" s="67"/>
      <c r="Q31" s="67"/>
      <c r="R31" s="67"/>
      <c r="S31" s="67"/>
      <c r="T31" s="67"/>
      <c r="U31" s="67"/>
      <c r="V31" s="67"/>
      <c r="W31" s="67"/>
      <c r="X31" s="67"/>
      <c r="Y31" s="67"/>
      <c r="Z31" s="67"/>
      <c r="AA31" s="67"/>
      <c r="AB31" s="67"/>
      <c r="AC31" s="173"/>
      <c r="AD31" s="169">
        <v>5.0</v>
      </c>
      <c r="AE31" s="170"/>
      <c r="AF31" s="149">
        <f>SUM(AF19:AF29)</f>
        <v>0</v>
      </c>
      <c r="AG31" s="67"/>
      <c r="AH31" s="67"/>
      <c r="AI31" s="76"/>
      <c r="AJ31" s="149">
        <f>SUM(AJ19:AJ29)</f>
        <v>0</v>
      </c>
      <c r="AK31" s="67"/>
      <c r="AL31" s="67"/>
      <c r="AM31" s="76"/>
      <c r="AN31" s="168"/>
      <c r="AO31" s="67"/>
      <c r="AP31" s="67"/>
      <c r="AQ31" s="67"/>
      <c r="AR31" s="67"/>
      <c r="AS31" s="67"/>
      <c r="AT31" s="67"/>
      <c r="AU31" s="76"/>
      <c r="AV31" s="1"/>
      <c r="AW31" s="1"/>
      <c r="AX31" s="1"/>
    </row>
    <row r="32" ht="3.0" customHeight="1">
      <c r="A32" s="1"/>
      <c r="B32" s="1"/>
      <c r="C32" s="7"/>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32"/>
      <c r="AV32" s="1"/>
      <c r="AW32" s="1"/>
      <c r="AX32" s="1"/>
    </row>
    <row r="33" ht="9.75" customHeight="1">
      <c r="A33" s="1"/>
      <c r="B33" s="1"/>
      <c r="C33" s="78" t="s">
        <v>133</v>
      </c>
      <c r="D33" s="84" t="s">
        <v>216</v>
      </c>
      <c r="E33" s="87"/>
      <c r="F33" s="87"/>
      <c r="G33" s="87"/>
      <c r="H33" s="87"/>
      <c r="I33" s="87"/>
      <c r="J33" s="87"/>
      <c r="K33" s="87"/>
      <c r="L33" s="87"/>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91"/>
      <c r="AV33" s="1"/>
      <c r="AW33" s="1"/>
      <c r="AX33" s="1"/>
    </row>
    <row r="34" ht="3.0" customHeight="1">
      <c r="A34" s="1"/>
      <c r="B34" s="1"/>
      <c r="C34" s="7"/>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32"/>
      <c r="AV34" s="1"/>
      <c r="AW34" s="1"/>
      <c r="AX34" s="1"/>
    </row>
    <row r="35" ht="9.75" customHeight="1">
      <c r="A35" s="1"/>
      <c r="B35" s="1"/>
      <c r="C35" s="94" t="s">
        <v>67</v>
      </c>
      <c r="D35" s="93"/>
      <c r="E35" s="94" t="s">
        <v>71</v>
      </c>
      <c r="F35" s="95"/>
      <c r="G35" s="95"/>
      <c r="H35" s="95"/>
      <c r="I35" s="95"/>
      <c r="J35" s="95"/>
      <c r="K35" s="95"/>
      <c r="L35" s="95"/>
      <c r="M35" s="95"/>
      <c r="N35" s="93"/>
      <c r="O35" s="102" t="s">
        <v>89</v>
      </c>
      <c r="P35" s="95"/>
      <c r="Q35" s="95"/>
      <c r="R35" s="93"/>
      <c r="S35" s="102" t="s">
        <v>221</v>
      </c>
      <c r="T35" s="95"/>
      <c r="U35" s="95"/>
      <c r="V35" s="95"/>
      <c r="W35" s="95"/>
      <c r="X35" s="95"/>
      <c r="Y35" s="93"/>
      <c r="Z35" s="102" t="s">
        <v>222</v>
      </c>
      <c r="AA35" s="95"/>
      <c r="AB35" s="95"/>
      <c r="AC35" s="95"/>
      <c r="AD35" s="95"/>
      <c r="AE35" s="93"/>
      <c r="AF35" s="102" t="s">
        <v>90</v>
      </c>
      <c r="AG35" s="95"/>
      <c r="AH35" s="95"/>
      <c r="AI35" s="93"/>
      <c r="AJ35" s="94" t="s">
        <v>91</v>
      </c>
      <c r="AK35" s="95"/>
      <c r="AL35" s="95"/>
      <c r="AM35" s="93"/>
      <c r="AN35" s="181" t="s">
        <v>93</v>
      </c>
      <c r="AO35" s="106"/>
      <c r="AP35" s="106"/>
      <c r="AQ35" s="106"/>
      <c r="AR35" s="106"/>
      <c r="AS35" s="106"/>
      <c r="AT35" s="106"/>
      <c r="AU35" s="107"/>
      <c r="AV35" s="1"/>
      <c r="AW35" s="1"/>
      <c r="AX35" s="1"/>
    </row>
    <row r="36" ht="9.75" customHeight="1">
      <c r="A36" s="1"/>
      <c r="B36" s="1"/>
      <c r="C36" s="175"/>
      <c r="D36" s="133"/>
      <c r="E36" s="175"/>
      <c r="N36" s="133"/>
      <c r="O36" s="175"/>
      <c r="R36" s="133"/>
      <c r="S36" s="175"/>
      <c r="Y36" s="133"/>
      <c r="Z36" s="175"/>
      <c r="AE36" s="133"/>
      <c r="AF36" s="175"/>
      <c r="AI36" s="133"/>
      <c r="AJ36" s="175"/>
      <c r="AM36" s="133"/>
      <c r="AN36" s="182" t="s">
        <v>95</v>
      </c>
      <c r="AO36" s="31"/>
      <c r="AP36" s="31"/>
      <c r="AQ36" s="31"/>
      <c r="AR36" s="31"/>
      <c r="AS36" s="31"/>
      <c r="AT36" s="31"/>
      <c r="AU36" s="178"/>
      <c r="AV36" s="1"/>
      <c r="AW36" s="1"/>
      <c r="AX36" s="1"/>
    </row>
    <row r="37" ht="9.75" customHeight="1">
      <c r="A37" s="1"/>
      <c r="B37" s="1"/>
      <c r="C37" s="99"/>
      <c r="D37" s="101"/>
      <c r="E37" s="99"/>
      <c r="F37" s="109"/>
      <c r="G37" s="109"/>
      <c r="H37" s="109"/>
      <c r="I37" s="109"/>
      <c r="J37" s="109"/>
      <c r="K37" s="109"/>
      <c r="L37" s="109"/>
      <c r="M37" s="109"/>
      <c r="N37" s="101"/>
      <c r="O37" s="99"/>
      <c r="P37" s="109"/>
      <c r="Q37" s="109"/>
      <c r="R37" s="101"/>
      <c r="S37" s="99"/>
      <c r="T37" s="109"/>
      <c r="U37" s="109"/>
      <c r="V37" s="109"/>
      <c r="W37" s="109"/>
      <c r="X37" s="109"/>
      <c r="Y37" s="101"/>
      <c r="Z37" s="99"/>
      <c r="AA37" s="109"/>
      <c r="AB37" s="109"/>
      <c r="AC37" s="109"/>
      <c r="AD37" s="109"/>
      <c r="AE37" s="101"/>
      <c r="AF37" s="99"/>
      <c r="AG37" s="109"/>
      <c r="AH37" s="109"/>
      <c r="AI37" s="101"/>
      <c r="AJ37" s="99"/>
      <c r="AK37" s="109"/>
      <c r="AL37" s="109"/>
      <c r="AM37" s="101"/>
      <c r="AN37" s="99"/>
      <c r="AO37" s="109"/>
      <c r="AP37" s="109"/>
      <c r="AQ37" s="109"/>
      <c r="AR37" s="109"/>
      <c r="AS37" s="109"/>
      <c r="AT37" s="109"/>
      <c r="AU37" s="101"/>
      <c r="AV37" s="1"/>
      <c r="AW37" s="1"/>
      <c r="AX37" s="1"/>
    </row>
    <row r="38" ht="9.75" customHeight="1">
      <c r="A38" s="1"/>
      <c r="B38" s="1"/>
      <c r="C38" s="117" t="s">
        <v>97</v>
      </c>
      <c r="D38" s="116"/>
      <c r="E38" s="117" t="s">
        <v>99</v>
      </c>
      <c r="F38" s="115"/>
      <c r="G38" s="115"/>
      <c r="H38" s="115"/>
      <c r="I38" s="115"/>
      <c r="J38" s="115"/>
      <c r="K38" s="115"/>
      <c r="L38" s="115"/>
      <c r="M38" s="115"/>
      <c r="N38" s="116"/>
      <c r="O38" s="126" t="s">
        <v>100</v>
      </c>
      <c r="P38" s="115"/>
      <c r="Q38" s="115"/>
      <c r="R38" s="116"/>
      <c r="S38" s="126" t="s">
        <v>101</v>
      </c>
      <c r="T38" s="115"/>
      <c r="U38" s="115"/>
      <c r="V38" s="115"/>
      <c r="W38" s="115"/>
      <c r="X38" s="115"/>
      <c r="Y38" s="116"/>
      <c r="Z38" s="126" t="s">
        <v>102</v>
      </c>
      <c r="AA38" s="115"/>
      <c r="AB38" s="115"/>
      <c r="AC38" s="115"/>
      <c r="AD38" s="115"/>
      <c r="AE38" s="116"/>
      <c r="AF38" s="126" t="s">
        <v>105</v>
      </c>
      <c r="AG38" s="115"/>
      <c r="AH38" s="115"/>
      <c r="AI38" s="116"/>
      <c r="AJ38" s="126" t="s">
        <v>106</v>
      </c>
      <c r="AK38" s="115"/>
      <c r="AL38" s="115"/>
      <c r="AM38" s="116"/>
      <c r="AN38" s="126" t="s">
        <v>107</v>
      </c>
      <c r="AO38" s="115"/>
      <c r="AP38" s="115"/>
      <c r="AQ38" s="115"/>
      <c r="AR38" s="115"/>
      <c r="AS38" s="115"/>
      <c r="AT38" s="115"/>
      <c r="AU38" s="116"/>
      <c r="AV38" s="1"/>
      <c r="AW38" s="1" t="s">
        <v>34</v>
      </c>
      <c r="AX38" s="1" t="s">
        <v>34</v>
      </c>
    </row>
    <row r="39" ht="9.75" customHeight="1">
      <c r="A39" s="1"/>
      <c r="B39" s="1"/>
      <c r="C39" s="185" t="s">
        <v>34</v>
      </c>
      <c r="D39" s="101"/>
      <c r="E39" s="188" t="str">
        <f t="shared" ref="E39:E53" si="1">VLOOKUP(C39,$AW$38:$AX$55,2,FALSE())</f>
        <v>-</v>
      </c>
      <c r="F39" s="109"/>
      <c r="G39" s="109"/>
      <c r="H39" s="109"/>
      <c r="I39" s="109"/>
      <c r="J39" s="109"/>
      <c r="K39" s="109"/>
      <c r="L39" s="109"/>
      <c r="M39" s="109"/>
      <c r="N39" s="101"/>
      <c r="O39" s="138"/>
      <c r="P39" s="109"/>
      <c r="Q39" s="109"/>
      <c r="R39" s="101"/>
      <c r="S39" s="138"/>
      <c r="T39" s="109"/>
      <c r="U39" s="109"/>
      <c r="V39" s="109"/>
      <c r="W39" s="109"/>
      <c r="X39" s="109"/>
      <c r="Y39" s="101"/>
      <c r="Z39" s="138"/>
      <c r="AA39" s="109"/>
      <c r="AB39" s="109"/>
      <c r="AC39" s="109"/>
      <c r="AD39" s="109"/>
      <c r="AE39" s="101"/>
      <c r="AF39" s="143"/>
      <c r="AG39" s="109"/>
      <c r="AH39" s="109"/>
      <c r="AI39" s="101"/>
      <c r="AJ39" s="143"/>
      <c r="AK39" s="109"/>
      <c r="AL39" s="109"/>
      <c r="AM39" s="101"/>
      <c r="AN39" s="138"/>
      <c r="AO39" s="109"/>
      <c r="AP39" s="109"/>
      <c r="AQ39" s="109"/>
      <c r="AR39" s="109"/>
      <c r="AS39" s="109"/>
      <c r="AT39" s="109"/>
      <c r="AU39" s="101"/>
      <c r="AV39" s="1"/>
      <c r="AW39" s="153" t="s">
        <v>243</v>
      </c>
      <c r="AX39" s="1" t="s">
        <v>244</v>
      </c>
    </row>
    <row r="40" ht="9.75" customHeight="1">
      <c r="A40" s="1"/>
      <c r="B40" s="1"/>
      <c r="C40" s="185" t="s">
        <v>34</v>
      </c>
      <c r="D40" s="101"/>
      <c r="E40" s="188" t="str">
        <f t="shared" si="1"/>
        <v>-</v>
      </c>
      <c r="F40" s="109"/>
      <c r="G40" s="109"/>
      <c r="H40" s="109"/>
      <c r="I40" s="109"/>
      <c r="J40" s="109"/>
      <c r="K40" s="109"/>
      <c r="L40" s="109"/>
      <c r="M40" s="109"/>
      <c r="N40" s="101"/>
      <c r="O40" s="138"/>
      <c r="P40" s="109"/>
      <c r="Q40" s="109"/>
      <c r="R40" s="101"/>
      <c r="S40" s="138"/>
      <c r="T40" s="109"/>
      <c r="U40" s="109"/>
      <c r="V40" s="109"/>
      <c r="W40" s="109"/>
      <c r="X40" s="109"/>
      <c r="Y40" s="101"/>
      <c r="Z40" s="138"/>
      <c r="AA40" s="109"/>
      <c r="AB40" s="109"/>
      <c r="AC40" s="109"/>
      <c r="AD40" s="109"/>
      <c r="AE40" s="101"/>
      <c r="AF40" s="143"/>
      <c r="AG40" s="109"/>
      <c r="AH40" s="109"/>
      <c r="AI40" s="101"/>
      <c r="AJ40" s="143"/>
      <c r="AK40" s="109"/>
      <c r="AL40" s="109"/>
      <c r="AM40" s="101"/>
      <c r="AN40" s="138"/>
      <c r="AO40" s="109"/>
      <c r="AP40" s="109"/>
      <c r="AQ40" s="109"/>
      <c r="AR40" s="109"/>
      <c r="AS40" s="109"/>
      <c r="AT40" s="109"/>
      <c r="AU40" s="101"/>
      <c r="AV40" s="1"/>
      <c r="AW40" s="153" t="s">
        <v>249</v>
      </c>
      <c r="AX40" s="1" t="s">
        <v>250</v>
      </c>
    </row>
    <row r="41" ht="9.75" customHeight="1">
      <c r="A41" s="1"/>
      <c r="B41" s="1"/>
      <c r="C41" s="185" t="s">
        <v>34</v>
      </c>
      <c r="D41" s="101"/>
      <c r="E41" s="188" t="str">
        <f t="shared" si="1"/>
        <v>-</v>
      </c>
      <c r="F41" s="109"/>
      <c r="G41" s="109"/>
      <c r="H41" s="109"/>
      <c r="I41" s="109"/>
      <c r="J41" s="109"/>
      <c r="K41" s="109"/>
      <c r="L41" s="109"/>
      <c r="M41" s="109"/>
      <c r="N41" s="101"/>
      <c r="O41" s="138"/>
      <c r="P41" s="109"/>
      <c r="Q41" s="109"/>
      <c r="R41" s="101"/>
      <c r="S41" s="138"/>
      <c r="T41" s="109"/>
      <c r="U41" s="109"/>
      <c r="V41" s="109"/>
      <c r="W41" s="109"/>
      <c r="X41" s="109"/>
      <c r="Y41" s="101"/>
      <c r="Z41" s="138"/>
      <c r="AA41" s="109"/>
      <c r="AB41" s="109"/>
      <c r="AC41" s="109"/>
      <c r="AD41" s="109"/>
      <c r="AE41" s="101"/>
      <c r="AF41" s="143"/>
      <c r="AG41" s="109"/>
      <c r="AH41" s="109"/>
      <c r="AI41" s="101"/>
      <c r="AJ41" s="143"/>
      <c r="AK41" s="109"/>
      <c r="AL41" s="109"/>
      <c r="AM41" s="101"/>
      <c r="AN41" s="138"/>
      <c r="AO41" s="109"/>
      <c r="AP41" s="109"/>
      <c r="AQ41" s="109"/>
      <c r="AR41" s="109"/>
      <c r="AS41" s="109"/>
      <c r="AT41" s="109"/>
      <c r="AU41" s="101"/>
      <c r="AV41" s="1"/>
      <c r="AW41" s="153" t="s">
        <v>257</v>
      </c>
      <c r="AX41" s="1" t="s">
        <v>258</v>
      </c>
    </row>
    <row r="42" ht="9.75" customHeight="1">
      <c r="A42" s="1"/>
      <c r="B42" s="1"/>
      <c r="C42" s="191" t="s">
        <v>34</v>
      </c>
      <c r="D42" s="101"/>
      <c r="E42" s="188" t="str">
        <f t="shared" si="1"/>
        <v>-</v>
      </c>
      <c r="F42" s="109"/>
      <c r="G42" s="109"/>
      <c r="H42" s="109"/>
      <c r="I42" s="109"/>
      <c r="J42" s="109"/>
      <c r="K42" s="109"/>
      <c r="L42" s="109"/>
      <c r="M42" s="109"/>
      <c r="N42" s="101"/>
      <c r="O42" s="138"/>
      <c r="P42" s="109"/>
      <c r="Q42" s="109"/>
      <c r="R42" s="101"/>
      <c r="S42" s="138"/>
      <c r="T42" s="109"/>
      <c r="U42" s="109"/>
      <c r="V42" s="109"/>
      <c r="W42" s="109"/>
      <c r="X42" s="109"/>
      <c r="Y42" s="101"/>
      <c r="Z42" s="138"/>
      <c r="AA42" s="109"/>
      <c r="AB42" s="109"/>
      <c r="AC42" s="109"/>
      <c r="AD42" s="109"/>
      <c r="AE42" s="101"/>
      <c r="AF42" s="143"/>
      <c r="AG42" s="109"/>
      <c r="AH42" s="109"/>
      <c r="AI42" s="101"/>
      <c r="AJ42" s="143"/>
      <c r="AK42" s="109"/>
      <c r="AL42" s="109"/>
      <c r="AM42" s="101"/>
      <c r="AN42" s="138"/>
      <c r="AO42" s="109"/>
      <c r="AP42" s="109"/>
      <c r="AQ42" s="109"/>
      <c r="AR42" s="109"/>
      <c r="AS42" s="109"/>
      <c r="AT42" s="109"/>
      <c r="AU42" s="101"/>
      <c r="AV42" s="1"/>
      <c r="AW42" s="153" t="s">
        <v>261</v>
      </c>
      <c r="AX42" s="1" t="s">
        <v>262</v>
      </c>
    </row>
    <row r="43" ht="9.75" customHeight="1">
      <c r="A43" s="1"/>
      <c r="B43" s="1"/>
      <c r="C43" s="191" t="s">
        <v>34</v>
      </c>
      <c r="D43" s="101"/>
      <c r="E43" s="188" t="str">
        <f t="shared" si="1"/>
        <v>-</v>
      </c>
      <c r="F43" s="109"/>
      <c r="G43" s="109"/>
      <c r="H43" s="109"/>
      <c r="I43" s="109"/>
      <c r="J43" s="109"/>
      <c r="K43" s="109"/>
      <c r="L43" s="109"/>
      <c r="M43" s="109"/>
      <c r="N43" s="101"/>
      <c r="O43" s="138"/>
      <c r="P43" s="109"/>
      <c r="Q43" s="109"/>
      <c r="R43" s="101"/>
      <c r="S43" s="138"/>
      <c r="T43" s="109"/>
      <c r="U43" s="109"/>
      <c r="V43" s="109"/>
      <c r="W43" s="109"/>
      <c r="X43" s="109"/>
      <c r="Y43" s="101"/>
      <c r="Z43" s="138"/>
      <c r="AA43" s="109"/>
      <c r="AB43" s="109"/>
      <c r="AC43" s="109"/>
      <c r="AD43" s="109"/>
      <c r="AE43" s="101"/>
      <c r="AF43" s="143"/>
      <c r="AG43" s="109"/>
      <c r="AH43" s="109"/>
      <c r="AI43" s="101"/>
      <c r="AJ43" s="143"/>
      <c r="AK43" s="109"/>
      <c r="AL43" s="109"/>
      <c r="AM43" s="101"/>
      <c r="AN43" s="138"/>
      <c r="AO43" s="109"/>
      <c r="AP43" s="109"/>
      <c r="AQ43" s="109"/>
      <c r="AR43" s="109"/>
      <c r="AS43" s="109"/>
      <c r="AT43" s="109"/>
      <c r="AU43" s="101"/>
      <c r="AV43" s="1"/>
      <c r="AW43" s="153" t="s">
        <v>266</v>
      </c>
      <c r="AX43" s="1" t="s">
        <v>267</v>
      </c>
    </row>
    <row r="44" ht="9.75" customHeight="1">
      <c r="A44" s="1"/>
      <c r="B44" s="1"/>
      <c r="C44" s="191" t="s">
        <v>34</v>
      </c>
      <c r="D44" s="101"/>
      <c r="E44" s="188" t="str">
        <f t="shared" si="1"/>
        <v>-</v>
      </c>
      <c r="F44" s="109"/>
      <c r="G44" s="109"/>
      <c r="H44" s="109"/>
      <c r="I44" s="109"/>
      <c r="J44" s="109"/>
      <c r="K44" s="109"/>
      <c r="L44" s="109"/>
      <c r="M44" s="109"/>
      <c r="N44" s="101"/>
      <c r="O44" s="138"/>
      <c r="P44" s="109"/>
      <c r="Q44" s="109"/>
      <c r="R44" s="101"/>
      <c r="S44" s="138"/>
      <c r="T44" s="109"/>
      <c r="U44" s="109"/>
      <c r="V44" s="109"/>
      <c r="W44" s="109"/>
      <c r="X44" s="109"/>
      <c r="Y44" s="101"/>
      <c r="Z44" s="138"/>
      <c r="AA44" s="109"/>
      <c r="AB44" s="109"/>
      <c r="AC44" s="109"/>
      <c r="AD44" s="109"/>
      <c r="AE44" s="101"/>
      <c r="AF44" s="143"/>
      <c r="AG44" s="109"/>
      <c r="AH44" s="109"/>
      <c r="AI44" s="101"/>
      <c r="AJ44" s="143"/>
      <c r="AK44" s="109"/>
      <c r="AL44" s="109"/>
      <c r="AM44" s="101"/>
      <c r="AN44" s="138"/>
      <c r="AO44" s="109"/>
      <c r="AP44" s="109"/>
      <c r="AQ44" s="109"/>
      <c r="AR44" s="109"/>
      <c r="AS44" s="109"/>
      <c r="AT44" s="109"/>
      <c r="AU44" s="101"/>
      <c r="AV44" s="1"/>
      <c r="AW44" s="153" t="s">
        <v>274</v>
      </c>
      <c r="AX44" s="1" t="s">
        <v>275</v>
      </c>
    </row>
    <row r="45" ht="9.75" customHeight="1">
      <c r="A45" s="1"/>
      <c r="B45" s="1"/>
      <c r="C45" s="191" t="s">
        <v>34</v>
      </c>
      <c r="D45" s="101"/>
      <c r="E45" s="188" t="str">
        <f t="shared" si="1"/>
        <v>-</v>
      </c>
      <c r="F45" s="109"/>
      <c r="G45" s="109"/>
      <c r="H45" s="109"/>
      <c r="I45" s="109"/>
      <c r="J45" s="109"/>
      <c r="K45" s="109"/>
      <c r="L45" s="109"/>
      <c r="M45" s="109"/>
      <c r="N45" s="101"/>
      <c r="O45" s="138"/>
      <c r="P45" s="109"/>
      <c r="Q45" s="109"/>
      <c r="R45" s="101"/>
      <c r="S45" s="138"/>
      <c r="T45" s="109"/>
      <c r="U45" s="109"/>
      <c r="V45" s="109"/>
      <c r="W45" s="109"/>
      <c r="X45" s="109"/>
      <c r="Y45" s="101"/>
      <c r="Z45" s="138"/>
      <c r="AA45" s="109"/>
      <c r="AB45" s="109"/>
      <c r="AC45" s="109"/>
      <c r="AD45" s="109"/>
      <c r="AE45" s="101"/>
      <c r="AF45" s="143"/>
      <c r="AG45" s="109"/>
      <c r="AH45" s="109"/>
      <c r="AI45" s="101"/>
      <c r="AJ45" s="143"/>
      <c r="AK45" s="109"/>
      <c r="AL45" s="109"/>
      <c r="AM45" s="101"/>
      <c r="AN45" s="138"/>
      <c r="AO45" s="109"/>
      <c r="AP45" s="109"/>
      <c r="AQ45" s="109"/>
      <c r="AR45" s="109"/>
      <c r="AS45" s="109"/>
      <c r="AT45" s="109"/>
      <c r="AU45" s="101"/>
      <c r="AV45" s="1"/>
      <c r="AW45" s="153" t="s">
        <v>280</v>
      </c>
      <c r="AX45" s="1" t="s">
        <v>281</v>
      </c>
    </row>
    <row r="46" ht="9.75" customHeight="1">
      <c r="A46" s="1"/>
      <c r="B46" s="1"/>
      <c r="C46" s="191" t="s">
        <v>34</v>
      </c>
      <c r="D46" s="101"/>
      <c r="E46" s="188" t="str">
        <f t="shared" si="1"/>
        <v>-</v>
      </c>
      <c r="F46" s="109"/>
      <c r="G46" s="109"/>
      <c r="H46" s="109"/>
      <c r="I46" s="109"/>
      <c r="J46" s="109"/>
      <c r="K46" s="109"/>
      <c r="L46" s="109"/>
      <c r="M46" s="109"/>
      <c r="N46" s="101"/>
      <c r="O46" s="138"/>
      <c r="P46" s="109"/>
      <c r="Q46" s="109"/>
      <c r="R46" s="101"/>
      <c r="S46" s="138"/>
      <c r="T46" s="109"/>
      <c r="U46" s="109"/>
      <c r="V46" s="109"/>
      <c r="W46" s="109"/>
      <c r="X46" s="109"/>
      <c r="Y46" s="101"/>
      <c r="Z46" s="138"/>
      <c r="AA46" s="109"/>
      <c r="AB46" s="109"/>
      <c r="AC46" s="109"/>
      <c r="AD46" s="109"/>
      <c r="AE46" s="101"/>
      <c r="AF46" s="143"/>
      <c r="AG46" s="109"/>
      <c r="AH46" s="109"/>
      <c r="AI46" s="101"/>
      <c r="AJ46" s="143"/>
      <c r="AK46" s="109"/>
      <c r="AL46" s="109"/>
      <c r="AM46" s="101"/>
      <c r="AN46" s="138"/>
      <c r="AO46" s="109"/>
      <c r="AP46" s="109"/>
      <c r="AQ46" s="109"/>
      <c r="AR46" s="109"/>
      <c r="AS46" s="109"/>
      <c r="AT46" s="109"/>
      <c r="AU46" s="101"/>
      <c r="AV46" s="1"/>
      <c r="AW46" s="153" t="s">
        <v>287</v>
      </c>
      <c r="AX46" s="1" t="s">
        <v>288</v>
      </c>
    </row>
    <row r="47" ht="9.75" customHeight="1">
      <c r="A47" s="1"/>
      <c r="B47" s="1"/>
      <c r="C47" s="191" t="s">
        <v>34</v>
      </c>
      <c r="D47" s="101"/>
      <c r="E47" s="188" t="str">
        <f t="shared" si="1"/>
        <v>-</v>
      </c>
      <c r="F47" s="109"/>
      <c r="G47" s="109"/>
      <c r="H47" s="109"/>
      <c r="I47" s="109"/>
      <c r="J47" s="109"/>
      <c r="K47" s="109"/>
      <c r="L47" s="109"/>
      <c r="M47" s="109"/>
      <c r="N47" s="101"/>
      <c r="O47" s="138"/>
      <c r="P47" s="109"/>
      <c r="Q47" s="109"/>
      <c r="R47" s="101"/>
      <c r="S47" s="138"/>
      <c r="T47" s="109"/>
      <c r="U47" s="109"/>
      <c r="V47" s="109"/>
      <c r="W47" s="109"/>
      <c r="X47" s="109"/>
      <c r="Y47" s="101"/>
      <c r="Z47" s="138"/>
      <c r="AA47" s="109"/>
      <c r="AB47" s="109"/>
      <c r="AC47" s="109"/>
      <c r="AD47" s="109"/>
      <c r="AE47" s="101"/>
      <c r="AF47" s="143"/>
      <c r="AG47" s="109"/>
      <c r="AH47" s="109"/>
      <c r="AI47" s="101"/>
      <c r="AJ47" s="143"/>
      <c r="AK47" s="109"/>
      <c r="AL47" s="109"/>
      <c r="AM47" s="101"/>
      <c r="AN47" s="138"/>
      <c r="AO47" s="109"/>
      <c r="AP47" s="109"/>
      <c r="AQ47" s="109"/>
      <c r="AR47" s="109"/>
      <c r="AS47" s="109"/>
      <c r="AT47" s="109"/>
      <c r="AU47" s="101"/>
      <c r="AV47" s="1"/>
      <c r="AW47" s="153" t="s">
        <v>299</v>
      </c>
      <c r="AX47" s="1" t="s">
        <v>300</v>
      </c>
    </row>
    <row r="48" ht="9.75" customHeight="1">
      <c r="A48" s="1"/>
      <c r="B48" s="1"/>
      <c r="C48" s="191" t="s">
        <v>34</v>
      </c>
      <c r="D48" s="101"/>
      <c r="E48" s="188" t="str">
        <f t="shared" si="1"/>
        <v>-</v>
      </c>
      <c r="F48" s="109"/>
      <c r="G48" s="109"/>
      <c r="H48" s="109"/>
      <c r="I48" s="109"/>
      <c r="J48" s="109"/>
      <c r="K48" s="109"/>
      <c r="L48" s="109"/>
      <c r="M48" s="109"/>
      <c r="N48" s="101"/>
      <c r="O48" s="138"/>
      <c r="P48" s="109"/>
      <c r="Q48" s="109"/>
      <c r="R48" s="101"/>
      <c r="S48" s="138"/>
      <c r="T48" s="109"/>
      <c r="U48" s="109"/>
      <c r="V48" s="109"/>
      <c r="W48" s="109"/>
      <c r="X48" s="109"/>
      <c r="Y48" s="101"/>
      <c r="Z48" s="138"/>
      <c r="AA48" s="109"/>
      <c r="AB48" s="109"/>
      <c r="AC48" s="109"/>
      <c r="AD48" s="109"/>
      <c r="AE48" s="101"/>
      <c r="AF48" s="143"/>
      <c r="AG48" s="109"/>
      <c r="AH48" s="109"/>
      <c r="AI48" s="101"/>
      <c r="AJ48" s="143"/>
      <c r="AK48" s="109"/>
      <c r="AL48" s="109"/>
      <c r="AM48" s="101"/>
      <c r="AN48" s="138"/>
      <c r="AO48" s="109"/>
      <c r="AP48" s="109"/>
      <c r="AQ48" s="109"/>
      <c r="AR48" s="109"/>
      <c r="AS48" s="109"/>
      <c r="AT48" s="109"/>
      <c r="AU48" s="101"/>
      <c r="AV48" s="1"/>
      <c r="AW48" s="153" t="s">
        <v>306</v>
      </c>
      <c r="AX48" s="1" t="s">
        <v>307</v>
      </c>
    </row>
    <row r="49" ht="9.75" customHeight="1">
      <c r="A49" s="1"/>
      <c r="B49" s="1"/>
      <c r="C49" s="191" t="s">
        <v>34</v>
      </c>
      <c r="D49" s="101"/>
      <c r="E49" s="188" t="str">
        <f t="shared" si="1"/>
        <v>-</v>
      </c>
      <c r="F49" s="109"/>
      <c r="G49" s="109"/>
      <c r="H49" s="109"/>
      <c r="I49" s="109"/>
      <c r="J49" s="109"/>
      <c r="K49" s="109"/>
      <c r="L49" s="109"/>
      <c r="M49" s="109"/>
      <c r="N49" s="101"/>
      <c r="O49" s="138"/>
      <c r="P49" s="109"/>
      <c r="Q49" s="109"/>
      <c r="R49" s="101"/>
      <c r="S49" s="138"/>
      <c r="T49" s="109"/>
      <c r="U49" s="109"/>
      <c r="V49" s="109"/>
      <c r="W49" s="109"/>
      <c r="X49" s="109"/>
      <c r="Y49" s="101"/>
      <c r="Z49" s="138"/>
      <c r="AA49" s="109"/>
      <c r="AB49" s="109"/>
      <c r="AC49" s="109"/>
      <c r="AD49" s="109"/>
      <c r="AE49" s="101"/>
      <c r="AF49" s="143"/>
      <c r="AG49" s="109"/>
      <c r="AH49" s="109"/>
      <c r="AI49" s="101"/>
      <c r="AJ49" s="143"/>
      <c r="AK49" s="109"/>
      <c r="AL49" s="109"/>
      <c r="AM49" s="101"/>
      <c r="AN49" s="138"/>
      <c r="AO49" s="109"/>
      <c r="AP49" s="109"/>
      <c r="AQ49" s="109"/>
      <c r="AR49" s="109"/>
      <c r="AS49" s="109"/>
      <c r="AT49" s="109"/>
      <c r="AU49" s="101"/>
      <c r="AV49" s="1"/>
      <c r="AW49" s="153" t="s">
        <v>310</v>
      </c>
      <c r="AX49" s="1" t="s">
        <v>311</v>
      </c>
    </row>
    <row r="50" ht="9.75" customHeight="1">
      <c r="A50" s="1"/>
      <c r="B50" s="1"/>
      <c r="C50" s="191" t="s">
        <v>34</v>
      </c>
      <c r="D50" s="101"/>
      <c r="E50" s="188" t="str">
        <f t="shared" si="1"/>
        <v>-</v>
      </c>
      <c r="F50" s="109"/>
      <c r="G50" s="109"/>
      <c r="H50" s="109"/>
      <c r="I50" s="109"/>
      <c r="J50" s="109"/>
      <c r="K50" s="109"/>
      <c r="L50" s="109"/>
      <c r="M50" s="109"/>
      <c r="N50" s="101"/>
      <c r="O50" s="138"/>
      <c r="P50" s="109"/>
      <c r="Q50" s="109"/>
      <c r="R50" s="101"/>
      <c r="S50" s="138"/>
      <c r="T50" s="109"/>
      <c r="U50" s="109"/>
      <c r="V50" s="109"/>
      <c r="W50" s="109"/>
      <c r="X50" s="109"/>
      <c r="Y50" s="101"/>
      <c r="Z50" s="138"/>
      <c r="AA50" s="109"/>
      <c r="AB50" s="109"/>
      <c r="AC50" s="109"/>
      <c r="AD50" s="109"/>
      <c r="AE50" s="101"/>
      <c r="AF50" s="143"/>
      <c r="AG50" s="109"/>
      <c r="AH50" s="109"/>
      <c r="AI50" s="101"/>
      <c r="AJ50" s="143"/>
      <c r="AK50" s="109"/>
      <c r="AL50" s="109"/>
      <c r="AM50" s="101"/>
      <c r="AN50" s="138"/>
      <c r="AO50" s="109"/>
      <c r="AP50" s="109"/>
      <c r="AQ50" s="109"/>
      <c r="AR50" s="109"/>
      <c r="AS50" s="109"/>
      <c r="AT50" s="109"/>
      <c r="AU50" s="101"/>
      <c r="AV50" s="1"/>
      <c r="AW50" s="153" t="s">
        <v>314</v>
      </c>
      <c r="AX50" s="1" t="s">
        <v>315</v>
      </c>
    </row>
    <row r="51" ht="9.75" customHeight="1">
      <c r="A51" s="1"/>
      <c r="B51" s="1"/>
      <c r="C51" s="191" t="s">
        <v>34</v>
      </c>
      <c r="D51" s="101"/>
      <c r="E51" s="188" t="str">
        <f t="shared" si="1"/>
        <v>-</v>
      </c>
      <c r="F51" s="109"/>
      <c r="G51" s="109"/>
      <c r="H51" s="109"/>
      <c r="I51" s="109"/>
      <c r="J51" s="109"/>
      <c r="K51" s="109"/>
      <c r="L51" s="109"/>
      <c r="M51" s="109"/>
      <c r="N51" s="101"/>
      <c r="O51" s="138"/>
      <c r="P51" s="109"/>
      <c r="Q51" s="109"/>
      <c r="R51" s="101"/>
      <c r="S51" s="138"/>
      <c r="T51" s="109"/>
      <c r="U51" s="109"/>
      <c r="V51" s="109"/>
      <c r="W51" s="109"/>
      <c r="X51" s="109"/>
      <c r="Y51" s="101"/>
      <c r="Z51" s="138"/>
      <c r="AA51" s="109"/>
      <c r="AB51" s="109"/>
      <c r="AC51" s="109"/>
      <c r="AD51" s="109"/>
      <c r="AE51" s="101"/>
      <c r="AF51" s="143"/>
      <c r="AG51" s="109"/>
      <c r="AH51" s="109"/>
      <c r="AI51" s="101"/>
      <c r="AJ51" s="143"/>
      <c r="AK51" s="109"/>
      <c r="AL51" s="109"/>
      <c r="AM51" s="101"/>
      <c r="AN51" s="138"/>
      <c r="AO51" s="109"/>
      <c r="AP51" s="109"/>
      <c r="AQ51" s="109"/>
      <c r="AR51" s="109"/>
      <c r="AS51" s="109"/>
      <c r="AT51" s="109"/>
      <c r="AU51" s="101"/>
      <c r="AV51" s="1"/>
      <c r="AW51" s="153" t="s">
        <v>323</v>
      </c>
      <c r="AX51" s="1" t="s">
        <v>324</v>
      </c>
    </row>
    <row r="52" ht="9.75" customHeight="1">
      <c r="A52" s="1"/>
      <c r="B52" s="1"/>
      <c r="C52" s="191" t="s">
        <v>34</v>
      </c>
      <c r="D52" s="101"/>
      <c r="E52" s="188" t="str">
        <f t="shared" si="1"/>
        <v>-</v>
      </c>
      <c r="F52" s="109"/>
      <c r="G52" s="109"/>
      <c r="H52" s="109"/>
      <c r="I52" s="109"/>
      <c r="J52" s="109"/>
      <c r="K52" s="109"/>
      <c r="L52" s="109"/>
      <c r="M52" s="109"/>
      <c r="N52" s="101"/>
      <c r="O52" s="138"/>
      <c r="P52" s="109"/>
      <c r="Q52" s="109"/>
      <c r="R52" s="101"/>
      <c r="S52" s="138"/>
      <c r="T52" s="109"/>
      <c r="U52" s="109"/>
      <c r="V52" s="109"/>
      <c r="W52" s="109"/>
      <c r="X52" s="109"/>
      <c r="Y52" s="101"/>
      <c r="Z52" s="138"/>
      <c r="AA52" s="109"/>
      <c r="AB52" s="109"/>
      <c r="AC52" s="109"/>
      <c r="AD52" s="109"/>
      <c r="AE52" s="101"/>
      <c r="AF52" s="143"/>
      <c r="AG52" s="109"/>
      <c r="AH52" s="109"/>
      <c r="AI52" s="101"/>
      <c r="AJ52" s="143"/>
      <c r="AK52" s="109"/>
      <c r="AL52" s="109"/>
      <c r="AM52" s="101"/>
      <c r="AN52" s="138"/>
      <c r="AO52" s="109"/>
      <c r="AP52" s="109"/>
      <c r="AQ52" s="109"/>
      <c r="AR52" s="109"/>
      <c r="AS52" s="109"/>
      <c r="AT52" s="109"/>
      <c r="AU52" s="101"/>
      <c r="AV52" s="1"/>
      <c r="AW52" s="153" t="s">
        <v>326</v>
      </c>
      <c r="AX52" s="1" t="s">
        <v>327</v>
      </c>
    </row>
    <row r="53" ht="9.75" customHeight="1">
      <c r="A53" s="1"/>
      <c r="B53" s="1"/>
      <c r="C53" s="191" t="s">
        <v>34</v>
      </c>
      <c r="D53" s="101"/>
      <c r="E53" s="188" t="str">
        <f t="shared" si="1"/>
        <v>-</v>
      </c>
      <c r="F53" s="109"/>
      <c r="G53" s="109"/>
      <c r="H53" s="109"/>
      <c r="I53" s="109"/>
      <c r="J53" s="109"/>
      <c r="K53" s="109"/>
      <c r="L53" s="109"/>
      <c r="M53" s="109"/>
      <c r="N53" s="101"/>
      <c r="O53" s="138"/>
      <c r="P53" s="109"/>
      <c r="Q53" s="109"/>
      <c r="R53" s="101"/>
      <c r="S53" s="138"/>
      <c r="T53" s="109"/>
      <c r="U53" s="109"/>
      <c r="V53" s="109"/>
      <c r="W53" s="109"/>
      <c r="X53" s="109"/>
      <c r="Y53" s="101"/>
      <c r="Z53" s="138"/>
      <c r="AA53" s="109"/>
      <c r="AB53" s="109"/>
      <c r="AC53" s="109"/>
      <c r="AD53" s="109"/>
      <c r="AE53" s="101"/>
      <c r="AF53" s="143"/>
      <c r="AG53" s="109"/>
      <c r="AH53" s="109"/>
      <c r="AI53" s="101"/>
      <c r="AJ53" s="143"/>
      <c r="AK53" s="109"/>
      <c r="AL53" s="109"/>
      <c r="AM53" s="101"/>
      <c r="AN53" s="138"/>
      <c r="AO53" s="109"/>
      <c r="AP53" s="109"/>
      <c r="AQ53" s="109"/>
      <c r="AR53" s="109"/>
      <c r="AS53" s="109"/>
      <c r="AT53" s="109"/>
      <c r="AU53" s="101"/>
      <c r="AV53" s="1"/>
      <c r="AW53" s="153" t="s">
        <v>331</v>
      </c>
      <c r="AX53" s="1" t="s">
        <v>332</v>
      </c>
    </row>
    <row r="54" ht="9.75" customHeight="1">
      <c r="A54" s="1"/>
      <c r="B54" s="1"/>
      <c r="C54" s="168" t="s">
        <v>333</v>
      </c>
      <c r="D54" s="67"/>
      <c r="E54" s="67"/>
      <c r="F54" s="67"/>
      <c r="G54" s="67"/>
      <c r="H54" s="67"/>
      <c r="I54" s="67"/>
      <c r="J54" s="67"/>
      <c r="K54" s="67"/>
      <c r="L54" s="67"/>
      <c r="M54" s="67"/>
      <c r="N54" s="67"/>
      <c r="O54" s="67"/>
      <c r="P54" s="67"/>
      <c r="Q54" s="67"/>
      <c r="R54" s="67"/>
      <c r="S54" s="67"/>
      <c r="T54" s="67"/>
      <c r="U54" s="67"/>
      <c r="V54" s="67"/>
      <c r="W54" s="67"/>
      <c r="X54" s="67"/>
      <c r="Y54" s="67"/>
      <c r="Z54" s="67"/>
      <c r="AA54" s="67"/>
      <c r="AB54" s="67"/>
      <c r="AC54" s="173"/>
      <c r="AD54" s="169">
        <v>6.0</v>
      </c>
      <c r="AE54" s="201"/>
      <c r="AF54" s="143">
        <f>SUM(AF39:AF53)</f>
        <v>0</v>
      </c>
      <c r="AG54" s="109"/>
      <c r="AH54" s="109"/>
      <c r="AI54" s="101"/>
      <c r="AJ54" s="143">
        <f>SUM(AJ39:AJ53)</f>
        <v>0</v>
      </c>
      <c r="AK54" s="109"/>
      <c r="AL54" s="109"/>
      <c r="AM54" s="101"/>
      <c r="AN54" s="202"/>
      <c r="AO54" s="115"/>
      <c r="AP54" s="115"/>
      <c r="AQ54" s="115"/>
      <c r="AR54" s="115"/>
      <c r="AS54" s="115"/>
      <c r="AT54" s="115"/>
      <c r="AU54" s="116"/>
      <c r="AV54" s="1"/>
      <c r="AW54" s="153" t="s">
        <v>338</v>
      </c>
      <c r="AX54" s="1" t="s">
        <v>339</v>
      </c>
    </row>
    <row r="55" ht="3.0" customHeight="1">
      <c r="A55" s="1"/>
      <c r="B55" s="1"/>
      <c r="C55" s="7"/>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32"/>
      <c r="AV55" s="1"/>
      <c r="AW55" s="153" t="s">
        <v>342</v>
      </c>
      <c r="AX55" s="1" t="s">
        <v>216</v>
      </c>
    </row>
    <row r="56" ht="9.75" customHeight="1">
      <c r="A56" s="1"/>
      <c r="B56" s="1"/>
      <c r="C56" s="78" t="s">
        <v>108</v>
      </c>
      <c r="D56" s="84" t="s">
        <v>343</v>
      </c>
      <c r="E56" s="87"/>
      <c r="F56" s="87"/>
      <c r="G56" s="87"/>
      <c r="H56" s="87"/>
      <c r="I56" s="87"/>
      <c r="J56" s="87"/>
      <c r="K56" s="87"/>
      <c r="L56" s="87"/>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91"/>
      <c r="AV56" s="1"/>
      <c r="AW56" s="1"/>
      <c r="AX56" s="1"/>
    </row>
    <row r="57" ht="3.0" customHeight="1">
      <c r="A57" s="1"/>
      <c r="B57" s="1"/>
      <c r="C57" s="7"/>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32"/>
      <c r="AV57" s="1"/>
      <c r="AW57" s="1"/>
      <c r="AX57" s="1"/>
    </row>
    <row r="58" ht="9.75" customHeight="1">
      <c r="A58" s="1"/>
      <c r="B58" s="1"/>
      <c r="C58" s="168" t="s">
        <v>71</v>
      </c>
      <c r="D58" s="67"/>
      <c r="E58" s="67"/>
      <c r="F58" s="67"/>
      <c r="G58" s="67"/>
      <c r="H58" s="67"/>
      <c r="I58" s="67"/>
      <c r="J58" s="67"/>
      <c r="K58" s="67"/>
      <c r="L58" s="67"/>
      <c r="M58" s="67"/>
      <c r="N58" s="67"/>
      <c r="O58" s="76"/>
      <c r="P58" s="168" t="s">
        <v>90</v>
      </c>
      <c r="Q58" s="67"/>
      <c r="R58" s="67"/>
      <c r="S58" s="67"/>
      <c r="T58" s="67"/>
      <c r="U58" s="67"/>
      <c r="V58" s="67"/>
      <c r="W58" s="67"/>
      <c r="X58" s="67"/>
      <c r="Y58" s="76"/>
      <c r="Z58" s="168" t="s">
        <v>91</v>
      </c>
      <c r="AA58" s="67"/>
      <c r="AB58" s="67"/>
      <c r="AC58" s="67"/>
      <c r="AD58" s="67"/>
      <c r="AE58" s="67"/>
      <c r="AF58" s="67"/>
      <c r="AG58" s="67"/>
      <c r="AH58" s="67"/>
      <c r="AI58" s="67"/>
      <c r="AJ58" s="67"/>
      <c r="AK58" s="67"/>
      <c r="AL58" s="67"/>
      <c r="AM58" s="67"/>
      <c r="AN58" s="67"/>
      <c r="AO58" s="67"/>
      <c r="AP58" s="67"/>
      <c r="AQ58" s="67"/>
      <c r="AR58" s="67"/>
      <c r="AS58" s="67"/>
      <c r="AT58" s="67"/>
      <c r="AU58" s="76"/>
      <c r="AV58" s="1"/>
      <c r="AW58" s="1"/>
      <c r="AX58" s="1"/>
    </row>
    <row r="59" ht="9.75" customHeight="1">
      <c r="A59" s="1"/>
      <c r="B59" s="1"/>
      <c r="C59" s="120" t="s">
        <v>97</v>
      </c>
      <c r="D59" s="67"/>
      <c r="E59" s="67"/>
      <c r="F59" s="67"/>
      <c r="G59" s="67"/>
      <c r="H59" s="67"/>
      <c r="I59" s="67"/>
      <c r="J59" s="67"/>
      <c r="K59" s="67"/>
      <c r="L59" s="67"/>
      <c r="M59" s="67"/>
      <c r="N59" s="67"/>
      <c r="O59" s="76"/>
      <c r="P59" s="120" t="s">
        <v>99</v>
      </c>
      <c r="Q59" s="67"/>
      <c r="R59" s="67"/>
      <c r="S59" s="67"/>
      <c r="T59" s="67"/>
      <c r="U59" s="67"/>
      <c r="V59" s="67"/>
      <c r="W59" s="67"/>
      <c r="X59" s="67"/>
      <c r="Y59" s="76"/>
      <c r="Z59" s="120" t="s">
        <v>100</v>
      </c>
      <c r="AA59" s="67"/>
      <c r="AB59" s="67"/>
      <c r="AC59" s="67"/>
      <c r="AD59" s="67"/>
      <c r="AE59" s="67"/>
      <c r="AF59" s="67"/>
      <c r="AG59" s="67"/>
      <c r="AH59" s="67"/>
      <c r="AI59" s="67"/>
      <c r="AJ59" s="67"/>
      <c r="AK59" s="67"/>
      <c r="AL59" s="67"/>
      <c r="AM59" s="67"/>
      <c r="AN59" s="67"/>
      <c r="AO59" s="67"/>
      <c r="AP59" s="67"/>
      <c r="AQ59" s="67"/>
      <c r="AR59" s="67"/>
      <c r="AS59" s="67"/>
      <c r="AT59" s="67"/>
      <c r="AU59" s="76"/>
      <c r="AV59" s="1"/>
      <c r="AW59" s="1"/>
      <c r="AX59" s="1"/>
    </row>
    <row r="60" ht="9.75" customHeight="1">
      <c r="A60" s="1"/>
      <c r="B60" s="1"/>
      <c r="C60" s="64" t="s">
        <v>350</v>
      </c>
      <c r="D60" s="63"/>
      <c r="E60" s="63"/>
      <c r="F60" s="63"/>
      <c r="G60" s="63"/>
      <c r="H60" s="63"/>
      <c r="I60" s="63"/>
      <c r="J60" s="63"/>
      <c r="K60" s="63"/>
      <c r="L60" s="63"/>
      <c r="M60" s="63"/>
      <c r="N60" s="169">
        <v>7.0</v>
      </c>
      <c r="O60" s="63"/>
      <c r="P60" s="149">
        <f>'L1-1'!AI26+'L1-1'!AI44+'L1-1'!AB62+'L1-1'!AF100+AF31+AF54</f>
        <v>0</v>
      </c>
      <c r="Q60" s="67"/>
      <c r="R60" s="67"/>
      <c r="S60" s="67"/>
      <c r="T60" s="67"/>
      <c r="U60" s="67"/>
      <c r="V60" s="67"/>
      <c r="W60" s="67"/>
      <c r="X60" s="67"/>
      <c r="Y60" s="76"/>
      <c r="Z60" s="149">
        <f>'L1-1'!AK62+'L1-1'!AK100+AJ31+AJ54</f>
        <v>0</v>
      </c>
      <c r="AA60" s="67"/>
      <c r="AB60" s="67"/>
      <c r="AC60" s="67"/>
      <c r="AD60" s="67"/>
      <c r="AE60" s="67"/>
      <c r="AF60" s="67"/>
      <c r="AG60" s="67"/>
      <c r="AH60" s="67"/>
      <c r="AI60" s="67"/>
      <c r="AJ60" s="67"/>
      <c r="AK60" s="67"/>
      <c r="AL60" s="67"/>
      <c r="AM60" s="67"/>
      <c r="AN60" s="67"/>
      <c r="AO60" s="67"/>
      <c r="AP60" s="67"/>
      <c r="AQ60" s="67"/>
      <c r="AR60" s="67"/>
      <c r="AS60" s="67"/>
      <c r="AT60" s="67"/>
      <c r="AU60" s="76"/>
      <c r="AV60" s="1"/>
      <c r="AW60" s="1"/>
      <c r="AX60" s="1"/>
    </row>
    <row r="61" ht="9.75" customHeight="1">
      <c r="A61" s="1"/>
      <c r="B61" s="1"/>
      <c r="C61" s="7"/>
      <c r="D61" s="1"/>
      <c r="E61" s="1"/>
      <c r="F61" s="1"/>
      <c r="G61" s="1"/>
      <c r="H61" s="1"/>
      <c r="I61" s="1"/>
      <c r="J61" s="1"/>
      <c r="K61" s="1"/>
      <c r="L61" s="1"/>
      <c r="M61" s="1"/>
      <c r="N61" s="1"/>
      <c r="O61" s="1"/>
      <c r="P61" s="13" t="s">
        <v>353</v>
      </c>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32"/>
      <c r="AV61" s="1"/>
      <c r="AW61" s="1"/>
      <c r="AX61" s="1"/>
    </row>
    <row r="62" ht="9.75" customHeight="1">
      <c r="A62" s="1"/>
      <c r="B62" s="1"/>
      <c r="C62" s="7"/>
      <c r="D62" s="1"/>
      <c r="E62" s="1"/>
      <c r="F62" s="1"/>
      <c r="G62" s="1"/>
      <c r="H62" s="1"/>
      <c r="I62" s="1"/>
      <c r="J62" s="1"/>
      <c r="K62" s="1"/>
      <c r="L62" s="1"/>
      <c r="M62" s="1"/>
      <c r="N62" s="1"/>
      <c r="O62" s="1"/>
      <c r="P62" s="13" t="s">
        <v>354</v>
      </c>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32"/>
      <c r="AV62" s="1"/>
      <c r="AW62" s="1"/>
      <c r="AX62" s="1"/>
    </row>
    <row r="63" ht="3.0" customHeight="1">
      <c r="A63" s="1"/>
      <c r="B63" s="1"/>
      <c r="C63" s="7"/>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32"/>
      <c r="AV63" s="1"/>
      <c r="AW63" s="1"/>
      <c r="AX63" s="1"/>
    </row>
    <row r="64" ht="9.75" customHeight="1">
      <c r="A64" s="1"/>
      <c r="B64" s="1"/>
      <c r="C64" s="203" t="s">
        <v>11</v>
      </c>
      <c r="D64" s="204" t="s">
        <v>12</v>
      </c>
      <c r="E64" s="205"/>
      <c r="F64" s="205"/>
      <c r="G64" s="205"/>
      <c r="H64" s="205"/>
      <c r="I64" s="205"/>
      <c r="J64" s="205"/>
      <c r="K64" s="205"/>
      <c r="L64" s="205"/>
      <c r="M64" s="205"/>
      <c r="N64" s="205"/>
      <c r="O64" s="205"/>
      <c r="P64" s="205"/>
      <c r="Q64" s="205"/>
      <c r="R64" s="205"/>
      <c r="S64" s="205"/>
      <c r="T64" s="205"/>
      <c r="U64" s="205"/>
      <c r="V64" s="205"/>
      <c r="W64" s="205"/>
      <c r="X64" s="205"/>
      <c r="Y64" s="205"/>
      <c r="Z64" s="205"/>
      <c r="AA64" s="205"/>
      <c r="AB64" s="205"/>
      <c r="AC64" s="205"/>
      <c r="AD64" s="205"/>
      <c r="AE64" s="205"/>
      <c r="AF64" s="205"/>
      <c r="AG64" s="205"/>
      <c r="AH64" s="205"/>
      <c r="AI64" s="205"/>
      <c r="AJ64" s="205"/>
      <c r="AK64" s="205"/>
      <c r="AL64" s="205"/>
      <c r="AM64" s="205"/>
      <c r="AN64" s="205"/>
      <c r="AO64" s="205"/>
      <c r="AP64" s="205"/>
      <c r="AQ64" s="205"/>
      <c r="AR64" s="205"/>
      <c r="AS64" s="205"/>
      <c r="AT64" s="205"/>
      <c r="AU64" s="206"/>
      <c r="AV64" s="1"/>
      <c r="AW64" s="1"/>
      <c r="AX64" s="1"/>
    </row>
    <row r="65" ht="3.0" customHeight="1">
      <c r="A65" s="1"/>
      <c r="B65" s="1"/>
      <c r="C65" s="7"/>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32"/>
      <c r="AV65" s="1"/>
      <c r="AW65" s="1"/>
      <c r="AX65" s="1"/>
    </row>
    <row r="66" ht="9.75" customHeight="1">
      <c r="A66" s="1"/>
      <c r="B66" s="1"/>
      <c r="C66" s="94" t="s">
        <v>67</v>
      </c>
      <c r="D66" s="98"/>
      <c r="E66" s="94" t="s">
        <v>71</v>
      </c>
      <c r="F66" s="95"/>
      <c r="G66" s="95"/>
      <c r="H66" s="95"/>
      <c r="I66" s="95"/>
      <c r="J66" s="95"/>
      <c r="K66" s="93"/>
      <c r="L66" s="100" t="s">
        <v>359</v>
      </c>
      <c r="M66" s="95"/>
      <c r="N66" s="95"/>
      <c r="O66" s="95"/>
      <c r="P66" s="95"/>
      <c r="Q66" s="95"/>
      <c r="R66" s="95"/>
      <c r="S66" s="98"/>
      <c r="T66" s="94" t="s">
        <v>361</v>
      </c>
      <c r="U66" s="95"/>
      <c r="V66" s="95"/>
      <c r="W66" s="95"/>
      <c r="X66" s="95"/>
      <c r="Y66" s="98"/>
      <c r="Z66" s="102" t="s">
        <v>362</v>
      </c>
      <c r="AA66" s="95"/>
      <c r="AB66" s="95"/>
      <c r="AC66" s="93"/>
      <c r="AD66" s="100" t="s">
        <v>92</v>
      </c>
      <c r="AE66" s="95"/>
      <c r="AF66" s="95"/>
      <c r="AG66" s="95"/>
      <c r="AH66" s="95"/>
      <c r="AI66" s="95"/>
      <c r="AJ66" s="95"/>
      <c r="AK66" s="95"/>
      <c r="AL66" s="95"/>
      <c r="AM66" s="93"/>
      <c r="AN66" s="100" t="s">
        <v>93</v>
      </c>
      <c r="AO66" s="95"/>
      <c r="AP66" s="95"/>
      <c r="AQ66" s="95"/>
      <c r="AR66" s="95"/>
      <c r="AS66" s="95"/>
      <c r="AT66" s="95"/>
      <c r="AU66" s="93"/>
      <c r="AV66" s="1"/>
      <c r="AW66" s="1"/>
      <c r="AX66" s="1"/>
    </row>
    <row r="67" ht="9.75" customHeight="1">
      <c r="A67" s="1"/>
      <c r="B67" s="1"/>
      <c r="C67" s="175"/>
      <c r="D67" s="48"/>
      <c r="E67" s="175"/>
      <c r="K67" s="133"/>
      <c r="L67" s="46"/>
      <c r="S67" s="48"/>
      <c r="T67" s="175"/>
      <c r="Y67" s="48"/>
      <c r="Z67" s="175"/>
      <c r="AC67" s="133"/>
      <c r="AD67" s="46"/>
      <c r="AM67" s="133"/>
      <c r="AN67" s="46"/>
      <c r="AU67" s="133"/>
      <c r="AV67" s="1"/>
      <c r="AW67" s="1"/>
      <c r="AX67" s="1"/>
    </row>
    <row r="68" ht="9.75" customHeight="1">
      <c r="A68" s="1"/>
      <c r="B68" s="1"/>
      <c r="C68" s="99"/>
      <c r="D68" s="110"/>
      <c r="E68" s="99"/>
      <c r="F68" s="109"/>
      <c r="G68" s="109"/>
      <c r="H68" s="109"/>
      <c r="I68" s="109"/>
      <c r="J68" s="109"/>
      <c r="K68" s="101"/>
      <c r="L68" s="112"/>
      <c r="M68" s="109"/>
      <c r="N68" s="109"/>
      <c r="O68" s="109"/>
      <c r="P68" s="109"/>
      <c r="Q68" s="109"/>
      <c r="R68" s="109"/>
      <c r="S68" s="110"/>
      <c r="T68" s="99"/>
      <c r="U68" s="109"/>
      <c r="V68" s="109"/>
      <c r="W68" s="109"/>
      <c r="X68" s="109"/>
      <c r="Y68" s="110"/>
      <c r="Z68" s="99"/>
      <c r="AA68" s="109"/>
      <c r="AB68" s="109"/>
      <c r="AC68" s="101"/>
      <c r="AD68" s="112"/>
      <c r="AE68" s="109"/>
      <c r="AF68" s="109"/>
      <c r="AG68" s="109"/>
      <c r="AH68" s="109"/>
      <c r="AI68" s="109"/>
      <c r="AJ68" s="109"/>
      <c r="AK68" s="109"/>
      <c r="AL68" s="109"/>
      <c r="AM68" s="101"/>
      <c r="AN68" s="112"/>
      <c r="AO68" s="109"/>
      <c r="AP68" s="109"/>
      <c r="AQ68" s="109"/>
      <c r="AR68" s="109"/>
      <c r="AS68" s="109"/>
      <c r="AT68" s="109"/>
      <c r="AU68" s="101"/>
      <c r="AV68" s="1"/>
      <c r="AW68" s="1"/>
      <c r="AX68" s="1"/>
    </row>
    <row r="69" ht="9.75" customHeight="1">
      <c r="A69" s="1"/>
      <c r="B69" s="1"/>
      <c r="C69" s="117" t="s">
        <v>97</v>
      </c>
      <c r="D69" s="210"/>
      <c r="E69" s="126" t="s">
        <v>99</v>
      </c>
      <c r="F69" s="115"/>
      <c r="G69" s="115"/>
      <c r="H69" s="115"/>
      <c r="I69" s="115"/>
      <c r="J69" s="115"/>
      <c r="K69" s="116"/>
      <c r="L69" s="211" t="s">
        <v>100</v>
      </c>
      <c r="M69" s="67"/>
      <c r="N69" s="67"/>
      <c r="O69" s="67"/>
      <c r="P69" s="67"/>
      <c r="Q69" s="67"/>
      <c r="R69" s="67"/>
      <c r="S69" s="173"/>
      <c r="T69" s="126" t="s">
        <v>101</v>
      </c>
      <c r="U69" s="115"/>
      <c r="V69" s="115"/>
      <c r="W69" s="115"/>
      <c r="X69" s="115"/>
      <c r="Y69" s="210"/>
      <c r="Z69" s="126" t="s">
        <v>102</v>
      </c>
      <c r="AA69" s="115"/>
      <c r="AB69" s="115"/>
      <c r="AC69" s="116"/>
      <c r="AD69" s="212" t="s">
        <v>105</v>
      </c>
      <c r="AE69" s="115"/>
      <c r="AF69" s="115"/>
      <c r="AG69" s="115"/>
      <c r="AH69" s="115"/>
      <c r="AI69" s="115"/>
      <c r="AJ69" s="115"/>
      <c r="AK69" s="115"/>
      <c r="AL69" s="115"/>
      <c r="AM69" s="116"/>
      <c r="AN69" s="212" t="s">
        <v>106</v>
      </c>
      <c r="AO69" s="115"/>
      <c r="AP69" s="115"/>
      <c r="AQ69" s="115"/>
      <c r="AR69" s="115"/>
      <c r="AS69" s="115"/>
      <c r="AT69" s="115"/>
      <c r="AU69" s="116"/>
      <c r="AV69" s="1"/>
      <c r="AW69" s="1" t="s">
        <v>34</v>
      </c>
      <c r="AX69" s="1" t="s">
        <v>34</v>
      </c>
    </row>
    <row r="70" ht="9.75" customHeight="1">
      <c r="A70" s="1"/>
      <c r="B70" s="1"/>
      <c r="C70" s="148" t="s">
        <v>34</v>
      </c>
      <c r="E70" s="137" t="str">
        <f>VLOOKUP(C70,$AW$69:$AX$73,2,FALSE())</f>
        <v>-</v>
      </c>
      <c r="K70" s="133"/>
      <c r="L70" s="13" t="s">
        <v>368</v>
      </c>
      <c r="M70" s="13"/>
      <c r="N70" s="13"/>
      <c r="O70" s="145"/>
      <c r="T70" s="148"/>
      <c r="Z70" s="148"/>
      <c r="AC70" s="133"/>
      <c r="AD70" s="213"/>
      <c r="AM70" s="133"/>
      <c r="AN70" s="190"/>
      <c r="AU70" s="133"/>
      <c r="AV70" s="1"/>
      <c r="AW70" s="1">
        <v>101.0</v>
      </c>
      <c r="AX70" s="1" t="s">
        <v>369</v>
      </c>
    </row>
    <row r="71" ht="9.75" customHeight="1">
      <c r="A71" s="1"/>
      <c r="B71" s="1"/>
      <c r="C71" s="99"/>
      <c r="D71" s="109"/>
      <c r="E71" s="99"/>
      <c r="F71" s="109"/>
      <c r="G71" s="109"/>
      <c r="H71" s="109"/>
      <c r="I71" s="109"/>
      <c r="J71" s="109"/>
      <c r="K71" s="101"/>
      <c r="L71" s="156" t="s">
        <v>370</v>
      </c>
      <c r="M71" s="156"/>
      <c r="N71" s="136"/>
      <c r="O71" s="109"/>
      <c r="P71" s="109"/>
      <c r="Q71" s="109"/>
      <c r="R71" s="109"/>
      <c r="S71" s="109"/>
      <c r="T71" s="99"/>
      <c r="U71" s="109"/>
      <c r="V71" s="109"/>
      <c r="W71" s="109"/>
      <c r="X71" s="109"/>
      <c r="Y71" s="109"/>
      <c r="Z71" s="99"/>
      <c r="AA71" s="109"/>
      <c r="AB71" s="109"/>
      <c r="AC71" s="101"/>
      <c r="AD71" s="109"/>
      <c r="AE71" s="109"/>
      <c r="AF71" s="109"/>
      <c r="AG71" s="109"/>
      <c r="AH71" s="109"/>
      <c r="AI71" s="109"/>
      <c r="AJ71" s="109"/>
      <c r="AK71" s="109"/>
      <c r="AL71" s="109"/>
      <c r="AM71" s="101"/>
      <c r="AN71" s="109"/>
      <c r="AO71" s="109"/>
      <c r="AP71" s="109"/>
      <c r="AQ71" s="109"/>
      <c r="AR71" s="109"/>
      <c r="AS71" s="109"/>
      <c r="AT71" s="109"/>
      <c r="AU71" s="101"/>
      <c r="AV71" s="1"/>
      <c r="AW71" s="1">
        <v>102.0</v>
      </c>
      <c r="AX71" s="1" t="s">
        <v>371</v>
      </c>
    </row>
    <row r="72" ht="9.75" customHeight="1">
      <c r="A72" s="1"/>
      <c r="B72" s="1"/>
      <c r="C72" s="148" t="s">
        <v>34</v>
      </c>
      <c r="E72" s="137" t="str">
        <f>VLOOKUP(C72,$AW$69:$AX$73,2,FALSE())</f>
        <v>-</v>
      </c>
      <c r="K72" s="133"/>
      <c r="L72" s="13" t="s">
        <v>368</v>
      </c>
      <c r="M72" s="13"/>
      <c r="N72" s="13"/>
      <c r="O72" s="145"/>
      <c r="T72" s="148"/>
      <c r="Z72" s="148"/>
      <c r="AC72" s="133"/>
      <c r="AD72" s="213"/>
      <c r="AM72" s="133"/>
      <c r="AN72" s="190"/>
      <c r="AU72" s="133"/>
      <c r="AV72" s="1"/>
      <c r="AW72" s="1">
        <v>103.0</v>
      </c>
      <c r="AX72" s="1" t="s">
        <v>372</v>
      </c>
    </row>
    <row r="73" ht="9.75" customHeight="1">
      <c r="A73" s="1"/>
      <c r="B73" s="1"/>
      <c r="C73" s="99"/>
      <c r="D73" s="109"/>
      <c r="E73" s="99"/>
      <c r="F73" s="109"/>
      <c r="G73" s="109"/>
      <c r="H73" s="109"/>
      <c r="I73" s="109"/>
      <c r="J73" s="109"/>
      <c r="K73" s="101"/>
      <c r="L73" s="13" t="s">
        <v>370</v>
      </c>
      <c r="M73" s="13"/>
      <c r="N73" s="145"/>
      <c r="T73" s="175"/>
      <c r="Z73" s="175"/>
      <c r="AC73" s="133"/>
      <c r="AM73" s="133"/>
      <c r="AU73" s="133"/>
      <c r="AV73" s="1"/>
      <c r="AW73" s="1">
        <v>109.0</v>
      </c>
      <c r="AX73" s="1" t="s">
        <v>373</v>
      </c>
    </row>
    <row r="74" ht="9.75" customHeight="1">
      <c r="A74" s="1"/>
      <c r="B74" s="1"/>
      <c r="C74" s="148" t="s">
        <v>34</v>
      </c>
      <c r="E74" s="137" t="str">
        <f>VLOOKUP(C74,$AW$69:$AX$73,2,FALSE())</f>
        <v>-</v>
      </c>
      <c r="K74" s="133"/>
      <c r="L74" s="199" t="s">
        <v>368</v>
      </c>
      <c r="M74" s="199"/>
      <c r="N74" s="199"/>
      <c r="O74" s="214"/>
      <c r="P74" s="95"/>
      <c r="Q74" s="95"/>
      <c r="R74" s="95"/>
      <c r="S74" s="95"/>
      <c r="T74" s="161"/>
      <c r="U74" s="95"/>
      <c r="V74" s="95"/>
      <c r="W74" s="95"/>
      <c r="X74" s="95"/>
      <c r="Y74" s="95"/>
      <c r="Z74" s="161"/>
      <c r="AA74" s="95"/>
      <c r="AB74" s="95"/>
      <c r="AC74" s="93"/>
      <c r="AD74" s="216"/>
      <c r="AE74" s="95"/>
      <c r="AF74" s="95"/>
      <c r="AG74" s="95"/>
      <c r="AH74" s="95"/>
      <c r="AI74" s="95"/>
      <c r="AJ74" s="95"/>
      <c r="AK74" s="95"/>
      <c r="AL74" s="95"/>
      <c r="AM74" s="93"/>
      <c r="AN74" s="217"/>
      <c r="AO74" s="95"/>
      <c r="AP74" s="95"/>
      <c r="AQ74" s="95"/>
      <c r="AR74" s="95"/>
      <c r="AS74" s="95"/>
      <c r="AT74" s="95"/>
      <c r="AU74" s="93"/>
      <c r="AV74" s="1"/>
      <c r="AW74" s="1"/>
      <c r="AX74" s="1"/>
    </row>
    <row r="75" ht="9.75" customHeight="1">
      <c r="A75" s="1"/>
      <c r="B75" s="1"/>
      <c r="C75" s="99"/>
      <c r="D75" s="109"/>
      <c r="E75" s="99"/>
      <c r="F75" s="109"/>
      <c r="G75" s="109"/>
      <c r="H75" s="109"/>
      <c r="I75" s="109"/>
      <c r="J75" s="109"/>
      <c r="K75" s="101"/>
      <c r="L75" s="156" t="s">
        <v>370</v>
      </c>
      <c r="M75" s="156"/>
      <c r="N75" s="136"/>
      <c r="O75" s="109"/>
      <c r="P75" s="109"/>
      <c r="Q75" s="109"/>
      <c r="R75" s="109"/>
      <c r="S75" s="109"/>
      <c r="T75" s="99"/>
      <c r="U75" s="109"/>
      <c r="V75" s="109"/>
      <c r="W75" s="109"/>
      <c r="X75" s="109"/>
      <c r="Y75" s="109"/>
      <c r="Z75" s="99"/>
      <c r="AA75" s="109"/>
      <c r="AB75" s="109"/>
      <c r="AC75" s="101"/>
      <c r="AD75" s="109"/>
      <c r="AE75" s="109"/>
      <c r="AF75" s="109"/>
      <c r="AG75" s="109"/>
      <c r="AH75" s="109"/>
      <c r="AI75" s="109"/>
      <c r="AJ75" s="109"/>
      <c r="AK75" s="109"/>
      <c r="AL75" s="109"/>
      <c r="AM75" s="101"/>
      <c r="AN75" s="109"/>
      <c r="AO75" s="109"/>
      <c r="AP75" s="109"/>
      <c r="AQ75" s="109"/>
      <c r="AR75" s="109"/>
      <c r="AS75" s="109"/>
      <c r="AT75" s="109"/>
      <c r="AU75" s="101"/>
      <c r="AV75" s="1"/>
      <c r="AW75" s="1"/>
      <c r="AX75" s="1"/>
    </row>
    <row r="76" ht="9.75" customHeight="1">
      <c r="A76" s="1"/>
      <c r="B76" s="1"/>
      <c r="C76" s="148" t="s">
        <v>34</v>
      </c>
      <c r="E76" s="137" t="str">
        <f>VLOOKUP(C76,$AW$69:$AX$73,2,FALSE())</f>
        <v>-</v>
      </c>
      <c r="K76" s="133"/>
      <c r="L76" s="13" t="s">
        <v>368</v>
      </c>
      <c r="M76" s="13"/>
      <c r="N76" s="13"/>
      <c r="O76" s="145"/>
      <c r="T76" s="148"/>
      <c r="Z76" s="148"/>
      <c r="AC76" s="133"/>
      <c r="AD76" s="213"/>
      <c r="AM76" s="133"/>
      <c r="AN76" s="190"/>
      <c r="AU76" s="133"/>
      <c r="AV76" s="1"/>
      <c r="AW76" s="1"/>
      <c r="AX76" s="1"/>
    </row>
    <row r="77" ht="9.75" customHeight="1">
      <c r="A77" s="1"/>
      <c r="B77" s="1"/>
      <c r="C77" s="99"/>
      <c r="D77" s="109"/>
      <c r="E77" s="99"/>
      <c r="F77" s="109"/>
      <c r="G77" s="109"/>
      <c r="H77" s="109"/>
      <c r="I77" s="109"/>
      <c r="J77" s="109"/>
      <c r="K77" s="101"/>
      <c r="L77" s="13" t="s">
        <v>370</v>
      </c>
      <c r="M77" s="13"/>
      <c r="N77" s="145"/>
      <c r="T77" s="175"/>
      <c r="Z77" s="175"/>
      <c r="AC77" s="133"/>
      <c r="AM77" s="133"/>
      <c r="AU77" s="133"/>
      <c r="AV77" s="1"/>
      <c r="AW77" s="1"/>
      <c r="AX77" s="1"/>
    </row>
    <row r="78" ht="9.75" customHeight="1">
      <c r="A78" s="1"/>
      <c r="B78" s="1"/>
      <c r="C78" s="148" t="s">
        <v>34</v>
      </c>
      <c r="E78" s="137" t="str">
        <f>VLOOKUP(C78,$AW$69:$AX$73,2,FALSE())</f>
        <v>-</v>
      </c>
      <c r="K78" s="133"/>
      <c r="L78" s="199" t="s">
        <v>368</v>
      </c>
      <c r="M78" s="199"/>
      <c r="N78" s="199"/>
      <c r="O78" s="214"/>
      <c r="P78" s="95"/>
      <c r="Q78" s="95"/>
      <c r="R78" s="95"/>
      <c r="S78" s="95"/>
      <c r="T78" s="161"/>
      <c r="U78" s="95"/>
      <c r="V78" s="95"/>
      <c r="W78" s="95"/>
      <c r="X78" s="95"/>
      <c r="Y78" s="95"/>
      <c r="Z78" s="161"/>
      <c r="AA78" s="95"/>
      <c r="AB78" s="95"/>
      <c r="AC78" s="93"/>
      <c r="AD78" s="216"/>
      <c r="AE78" s="95"/>
      <c r="AF78" s="95"/>
      <c r="AG78" s="95"/>
      <c r="AH78" s="95"/>
      <c r="AI78" s="95"/>
      <c r="AJ78" s="95"/>
      <c r="AK78" s="95"/>
      <c r="AL78" s="95"/>
      <c r="AM78" s="93"/>
      <c r="AN78" s="217"/>
      <c r="AO78" s="95"/>
      <c r="AP78" s="95"/>
      <c r="AQ78" s="95"/>
      <c r="AR78" s="95"/>
      <c r="AS78" s="95"/>
      <c r="AT78" s="95"/>
      <c r="AU78" s="93"/>
      <c r="AV78" s="1"/>
      <c r="AW78" s="1"/>
      <c r="AX78" s="1"/>
    </row>
    <row r="79" ht="9.75" customHeight="1">
      <c r="A79" s="1"/>
      <c r="B79" s="1"/>
      <c r="C79" s="99"/>
      <c r="D79" s="109"/>
      <c r="E79" s="99"/>
      <c r="F79" s="109"/>
      <c r="G79" s="109"/>
      <c r="H79" s="109"/>
      <c r="I79" s="109"/>
      <c r="J79" s="109"/>
      <c r="K79" s="101"/>
      <c r="L79" s="156" t="s">
        <v>370</v>
      </c>
      <c r="M79" s="156"/>
      <c r="N79" s="136"/>
      <c r="O79" s="109"/>
      <c r="P79" s="109"/>
      <c r="Q79" s="109"/>
      <c r="R79" s="109"/>
      <c r="S79" s="109"/>
      <c r="T79" s="99"/>
      <c r="U79" s="109"/>
      <c r="V79" s="109"/>
      <c r="W79" s="109"/>
      <c r="X79" s="109"/>
      <c r="Y79" s="109"/>
      <c r="Z79" s="99"/>
      <c r="AA79" s="109"/>
      <c r="AB79" s="109"/>
      <c r="AC79" s="101"/>
      <c r="AD79" s="109"/>
      <c r="AE79" s="109"/>
      <c r="AF79" s="109"/>
      <c r="AG79" s="109"/>
      <c r="AH79" s="109"/>
      <c r="AI79" s="109"/>
      <c r="AJ79" s="109"/>
      <c r="AK79" s="109"/>
      <c r="AL79" s="109"/>
      <c r="AM79" s="101"/>
      <c r="AN79" s="109"/>
      <c r="AO79" s="109"/>
      <c r="AP79" s="109"/>
      <c r="AQ79" s="109"/>
      <c r="AR79" s="109"/>
      <c r="AS79" s="109"/>
      <c r="AT79" s="109"/>
      <c r="AU79" s="101"/>
      <c r="AV79" s="1"/>
      <c r="AW79" s="1"/>
      <c r="AX79" s="1"/>
    </row>
    <row r="80" ht="9.75" customHeight="1">
      <c r="A80" s="1"/>
      <c r="B80" s="1"/>
      <c r="C80" s="148" t="s">
        <v>34</v>
      </c>
      <c r="E80" s="137" t="str">
        <f>VLOOKUP(C80,$AW$69:$AX$73,2,FALSE())</f>
        <v>-</v>
      </c>
      <c r="K80" s="133"/>
      <c r="L80" s="13" t="s">
        <v>368</v>
      </c>
      <c r="M80" s="13"/>
      <c r="N80" s="13"/>
      <c r="O80" s="145"/>
      <c r="T80" s="148"/>
      <c r="Z80" s="148"/>
      <c r="AC80" s="133"/>
      <c r="AD80" s="213"/>
      <c r="AM80" s="133"/>
      <c r="AN80" s="190"/>
      <c r="AU80" s="133"/>
      <c r="AV80" s="1"/>
      <c r="AW80" s="1"/>
      <c r="AX80" s="1"/>
    </row>
    <row r="81" ht="9.75" customHeight="1">
      <c r="A81" s="1"/>
      <c r="B81" s="1"/>
      <c r="C81" s="99"/>
      <c r="D81" s="109"/>
      <c r="E81" s="99"/>
      <c r="F81" s="109"/>
      <c r="G81" s="109"/>
      <c r="H81" s="109"/>
      <c r="I81" s="109"/>
      <c r="J81" s="109"/>
      <c r="K81" s="101"/>
      <c r="L81" s="156" t="s">
        <v>370</v>
      </c>
      <c r="M81" s="156"/>
      <c r="N81" s="136"/>
      <c r="O81" s="109"/>
      <c r="P81" s="109"/>
      <c r="Q81" s="109"/>
      <c r="R81" s="109"/>
      <c r="S81" s="109"/>
      <c r="T81" s="99"/>
      <c r="U81" s="109"/>
      <c r="V81" s="109"/>
      <c r="W81" s="109"/>
      <c r="X81" s="109"/>
      <c r="Y81" s="109"/>
      <c r="Z81" s="99"/>
      <c r="AA81" s="109"/>
      <c r="AB81" s="109"/>
      <c r="AC81" s="101"/>
      <c r="AD81" s="109"/>
      <c r="AE81" s="109"/>
      <c r="AF81" s="109"/>
      <c r="AG81" s="109"/>
      <c r="AH81" s="109"/>
      <c r="AI81" s="109"/>
      <c r="AJ81" s="109"/>
      <c r="AK81" s="109"/>
      <c r="AL81" s="109"/>
      <c r="AM81" s="101"/>
      <c r="AN81" s="109"/>
      <c r="AO81" s="109"/>
      <c r="AP81" s="109"/>
      <c r="AQ81" s="109"/>
      <c r="AR81" s="109"/>
      <c r="AS81" s="109"/>
      <c r="AT81" s="109"/>
      <c r="AU81" s="101"/>
      <c r="AV81" s="1"/>
      <c r="AW81" s="1"/>
      <c r="AX81" s="1"/>
    </row>
    <row r="82" ht="9.75" customHeight="1">
      <c r="A82" s="1"/>
      <c r="B82" s="1"/>
      <c r="C82" s="168" t="s">
        <v>392</v>
      </c>
      <c r="D82" s="67"/>
      <c r="E82" s="67"/>
      <c r="F82" s="67"/>
      <c r="G82" s="67"/>
      <c r="H82" s="67"/>
      <c r="I82" s="67"/>
      <c r="J82" s="67"/>
      <c r="K82" s="67"/>
      <c r="L82" s="67"/>
      <c r="M82" s="67"/>
      <c r="N82" s="67"/>
      <c r="O82" s="67"/>
      <c r="P82" s="67"/>
      <c r="Q82" s="67"/>
      <c r="R82" s="67"/>
      <c r="S82" s="67"/>
      <c r="T82" s="67"/>
      <c r="U82" s="67"/>
      <c r="V82" s="67"/>
      <c r="W82" s="67"/>
      <c r="X82" s="67"/>
      <c r="Y82" s="67"/>
      <c r="Z82" s="67"/>
      <c r="AA82" s="173"/>
      <c r="AB82" s="169" t="s">
        <v>395</v>
      </c>
      <c r="AC82" s="170"/>
      <c r="AD82" s="149">
        <f>SUM(AD70:AM81)</f>
        <v>0</v>
      </c>
      <c r="AE82" s="67"/>
      <c r="AF82" s="67"/>
      <c r="AG82" s="67"/>
      <c r="AH82" s="67"/>
      <c r="AI82" s="67"/>
      <c r="AJ82" s="67"/>
      <c r="AK82" s="67"/>
      <c r="AL82" s="67"/>
      <c r="AM82" s="76"/>
      <c r="AN82" s="172"/>
      <c r="AO82" s="67"/>
      <c r="AP82" s="67"/>
      <c r="AQ82" s="67"/>
      <c r="AR82" s="67"/>
      <c r="AS82" s="67"/>
      <c r="AT82" s="67"/>
      <c r="AU82" s="76"/>
      <c r="AV82" s="1"/>
      <c r="AW82" s="1"/>
      <c r="AX82" s="1"/>
    </row>
    <row r="83" ht="9.75" customHeight="1">
      <c r="A83" s="1"/>
      <c r="B83" s="1"/>
      <c r="C83" s="138" t="s">
        <v>400</v>
      </c>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c r="AH83" s="109"/>
      <c r="AI83" s="109"/>
      <c r="AJ83" s="109"/>
      <c r="AK83" s="109"/>
      <c r="AL83" s="109"/>
      <c r="AM83" s="109"/>
      <c r="AN83" s="109"/>
      <c r="AO83" s="109"/>
      <c r="AP83" s="109"/>
      <c r="AQ83" s="109"/>
      <c r="AR83" s="109"/>
      <c r="AS83" s="109"/>
      <c r="AT83" s="109"/>
      <c r="AU83" s="101"/>
      <c r="AV83" s="1"/>
      <c r="AW83" s="1"/>
      <c r="AX83" s="1"/>
    </row>
    <row r="84" ht="9.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row>
    <row r="85" ht="9.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225" t="s">
        <v>405</v>
      </c>
      <c r="AS85" s="95"/>
      <c r="AT85" s="95"/>
      <c r="AU85" s="93"/>
      <c r="AV85" s="1"/>
      <c r="AW85" s="1"/>
      <c r="AX85" s="1"/>
    </row>
    <row r="86" ht="9.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99"/>
      <c r="AS86" s="109"/>
      <c r="AT86" s="109"/>
      <c r="AU86" s="101"/>
      <c r="AV86" s="1"/>
      <c r="AW86" s="1"/>
      <c r="AX86" s="1"/>
    </row>
    <row r="87" ht="9.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row>
    <row r="88" ht="9.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row>
    <row r="89" ht="9.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row>
    <row r="90" ht="9.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row>
    <row r="91" ht="9.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row>
    <row r="92" ht="9.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row>
    <row r="93" ht="9.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row>
    <row r="94" ht="9.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row>
    <row r="95" ht="9.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row>
    <row r="96" ht="9.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row>
    <row r="97" ht="9.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row>
    <row r="98" ht="9.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row>
    <row r="99" ht="9.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row>
    <row r="100" ht="9.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ht="9.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ht="9.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ht="9.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ht="9.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ht="9.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ht="9.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ht="9.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ht="9.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row r="109" ht="9.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row>
    <row r="110" ht="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row>
    <row r="111" ht="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row r="112" ht="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row>
    <row r="113" ht="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row>
    <row r="114" ht="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row>
    <row r="115" ht="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ht="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row>
    <row r="117" ht="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row>
    <row r="118" ht="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row>
    <row r="119" ht="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ht="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ht="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ht="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ht="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ht="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ht="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ht="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ht="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ht="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ht="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ht="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ht="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ht="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ht="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ht="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ht="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ht="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ht="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ht="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ht="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ht="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ht="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ht="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ht="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ht="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ht="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ht="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ht="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ht="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ht="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ht="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ht="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ht="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ht="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ht="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ht="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ht="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ht="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ht="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ht="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ht="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ht="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ht="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ht="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ht="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ht="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ht="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ht="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ht="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ht="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ht="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ht="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ht="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ht="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ht="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ht="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ht="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ht="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ht="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ht="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ht="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ht="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ht="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ht="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ht="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ht="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ht="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ht="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ht="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ht="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ht="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ht="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ht="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ht="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ht="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ht="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ht="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ht="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ht="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ht="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ht="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ht="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ht="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ht="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ht="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ht="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ht="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ht="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ht="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ht="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ht="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ht="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ht="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ht="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ht="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ht="9.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ht="9.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ht="9.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row>
    <row r="224" ht="9.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row>
    <row r="225" ht="9.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ht="9.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row>
    <row r="227" ht="9.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row>
    <row r="228" ht="9.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row>
    <row r="229" ht="9.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row>
    <row r="230" ht="9.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row>
    <row r="231" ht="9.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row>
    <row r="232" ht="9.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row>
    <row r="233" ht="9.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row>
    <row r="234" ht="9.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row>
    <row r="235" ht="9.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row>
    <row r="236" ht="9.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row>
    <row r="237" ht="9.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row>
    <row r="238" ht="9.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row>
    <row r="239" ht="9.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row>
    <row r="240" ht="9.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row>
    <row r="241" ht="9.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row>
    <row r="242" ht="9.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row>
    <row r="243" ht="9.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row>
    <row r="244" ht="9.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row>
    <row r="245" ht="9.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row>
    <row r="246" ht="9.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row>
    <row r="247" ht="9.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ht="9.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row>
    <row r="249" ht="9.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row>
    <row r="250" ht="9.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row>
    <row r="251" ht="9.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row>
    <row r="252" ht="9.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row>
    <row r="253" ht="9.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row>
    <row r="254" ht="9.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row>
    <row r="255" ht="9.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row>
    <row r="256" ht="9.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row>
    <row r="257" ht="9.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row>
    <row r="258" ht="9.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row>
    <row r="259" ht="9.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row>
    <row r="260" ht="9.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row>
    <row r="261" ht="9.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row>
    <row r="262" ht="9.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row>
    <row r="263" ht="9.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row>
    <row r="264" ht="9.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row>
    <row r="265" ht="9.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row>
    <row r="266" ht="9.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row>
    <row r="267" ht="9.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row>
    <row r="268" ht="9.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row>
    <row r="269" ht="9.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row>
    <row r="270" ht="9.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row>
    <row r="271" ht="9.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row>
    <row r="272" ht="9.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row>
    <row r="273" ht="9.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row>
    <row r="274" ht="9.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row>
    <row r="275" ht="9.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row>
    <row r="276" ht="9.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row>
    <row r="277" ht="9.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row>
    <row r="278" ht="9.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row>
    <row r="279" ht="9.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row>
    <row r="280" ht="9.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row>
    <row r="281" ht="9.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row>
    <row r="282" ht="9.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row>
    <row r="283" ht="9.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row>
    <row r="284" ht="9.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row>
    <row r="285" ht="9.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row>
    <row r="286" ht="9.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row>
    <row r="287" ht="9.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row>
    <row r="288" ht="9.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row>
    <row r="289" ht="9.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row>
    <row r="290" ht="9.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row>
    <row r="291" ht="9.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row>
    <row r="292" ht="9.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row>
    <row r="293" ht="9.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row>
    <row r="294" ht="9.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row>
    <row r="295" ht="9.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row>
    <row r="296" ht="9.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row>
    <row r="297" ht="9.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row>
    <row r="298" ht="9.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row>
    <row r="299" ht="9.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row>
    <row r="300" ht="9.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row>
    <row r="301" ht="9.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row>
    <row r="302" ht="9.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row>
    <row r="303" ht="9.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row>
    <row r="304" ht="9.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row>
    <row r="305" ht="9.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row>
    <row r="306" ht="9.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row>
    <row r="307" ht="9.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row>
    <row r="308" ht="9.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row>
    <row r="309" ht="9.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row>
    <row r="310" ht="9.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row>
    <row r="311" ht="9.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row>
    <row r="312" ht="9.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row>
    <row r="313" ht="9.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row>
    <row r="314" ht="9.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row>
    <row r="315" ht="9.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row>
    <row r="316" ht="9.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row>
    <row r="317" ht="9.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row>
    <row r="318" ht="9.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row>
    <row r="319" ht="9.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row>
    <row r="320" ht="9.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row>
    <row r="321" ht="9.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row>
    <row r="322" ht="9.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row>
    <row r="323" ht="9.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row>
    <row r="324" ht="9.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row>
    <row r="325" ht="9.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row>
    <row r="326" ht="9.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row>
    <row r="327" ht="9.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row>
    <row r="328" ht="9.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row>
    <row r="329" ht="9.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row>
    <row r="330" ht="9.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row>
    <row r="331" ht="9.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row>
    <row r="332" ht="9.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row>
    <row r="333" ht="9.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row>
    <row r="334" ht="9.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row>
    <row r="335" ht="9.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row>
    <row r="336" ht="9.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row>
    <row r="337" ht="9.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row>
    <row r="338" ht="9.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row>
    <row r="339" ht="9.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row>
    <row r="340" ht="9.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row>
    <row r="341" ht="9.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row>
    <row r="342" ht="9.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row>
    <row r="343" ht="9.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row>
    <row r="344" ht="9.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row>
    <row r="345" ht="9.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row>
    <row r="346" ht="9.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row>
    <row r="347" ht="9.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row>
    <row r="348" ht="9.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row>
    <row r="349" ht="9.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row>
    <row r="350" ht="9.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row>
    <row r="351" ht="9.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row>
    <row r="352" ht="9.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row>
    <row r="353" ht="9.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row>
    <row r="354" ht="9.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row>
    <row r="355" ht="9.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row>
    <row r="356" ht="9.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row>
    <row r="357" ht="9.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row>
    <row r="358" ht="9.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row>
    <row r="359" ht="9.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row>
    <row r="360" ht="9.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row>
    <row r="361" ht="9.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row>
    <row r="362" ht="9.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row>
    <row r="363" ht="9.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row>
    <row r="364" ht="9.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row>
    <row r="365" ht="9.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row>
    <row r="366" ht="9.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row>
    <row r="367" ht="9.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row>
    <row r="368" ht="9.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row>
    <row r="369" ht="9.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row>
    <row r="370" ht="9.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row>
    <row r="371" ht="9.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row>
    <row r="372" ht="9.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row>
    <row r="373" ht="9.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row>
    <row r="374" ht="9.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row>
    <row r="375" ht="9.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row>
    <row r="376" ht="9.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row>
    <row r="377" ht="9.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row>
    <row r="378" ht="9.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row>
    <row r="379" ht="9.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row>
    <row r="380" ht="9.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row>
    <row r="381" ht="9.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row>
    <row r="382" ht="9.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row>
    <row r="383" ht="9.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row>
    <row r="384" ht="9.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row>
    <row r="385" ht="9.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row>
    <row r="386" ht="9.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row>
    <row r="387" ht="9.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row>
    <row r="388" ht="9.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row>
    <row r="389" ht="9.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row>
    <row r="390" ht="9.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row>
    <row r="391" ht="9.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row>
    <row r="392" ht="9.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row>
    <row r="393" ht="9.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row>
    <row r="394" ht="9.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row>
    <row r="395" ht="9.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row>
    <row r="396" ht="9.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row>
    <row r="397" ht="9.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row>
    <row r="398" ht="9.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row>
    <row r="399" ht="9.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row>
    <row r="400" ht="9.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row>
    <row r="401" ht="9.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row>
    <row r="402" ht="9.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row>
    <row r="403" ht="9.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row>
    <row r="404" ht="9.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row>
    <row r="405" ht="9.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row>
    <row r="406" ht="9.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row>
    <row r="407" ht="9.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row>
    <row r="408" ht="9.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row>
    <row r="409" ht="9.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row>
    <row r="410" ht="9.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row>
    <row r="411" ht="9.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row>
    <row r="412" ht="9.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row>
    <row r="413" ht="9.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row>
    <row r="414" ht="9.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row>
    <row r="415" ht="9.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row>
    <row r="416" ht="9.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row>
    <row r="417" ht="9.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row>
    <row r="418" ht="9.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row>
    <row r="419" ht="9.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row>
    <row r="420" ht="9.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row>
    <row r="421" ht="9.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row>
    <row r="422" ht="9.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row>
    <row r="423" ht="9.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row>
    <row r="424" ht="9.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row>
    <row r="425" ht="9.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row>
    <row r="426" ht="9.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row>
    <row r="427" ht="9.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row>
    <row r="428" ht="9.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row>
    <row r="429" ht="9.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row>
    <row r="430" ht="9.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row>
    <row r="431" ht="9.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row>
    <row r="432" ht="9.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row>
    <row r="433" ht="9.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row>
    <row r="434" ht="9.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row>
    <row r="435" ht="9.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row>
    <row r="436" ht="9.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row>
    <row r="437" ht="9.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row>
    <row r="438" ht="9.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row>
    <row r="439" ht="9.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row>
    <row r="440" ht="9.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row>
    <row r="441" ht="9.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row>
    <row r="442" ht="9.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row>
    <row r="443" ht="9.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row>
    <row r="444" ht="9.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row>
    <row r="445" ht="9.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row>
    <row r="446" ht="9.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row>
    <row r="447" ht="9.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row>
    <row r="448" ht="9.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row>
    <row r="449" ht="9.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row>
    <row r="450" ht="9.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row>
    <row r="451" ht="9.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row>
    <row r="452" ht="9.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row>
    <row r="453" ht="9.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row>
    <row r="454" ht="9.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row>
    <row r="455" ht="9.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row>
    <row r="456" ht="9.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row>
    <row r="457" ht="9.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row>
    <row r="458" ht="9.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row>
    <row r="459" ht="9.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row>
    <row r="460" ht="9.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row>
    <row r="461" ht="9.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row>
    <row r="462" ht="9.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row>
    <row r="463" ht="9.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row>
    <row r="464" ht="9.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row>
    <row r="465" ht="9.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row>
    <row r="466" ht="9.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row>
    <row r="467" ht="9.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row>
    <row r="468" ht="9.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row>
    <row r="469" ht="9.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row>
    <row r="470" ht="9.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row>
    <row r="471" ht="9.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row>
    <row r="472" ht="9.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row>
    <row r="473" ht="9.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row>
    <row r="474" ht="9.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row>
    <row r="475" ht="9.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row>
    <row r="476" ht="9.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row>
    <row r="477" ht="9.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row>
    <row r="478" ht="9.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row>
    <row r="479" ht="9.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row>
    <row r="480" ht="9.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row>
    <row r="481" ht="9.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row>
    <row r="482" ht="9.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row>
    <row r="483" ht="9.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row>
    <row r="484" ht="9.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row>
    <row r="485" ht="9.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row>
    <row r="486" ht="9.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row>
    <row r="487" ht="9.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row>
    <row r="488" ht="9.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row>
    <row r="489" ht="9.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row>
    <row r="490" ht="9.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row>
    <row r="491" ht="9.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row>
    <row r="492" ht="9.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row>
    <row r="493" ht="9.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row>
    <row r="494" ht="9.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row>
    <row r="495" ht="9.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row>
    <row r="496" ht="9.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row>
    <row r="497" ht="9.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row>
    <row r="498" ht="9.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row>
    <row r="499" ht="9.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row>
    <row r="500" ht="9.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row>
    <row r="501" ht="9.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row>
    <row r="502" ht="9.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row>
    <row r="503" ht="9.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row>
    <row r="504" ht="9.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row>
    <row r="505" ht="9.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row>
    <row r="506" ht="9.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row>
    <row r="507" ht="9.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row>
    <row r="508" ht="9.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row>
    <row r="509" ht="9.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row>
    <row r="510" ht="9.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row>
    <row r="511" ht="9.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row>
    <row r="512" ht="9.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row>
    <row r="513" ht="9.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row>
    <row r="514" ht="9.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row>
    <row r="515" ht="9.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row>
    <row r="516" ht="9.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row>
    <row r="517" ht="9.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row>
    <row r="518" ht="9.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row>
    <row r="519" ht="9.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row>
    <row r="520" ht="9.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row>
    <row r="521" ht="9.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row>
    <row r="522" ht="9.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row>
    <row r="523" ht="9.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row>
    <row r="524" ht="9.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row>
    <row r="525" ht="9.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row>
    <row r="526" ht="9.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row>
    <row r="527" ht="9.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row>
    <row r="528" ht="9.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row>
    <row r="529" ht="9.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row>
    <row r="530" ht="9.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row>
    <row r="531" ht="9.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row>
    <row r="532" ht="9.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row>
    <row r="533" ht="9.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row>
    <row r="534" ht="9.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row>
    <row r="535" ht="9.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row>
    <row r="536" ht="9.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row>
    <row r="537" ht="9.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row>
    <row r="538" ht="9.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row>
    <row r="539" ht="9.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row>
    <row r="540" ht="9.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row>
    <row r="541" ht="9.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row>
    <row r="542" ht="9.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row>
    <row r="543" ht="9.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row>
    <row r="544" ht="9.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row>
    <row r="545" ht="9.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row>
    <row r="546" ht="9.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row>
    <row r="547" ht="9.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row>
    <row r="548" ht="9.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row>
    <row r="549" ht="9.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row>
    <row r="550" ht="9.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row>
    <row r="551" ht="9.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row>
    <row r="552" ht="9.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row>
    <row r="553" ht="9.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row>
    <row r="554" ht="9.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row>
    <row r="555" ht="9.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row>
    <row r="556" ht="9.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row>
    <row r="557" ht="9.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row>
    <row r="558" ht="9.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row>
    <row r="559" ht="9.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row>
    <row r="560" ht="9.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row>
    <row r="561" ht="9.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row>
    <row r="562" ht="9.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row>
    <row r="563" ht="9.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row>
    <row r="564" ht="9.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row>
    <row r="565" ht="9.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row>
    <row r="566" ht="9.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row>
    <row r="567" ht="9.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row>
    <row r="568" ht="9.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row>
    <row r="569" ht="9.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row>
    <row r="570" ht="9.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row>
    <row r="571" ht="9.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row>
    <row r="572" ht="9.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row>
    <row r="573" ht="9.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row>
    <row r="574" ht="9.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row>
    <row r="575" ht="9.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row>
    <row r="576" ht="9.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row>
    <row r="577" ht="9.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row>
    <row r="578" ht="9.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row>
    <row r="579" ht="9.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row>
    <row r="580" ht="9.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row>
    <row r="581" ht="9.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row>
    <row r="582" ht="9.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row>
    <row r="583" ht="9.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row>
    <row r="584" ht="9.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row>
    <row r="585" ht="9.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row>
    <row r="586" ht="9.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row>
    <row r="587" ht="9.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row>
    <row r="588" ht="9.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row>
    <row r="589" ht="9.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row>
    <row r="590" ht="9.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row>
    <row r="591" ht="9.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row>
    <row r="592" ht="9.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row>
    <row r="593" ht="9.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row>
    <row r="594" ht="9.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row>
    <row r="595" ht="9.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row>
    <row r="596" ht="9.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row>
    <row r="597" ht="9.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row>
    <row r="598" ht="9.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row>
    <row r="599" ht="9.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row>
    <row r="600" ht="9.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row>
    <row r="601" ht="9.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row>
    <row r="602" ht="9.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row>
    <row r="603" ht="9.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row>
    <row r="604" ht="9.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row>
    <row r="605" ht="9.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row>
    <row r="606" ht="9.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row>
    <row r="607" ht="9.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row>
    <row r="608" ht="9.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row>
    <row r="609" ht="9.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row>
    <row r="610" ht="9.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row>
    <row r="611" ht="9.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row>
    <row r="612" ht="9.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row>
    <row r="613" ht="9.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row>
    <row r="614" ht="9.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row>
    <row r="615" ht="9.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row>
    <row r="616" ht="9.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row>
    <row r="617" ht="9.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row>
    <row r="618" ht="9.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row>
    <row r="619" ht="9.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row>
    <row r="620" ht="9.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row>
    <row r="621" ht="9.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row>
    <row r="622" ht="9.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row>
    <row r="623" ht="9.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row>
    <row r="624" ht="9.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row>
    <row r="625" ht="9.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row>
    <row r="626" ht="9.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row>
    <row r="627" ht="9.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row>
    <row r="628" ht="9.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row>
    <row r="629" ht="9.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row>
    <row r="630" ht="9.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row>
    <row r="631" ht="9.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row>
    <row r="632" ht="9.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row>
    <row r="633" ht="9.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row>
    <row r="634" ht="9.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row>
    <row r="635" ht="9.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row>
    <row r="636" ht="9.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row>
    <row r="637" ht="9.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row>
    <row r="638" ht="9.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row>
    <row r="639" ht="9.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row>
    <row r="640" ht="9.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row>
    <row r="641" ht="9.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row>
    <row r="642" ht="9.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row>
    <row r="643" ht="9.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row>
    <row r="644" ht="9.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row>
    <row r="645" ht="9.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row>
    <row r="646" ht="9.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row>
    <row r="647" ht="9.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row>
    <row r="648" ht="9.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row>
    <row r="649" ht="9.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row>
    <row r="650" ht="9.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row>
    <row r="651" ht="9.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row>
    <row r="652" ht="9.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row>
    <row r="653" ht="9.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row>
    <row r="654" ht="9.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row>
    <row r="655" ht="9.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row>
    <row r="656" ht="9.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row>
    <row r="657" ht="9.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row>
    <row r="658" ht="9.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row>
    <row r="659" ht="9.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row>
    <row r="660" ht="9.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row>
    <row r="661" ht="9.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row>
    <row r="662" ht="9.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row>
    <row r="663" ht="9.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row>
    <row r="664" ht="9.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row>
    <row r="665" ht="9.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row>
    <row r="666" ht="9.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row>
    <row r="667" ht="9.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row>
    <row r="668" ht="9.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row>
    <row r="669" ht="9.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row>
    <row r="670" ht="9.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row>
    <row r="671" ht="9.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row>
    <row r="672" ht="9.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row>
    <row r="673" ht="9.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row>
    <row r="674" ht="9.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row>
    <row r="675" ht="9.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row>
    <row r="676" ht="9.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row>
    <row r="677" ht="9.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row>
    <row r="678" ht="9.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row>
    <row r="679" ht="9.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row>
    <row r="680" ht="9.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row>
    <row r="681" ht="9.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row>
    <row r="682" ht="9.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row>
    <row r="683" ht="9.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row>
    <row r="684" ht="9.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row>
    <row r="685" ht="9.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row>
    <row r="686" ht="9.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row>
    <row r="687" ht="9.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row>
    <row r="688" ht="9.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row>
    <row r="689" ht="9.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row>
    <row r="690" ht="9.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row>
    <row r="691" ht="9.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row>
    <row r="692" ht="9.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row>
    <row r="693" ht="9.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row>
    <row r="694" ht="9.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row>
    <row r="695" ht="9.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row>
    <row r="696" ht="9.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row>
    <row r="697" ht="9.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row>
    <row r="698" ht="9.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row>
    <row r="699" ht="9.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row>
    <row r="700" ht="9.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row>
    <row r="701" ht="9.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row>
    <row r="702" ht="9.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row>
    <row r="703" ht="9.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row>
    <row r="704" ht="9.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row>
    <row r="705" ht="9.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row>
    <row r="706" ht="9.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row>
    <row r="707" ht="9.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row>
    <row r="708" ht="9.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row>
    <row r="709" ht="9.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row>
    <row r="710" ht="9.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row>
    <row r="711" ht="9.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row>
    <row r="712" ht="9.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row>
    <row r="713" ht="9.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row>
    <row r="714" ht="9.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row>
    <row r="715" ht="9.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row>
    <row r="716" ht="9.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row>
    <row r="717" ht="9.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row>
    <row r="718" ht="9.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row>
    <row r="719" ht="9.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row>
    <row r="720" ht="9.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row>
    <row r="721" ht="9.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row>
    <row r="722" ht="9.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row>
    <row r="723" ht="9.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row>
    <row r="724" ht="9.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row>
    <row r="725" ht="9.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row>
    <row r="726" ht="9.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row>
    <row r="727" ht="9.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row>
    <row r="728" ht="9.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row>
    <row r="729" ht="9.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row>
    <row r="730" ht="9.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row>
    <row r="731" ht="9.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row>
    <row r="732" ht="9.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row>
    <row r="733" ht="9.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row>
    <row r="734" ht="9.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row>
    <row r="735" ht="9.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row>
    <row r="736" ht="9.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row>
    <row r="737" ht="9.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row>
    <row r="738" ht="9.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row>
    <row r="739" ht="9.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row>
    <row r="740" ht="9.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row>
    <row r="741" ht="9.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row>
    <row r="742" ht="9.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row>
    <row r="743" ht="9.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row>
    <row r="744" ht="9.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row>
    <row r="745" ht="9.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row>
    <row r="746" ht="9.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row>
    <row r="747" ht="9.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row>
    <row r="748" ht="9.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row>
    <row r="749" ht="9.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row>
    <row r="750" ht="9.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row>
    <row r="751" ht="9.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row>
    <row r="752" ht="9.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row>
    <row r="753" ht="9.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row>
    <row r="754" ht="9.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row>
    <row r="755" ht="9.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row>
    <row r="756" ht="9.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row>
    <row r="757" ht="9.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row>
    <row r="758" ht="9.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row>
    <row r="759" ht="9.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row>
    <row r="760" ht="9.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row>
    <row r="761" ht="9.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row>
    <row r="762" ht="9.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row>
    <row r="763" ht="9.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row>
    <row r="764" ht="9.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row>
    <row r="765" ht="9.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row>
    <row r="766" ht="9.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row>
    <row r="767" ht="9.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row>
    <row r="768" ht="9.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row>
    <row r="769" ht="9.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row>
    <row r="770" ht="9.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row>
    <row r="771" ht="9.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row>
    <row r="772" ht="9.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row>
    <row r="773" ht="9.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row>
    <row r="774" ht="9.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row>
    <row r="775" ht="9.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row>
    <row r="776" ht="9.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row>
    <row r="777" ht="9.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row>
    <row r="778" ht="9.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row>
    <row r="779" ht="9.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row>
    <row r="780" ht="9.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row>
    <row r="781" ht="9.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row>
    <row r="782" ht="9.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row>
    <row r="783" ht="9.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row>
    <row r="784" ht="9.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row>
    <row r="785" ht="9.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row>
    <row r="786" ht="9.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row>
    <row r="787" ht="9.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row>
    <row r="788" ht="9.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row>
    <row r="789" ht="9.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row>
    <row r="790" ht="9.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row>
    <row r="791" ht="9.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row>
    <row r="792" ht="9.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row>
    <row r="793" ht="9.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row>
    <row r="794" ht="9.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row>
    <row r="795" ht="9.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row>
    <row r="796" ht="9.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row>
    <row r="797" ht="9.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row>
    <row r="798" ht="9.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row>
    <row r="799" ht="9.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row>
    <row r="800" ht="9.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row>
    <row r="801" ht="9.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row>
    <row r="802" ht="9.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row>
    <row r="803" ht="9.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row>
    <row r="804" ht="9.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row>
    <row r="805" ht="9.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row>
    <row r="806" ht="9.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row>
    <row r="807" ht="9.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row>
    <row r="808" ht="9.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row>
    <row r="809" ht="9.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row>
    <row r="810" ht="9.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row>
    <row r="811" ht="9.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row>
    <row r="812" ht="9.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row>
    <row r="813" ht="9.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row>
    <row r="814" ht="9.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row>
    <row r="815" ht="9.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row>
    <row r="816" ht="9.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row>
    <row r="817" ht="9.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row>
    <row r="818" ht="9.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row>
    <row r="819" ht="9.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row>
    <row r="820" ht="9.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row>
    <row r="821" ht="9.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row>
    <row r="822" ht="9.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row>
    <row r="823" ht="9.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row>
    <row r="824" ht="9.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row>
    <row r="825" ht="9.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row>
    <row r="826" ht="9.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row>
    <row r="827" ht="9.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row>
    <row r="828" ht="9.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row>
    <row r="829" ht="9.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row>
    <row r="830" ht="9.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row>
    <row r="831" ht="9.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row>
    <row r="832" ht="9.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row>
    <row r="833" ht="9.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row>
    <row r="834" ht="9.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row>
    <row r="835" ht="9.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row>
    <row r="836" ht="9.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row>
    <row r="837" ht="9.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row>
    <row r="838" ht="9.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row>
    <row r="839" ht="9.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row>
    <row r="840" ht="9.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row>
    <row r="841" ht="9.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row>
    <row r="842" ht="9.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row>
    <row r="843" ht="9.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row>
    <row r="844" ht="9.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row>
    <row r="845" ht="9.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row>
    <row r="846" ht="9.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row>
    <row r="847" ht="9.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row>
    <row r="848" ht="9.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row>
    <row r="849" ht="9.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row>
    <row r="850" ht="9.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row>
    <row r="851" ht="9.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row>
    <row r="852" ht="9.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row>
    <row r="853" ht="9.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row>
    <row r="854" ht="9.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row>
    <row r="855" ht="9.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row>
    <row r="856" ht="9.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row>
    <row r="857" ht="9.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row>
    <row r="858" ht="9.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row>
    <row r="859" ht="9.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row>
    <row r="860" ht="9.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row>
    <row r="861" ht="9.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row>
    <row r="862" ht="9.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row>
    <row r="863" ht="9.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row>
    <row r="864" ht="9.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row>
    <row r="865" ht="9.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row>
    <row r="866" ht="9.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row>
    <row r="867" ht="9.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row>
    <row r="868" ht="9.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row>
    <row r="869" ht="9.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row>
    <row r="870" ht="9.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row>
    <row r="871" ht="9.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row>
    <row r="872" ht="9.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row>
    <row r="873" ht="9.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row>
    <row r="874" ht="9.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row>
    <row r="875" ht="9.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row>
    <row r="876" ht="9.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row>
    <row r="877" ht="9.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row>
    <row r="878" ht="9.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row>
    <row r="879" ht="9.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row>
    <row r="880" ht="9.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row>
    <row r="881" ht="9.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row>
    <row r="882" ht="9.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row>
    <row r="883" ht="9.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row>
    <row r="884" ht="9.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row>
    <row r="885" ht="9.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row>
    <row r="886" ht="9.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row>
    <row r="887" ht="9.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row>
    <row r="888" ht="9.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row>
    <row r="889" ht="9.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row>
    <row r="890" ht="9.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row>
    <row r="891" ht="9.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row>
    <row r="892" ht="9.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row>
    <row r="893" ht="9.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row>
    <row r="894" ht="9.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row>
    <row r="895" ht="9.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row>
    <row r="896" ht="9.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row>
    <row r="897" ht="9.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row>
    <row r="898" ht="9.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row>
    <row r="899" ht="9.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row>
    <row r="900" ht="9.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row>
    <row r="901" ht="9.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row>
    <row r="902" ht="9.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row>
    <row r="903" ht="9.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row>
    <row r="904" ht="9.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row>
    <row r="905" ht="9.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row>
    <row r="906" ht="9.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row>
    <row r="907" ht="9.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row>
    <row r="908" ht="9.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row>
    <row r="909" ht="9.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row>
    <row r="910" ht="9.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row>
    <row r="911" ht="9.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row>
    <row r="912" ht="9.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row>
    <row r="913" ht="9.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row>
    <row r="914" ht="9.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row>
    <row r="915" ht="9.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row>
    <row r="916" ht="9.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row>
    <row r="917" ht="9.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row>
    <row r="918" ht="9.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row>
    <row r="919" ht="9.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row>
    <row r="920" ht="9.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row>
    <row r="921" ht="9.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row>
    <row r="922" ht="9.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row>
    <row r="923" ht="9.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row>
    <row r="924" ht="9.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row>
    <row r="925" ht="9.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row>
    <row r="926" ht="9.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row>
    <row r="927" ht="9.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row>
    <row r="928" ht="9.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row>
    <row r="929" ht="9.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row>
    <row r="930" ht="9.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row>
    <row r="931" ht="9.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row>
    <row r="932" ht="9.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row>
    <row r="933" ht="9.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row>
    <row r="934" ht="9.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row>
    <row r="935" ht="9.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row>
    <row r="936" ht="9.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row>
    <row r="937" ht="9.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row>
    <row r="938" ht="9.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row>
    <row r="939" ht="9.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row>
    <row r="940" ht="9.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row>
    <row r="941" ht="9.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row>
    <row r="942" ht="9.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row>
    <row r="943" ht="9.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row>
    <row r="944" ht="9.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row>
    <row r="945" ht="9.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row>
    <row r="946" ht="9.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row>
    <row r="947" ht="9.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row>
    <row r="948" ht="9.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row>
    <row r="949" ht="9.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row>
    <row r="950" ht="9.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row>
    <row r="951" ht="9.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row>
    <row r="952" ht="9.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row>
    <row r="953" ht="9.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row>
    <row r="954" ht="9.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row>
    <row r="955" ht="9.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row>
    <row r="956" ht="9.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row>
    <row r="957" ht="9.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row>
    <row r="958" ht="9.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row>
    <row r="959" ht="9.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row>
    <row r="960" ht="9.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row>
    <row r="961" ht="9.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row>
    <row r="962" ht="9.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row>
    <row r="963" ht="9.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row>
    <row r="964" ht="9.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row>
    <row r="965" ht="9.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row>
    <row r="966" ht="9.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row>
    <row r="967" ht="9.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row>
    <row r="968" ht="9.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row>
    <row r="969" ht="9.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row>
    <row r="970" ht="9.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row>
    <row r="971" ht="9.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row>
    <row r="972" ht="9.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row>
    <row r="973" ht="9.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row>
    <row r="974" ht="9.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row>
    <row r="975" ht="9.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row>
    <row r="976" ht="9.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row>
    <row r="977" ht="9.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row>
    <row r="978" ht="9.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row>
    <row r="979" ht="9.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row>
    <row r="980" ht="9.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row>
    <row r="981" ht="9.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row>
    <row r="982" ht="9.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row>
    <row r="983" ht="9.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row>
    <row r="984" ht="9.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row>
    <row r="985" ht="9.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row>
    <row r="986" ht="9.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row>
    <row r="987" ht="9.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row>
    <row r="988" ht="9.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row>
    <row r="989" ht="9.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row>
    <row r="990" ht="9.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row>
    <row r="991" ht="9.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row>
    <row r="992" ht="9.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row>
    <row r="993" ht="9.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row>
    <row r="994" ht="9.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row>
    <row r="995" ht="9.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row>
    <row r="996" ht="9.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row>
    <row r="997" ht="9.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row>
    <row r="998" ht="9.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row>
    <row r="999" ht="9.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row>
    <row r="1000" ht="9.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row>
  </sheetData>
  <mergeCells count="310">
    <mergeCell ref="AF19:AI20"/>
    <mergeCell ref="AJ19:AM20"/>
    <mergeCell ref="AN19:AU20"/>
    <mergeCell ref="E19:H20"/>
    <mergeCell ref="I19:L20"/>
    <mergeCell ref="P19:Q19"/>
    <mergeCell ref="R19:V20"/>
    <mergeCell ref="W19:AA20"/>
    <mergeCell ref="AB19:AE20"/>
    <mergeCell ref="P20:Q20"/>
    <mergeCell ref="C18:D18"/>
    <mergeCell ref="E18:H18"/>
    <mergeCell ref="I18:L18"/>
    <mergeCell ref="M18:Q18"/>
    <mergeCell ref="R18:V18"/>
    <mergeCell ref="W18:AA18"/>
    <mergeCell ref="AB18:AE18"/>
    <mergeCell ref="C19:D20"/>
    <mergeCell ref="E21:H22"/>
    <mergeCell ref="I21:L22"/>
    <mergeCell ref="P21:Q21"/>
    <mergeCell ref="R21:V22"/>
    <mergeCell ref="W21:AA22"/>
    <mergeCell ref="P22:Q22"/>
    <mergeCell ref="AB23:AE24"/>
    <mergeCell ref="AF23:AI24"/>
    <mergeCell ref="AJ23:AM24"/>
    <mergeCell ref="AN23:AU24"/>
    <mergeCell ref="C21:D22"/>
    <mergeCell ref="E23:H24"/>
    <mergeCell ref="I23:L24"/>
    <mergeCell ref="P23:Q23"/>
    <mergeCell ref="R23:V24"/>
    <mergeCell ref="W23:AA24"/>
    <mergeCell ref="P24:Q24"/>
    <mergeCell ref="AB25:AE26"/>
    <mergeCell ref="AF25:AI26"/>
    <mergeCell ref="AJ25:AM26"/>
    <mergeCell ref="AN25:AU26"/>
    <mergeCell ref="C23:D24"/>
    <mergeCell ref="E25:H26"/>
    <mergeCell ref="I25:L26"/>
    <mergeCell ref="P25:Q25"/>
    <mergeCell ref="R25:V26"/>
    <mergeCell ref="W25:AA26"/>
    <mergeCell ref="P26:Q26"/>
    <mergeCell ref="AB27:AE28"/>
    <mergeCell ref="AF27:AI28"/>
    <mergeCell ref="AJ27:AM28"/>
    <mergeCell ref="AN27:AU28"/>
    <mergeCell ref="C25:D26"/>
    <mergeCell ref="E27:H28"/>
    <mergeCell ref="I27:L28"/>
    <mergeCell ref="P27:Q27"/>
    <mergeCell ref="R27:V28"/>
    <mergeCell ref="W27:AA28"/>
    <mergeCell ref="P28:Q28"/>
    <mergeCell ref="C38:D38"/>
    <mergeCell ref="C39:D39"/>
    <mergeCell ref="E39:N39"/>
    <mergeCell ref="O39:R39"/>
    <mergeCell ref="S39:Y39"/>
    <mergeCell ref="Z39:AE39"/>
    <mergeCell ref="AF39:AI39"/>
    <mergeCell ref="E40:N40"/>
    <mergeCell ref="O40:R40"/>
    <mergeCell ref="S40:Y40"/>
    <mergeCell ref="Z40:AE40"/>
    <mergeCell ref="AF40:AI40"/>
    <mergeCell ref="AJ40:AM40"/>
    <mergeCell ref="AN40:AU40"/>
    <mergeCell ref="AJ41:AM41"/>
    <mergeCell ref="AN41:AU41"/>
    <mergeCell ref="C40:D40"/>
    <mergeCell ref="C41:D41"/>
    <mergeCell ref="E41:N41"/>
    <mergeCell ref="O41:R41"/>
    <mergeCell ref="S41:Y41"/>
    <mergeCell ref="Z41:AE41"/>
    <mergeCell ref="AF41:AI41"/>
    <mergeCell ref="R16:V17"/>
    <mergeCell ref="W16:AA17"/>
    <mergeCell ref="AB16:AE17"/>
    <mergeCell ref="AF16:AI17"/>
    <mergeCell ref="AJ16:AM17"/>
    <mergeCell ref="AN16:AU16"/>
    <mergeCell ref="AN17:AU17"/>
    <mergeCell ref="AM4:AT5"/>
    <mergeCell ref="D5:K9"/>
    <mergeCell ref="AM6:AT7"/>
    <mergeCell ref="C16:D17"/>
    <mergeCell ref="E16:H17"/>
    <mergeCell ref="I16:L17"/>
    <mergeCell ref="M16:Q17"/>
    <mergeCell ref="AF18:AI18"/>
    <mergeCell ref="AJ18:AM18"/>
    <mergeCell ref="AN18:AU18"/>
    <mergeCell ref="AB21:AE22"/>
    <mergeCell ref="AF21:AI22"/>
    <mergeCell ref="AJ21:AM22"/>
    <mergeCell ref="AN21:AU22"/>
    <mergeCell ref="AB29:AE30"/>
    <mergeCell ref="AF29:AI30"/>
    <mergeCell ref="AJ29:AM30"/>
    <mergeCell ref="AN29:AU30"/>
    <mergeCell ref="P30:Q30"/>
    <mergeCell ref="C31:AC31"/>
    <mergeCell ref="AF31:AI31"/>
    <mergeCell ref="AJ31:AM31"/>
    <mergeCell ref="AN31:AU31"/>
    <mergeCell ref="C27:D28"/>
    <mergeCell ref="C29:D30"/>
    <mergeCell ref="E29:H30"/>
    <mergeCell ref="I29:L30"/>
    <mergeCell ref="P29:Q29"/>
    <mergeCell ref="R29:V30"/>
    <mergeCell ref="W29:AA30"/>
    <mergeCell ref="AN35:AU35"/>
    <mergeCell ref="AN36:AU37"/>
    <mergeCell ref="C35:D37"/>
    <mergeCell ref="E35:N37"/>
    <mergeCell ref="O35:R37"/>
    <mergeCell ref="S35:Y37"/>
    <mergeCell ref="Z35:AE37"/>
    <mergeCell ref="AF35:AI37"/>
    <mergeCell ref="AJ35:AM37"/>
    <mergeCell ref="E38:N38"/>
    <mergeCell ref="O38:R38"/>
    <mergeCell ref="S38:Y38"/>
    <mergeCell ref="Z38:AE38"/>
    <mergeCell ref="AF38:AI38"/>
    <mergeCell ref="AJ38:AM38"/>
    <mergeCell ref="AN38:AU38"/>
    <mergeCell ref="AJ39:AM39"/>
    <mergeCell ref="AN39:AU39"/>
    <mergeCell ref="AJ51:AM51"/>
    <mergeCell ref="AN51:AU51"/>
    <mergeCell ref="C58:O58"/>
    <mergeCell ref="P58:Y58"/>
    <mergeCell ref="Z58:AU58"/>
    <mergeCell ref="P59:Y59"/>
    <mergeCell ref="Z59:AU59"/>
    <mergeCell ref="P60:Y60"/>
    <mergeCell ref="Z60:AU60"/>
    <mergeCell ref="C59:O59"/>
    <mergeCell ref="E66:K68"/>
    <mergeCell ref="L66:S68"/>
    <mergeCell ref="T66:Y68"/>
    <mergeCell ref="Z66:AC68"/>
    <mergeCell ref="AD66:AM68"/>
    <mergeCell ref="AN66:AU68"/>
    <mergeCell ref="E50:N50"/>
    <mergeCell ref="O50:R50"/>
    <mergeCell ref="S50:Y50"/>
    <mergeCell ref="Z50:AE50"/>
    <mergeCell ref="AF50:AI50"/>
    <mergeCell ref="AJ50:AM50"/>
    <mergeCell ref="AN50:AU50"/>
    <mergeCell ref="C50:D50"/>
    <mergeCell ref="C51:D51"/>
    <mergeCell ref="E51:N51"/>
    <mergeCell ref="O51:R51"/>
    <mergeCell ref="S51:Y51"/>
    <mergeCell ref="Z51:AE51"/>
    <mergeCell ref="AF51:AI51"/>
    <mergeCell ref="E52:N52"/>
    <mergeCell ref="O52:R52"/>
    <mergeCell ref="S52:Y52"/>
    <mergeCell ref="Z52:AE52"/>
    <mergeCell ref="AF52:AI52"/>
    <mergeCell ref="AJ52:AM52"/>
    <mergeCell ref="AN52:AU52"/>
    <mergeCell ref="AJ53:AM53"/>
    <mergeCell ref="AN53:AU53"/>
    <mergeCell ref="AN54:AU54"/>
    <mergeCell ref="AF53:AI53"/>
    <mergeCell ref="AF54:AI54"/>
    <mergeCell ref="AJ54:AM54"/>
    <mergeCell ref="C52:D52"/>
    <mergeCell ref="C53:D53"/>
    <mergeCell ref="E53:N53"/>
    <mergeCell ref="O53:R53"/>
    <mergeCell ref="S53:Y53"/>
    <mergeCell ref="Z53:AE53"/>
    <mergeCell ref="C54:AC54"/>
    <mergeCell ref="O70:S70"/>
    <mergeCell ref="N71:S71"/>
    <mergeCell ref="E42:N42"/>
    <mergeCell ref="O42:R42"/>
    <mergeCell ref="S42:Y42"/>
    <mergeCell ref="Z42:AE42"/>
    <mergeCell ref="AF42:AI42"/>
    <mergeCell ref="AJ42:AM42"/>
    <mergeCell ref="AN42:AU42"/>
    <mergeCell ref="C42:D42"/>
    <mergeCell ref="C43:D43"/>
    <mergeCell ref="E43:N43"/>
    <mergeCell ref="O43:R43"/>
    <mergeCell ref="S43:Y43"/>
    <mergeCell ref="Z43:AE43"/>
    <mergeCell ref="AF43:AI43"/>
    <mergeCell ref="AF44:AI44"/>
    <mergeCell ref="AJ44:AM44"/>
    <mergeCell ref="AJ43:AM43"/>
    <mergeCell ref="AN43:AU43"/>
    <mergeCell ref="E44:N44"/>
    <mergeCell ref="O44:R44"/>
    <mergeCell ref="S44:Y44"/>
    <mergeCell ref="Z44:AE44"/>
    <mergeCell ref="AN44:AU44"/>
    <mergeCell ref="AJ45:AM45"/>
    <mergeCell ref="AN45:AU45"/>
    <mergeCell ref="C44:D44"/>
    <mergeCell ref="C45:D45"/>
    <mergeCell ref="E45:N45"/>
    <mergeCell ref="O45:R45"/>
    <mergeCell ref="S45:Y45"/>
    <mergeCell ref="Z45:AE45"/>
    <mergeCell ref="AF45:AI45"/>
    <mergeCell ref="E46:N46"/>
    <mergeCell ref="O46:R46"/>
    <mergeCell ref="S46:Y46"/>
    <mergeCell ref="Z46:AE46"/>
    <mergeCell ref="AF46:AI46"/>
    <mergeCell ref="AJ46:AM46"/>
    <mergeCell ref="AN46:AU46"/>
    <mergeCell ref="C46:D46"/>
    <mergeCell ref="C47:D47"/>
    <mergeCell ref="E47:N47"/>
    <mergeCell ref="O47:R47"/>
    <mergeCell ref="S47:Y47"/>
    <mergeCell ref="Z47:AE47"/>
    <mergeCell ref="AF47:AI47"/>
    <mergeCell ref="AF48:AI48"/>
    <mergeCell ref="AJ48:AM48"/>
    <mergeCell ref="AJ47:AM47"/>
    <mergeCell ref="AN47:AU47"/>
    <mergeCell ref="E48:N48"/>
    <mergeCell ref="O48:R48"/>
    <mergeCell ref="S48:Y48"/>
    <mergeCell ref="Z48:AE48"/>
    <mergeCell ref="AN48:AU48"/>
    <mergeCell ref="AJ49:AM49"/>
    <mergeCell ref="AN49:AU49"/>
    <mergeCell ref="C48:D48"/>
    <mergeCell ref="C49:D49"/>
    <mergeCell ref="E49:N49"/>
    <mergeCell ref="O49:R49"/>
    <mergeCell ref="S49:Y49"/>
    <mergeCell ref="Z49:AE49"/>
    <mergeCell ref="AF49:AI49"/>
    <mergeCell ref="O74:S74"/>
    <mergeCell ref="N75:S75"/>
    <mergeCell ref="E76:K77"/>
    <mergeCell ref="O76:S76"/>
    <mergeCell ref="Z76:AC77"/>
    <mergeCell ref="N77:S77"/>
    <mergeCell ref="O78:S78"/>
    <mergeCell ref="T76:Y77"/>
    <mergeCell ref="T78:Y79"/>
    <mergeCell ref="Z78:AC79"/>
    <mergeCell ref="N79:S79"/>
    <mergeCell ref="O80:S80"/>
    <mergeCell ref="T80:Y81"/>
    <mergeCell ref="Z80:AC81"/>
    <mergeCell ref="C66:D68"/>
    <mergeCell ref="E69:K69"/>
    <mergeCell ref="L69:S69"/>
    <mergeCell ref="T69:Y69"/>
    <mergeCell ref="Z69:AC69"/>
    <mergeCell ref="AD69:AM69"/>
    <mergeCell ref="AN69:AU69"/>
    <mergeCell ref="C69:D69"/>
    <mergeCell ref="C70:D71"/>
    <mergeCell ref="E70:K71"/>
    <mergeCell ref="T70:Y71"/>
    <mergeCell ref="Z70:AC71"/>
    <mergeCell ref="AD70:AM71"/>
    <mergeCell ref="AN70:AU71"/>
    <mergeCell ref="E72:K73"/>
    <mergeCell ref="O72:S72"/>
    <mergeCell ref="T72:Y73"/>
    <mergeCell ref="Z72:AC73"/>
    <mergeCell ref="AD72:AM73"/>
    <mergeCell ref="AN72:AU73"/>
    <mergeCell ref="N73:S73"/>
    <mergeCell ref="C72:D73"/>
    <mergeCell ref="C74:D75"/>
    <mergeCell ref="E74:K75"/>
    <mergeCell ref="T74:Y75"/>
    <mergeCell ref="Z74:AC75"/>
    <mergeCell ref="AD74:AM75"/>
    <mergeCell ref="AN74:AU75"/>
    <mergeCell ref="C76:D77"/>
    <mergeCell ref="C78:D79"/>
    <mergeCell ref="E78:K79"/>
    <mergeCell ref="C80:D81"/>
    <mergeCell ref="E80:K81"/>
    <mergeCell ref="N81:S81"/>
    <mergeCell ref="C82:AA82"/>
    <mergeCell ref="C83:AU83"/>
    <mergeCell ref="AN82:AU82"/>
    <mergeCell ref="AR85:AU86"/>
    <mergeCell ref="AD76:AM77"/>
    <mergeCell ref="AN76:AU77"/>
    <mergeCell ref="AD78:AM79"/>
    <mergeCell ref="AN78:AU79"/>
    <mergeCell ref="AD80:AM81"/>
    <mergeCell ref="AN80:AU81"/>
    <mergeCell ref="AD82:AM82"/>
  </mergeCells>
  <dataValidations>
    <dataValidation type="list" allowBlank="1" showErrorMessage="1" sqref="C70 C72 C74 C76 C78 C80">
      <formula1>$AW$69:$AW$73</formula1>
    </dataValidation>
    <dataValidation type="list" allowBlank="1" showErrorMessage="1" sqref="C19 C21 C23 C25 C27 C29">
      <formula1>$AW$18:$AW$26</formula1>
    </dataValidation>
    <dataValidation type="list" allowBlank="1" showErrorMessage="1" sqref="C39:C53">
      <formula1>$AW$38:$AW$55</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2" width="9.14"/>
    <col customWidth="1" min="3" max="49" width="3.43"/>
  </cols>
  <sheetData>
    <row r="1" ht="9.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ht="9.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ht="6.0" customHeight="1">
      <c r="A3" s="1"/>
      <c r="B3" s="1"/>
      <c r="C3" s="10"/>
      <c r="D3" s="12"/>
      <c r="E3" s="12"/>
      <c r="F3" s="12"/>
      <c r="G3" s="12"/>
      <c r="H3" s="12"/>
      <c r="I3" s="12"/>
      <c r="J3" s="12"/>
      <c r="K3" s="12"/>
      <c r="L3" s="12"/>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6"/>
      <c r="AV3" s="1"/>
      <c r="AW3" s="1"/>
    </row>
    <row r="4" ht="10.5" customHeight="1">
      <c r="A4" s="1"/>
      <c r="B4" s="1"/>
      <c r="C4" s="18"/>
      <c r="D4" s="20" t="s">
        <v>2</v>
      </c>
      <c r="E4" s="22"/>
      <c r="F4" s="22"/>
      <c r="G4" s="22"/>
      <c r="H4" s="22"/>
      <c r="I4" s="22"/>
      <c r="J4" s="22"/>
      <c r="K4" s="22"/>
      <c r="L4" s="22"/>
      <c r="M4" s="28"/>
      <c r="N4" s="26" t="s">
        <v>4</v>
      </c>
      <c r="O4" s="26" t="s">
        <v>5</v>
      </c>
      <c r="P4" s="26"/>
      <c r="Q4" s="28"/>
      <c r="R4" s="28"/>
      <c r="S4" s="28"/>
      <c r="T4" s="28"/>
      <c r="U4" s="28"/>
      <c r="V4" s="28"/>
      <c r="W4" s="28"/>
      <c r="X4" s="28"/>
      <c r="Y4" s="28"/>
      <c r="Z4" s="28"/>
      <c r="AA4" s="28"/>
      <c r="AB4" s="28"/>
      <c r="AC4" s="28"/>
      <c r="AD4" s="28"/>
      <c r="AE4" s="28"/>
      <c r="AF4" s="28"/>
      <c r="AG4" s="28"/>
      <c r="AH4" s="28"/>
      <c r="AI4" s="28"/>
      <c r="AJ4" s="28"/>
      <c r="AK4" s="28"/>
      <c r="AL4" s="28"/>
      <c r="AM4" s="30" t="s">
        <v>6</v>
      </c>
      <c r="AN4" s="31"/>
      <c r="AO4" s="31"/>
      <c r="AP4" s="31"/>
      <c r="AQ4" s="31"/>
      <c r="AR4" s="31"/>
      <c r="AS4" s="31"/>
      <c r="AT4" s="33"/>
      <c r="AU4" s="36"/>
      <c r="AV4" s="1"/>
      <c r="AW4" s="1"/>
    </row>
    <row r="5" ht="10.5" customHeight="1">
      <c r="A5" s="1"/>
      <c r="B5" s="1"/>
      <c r="C5" s="18"/>
      <c r="D5" s="35" t="s">
        <v>9</v>
      </c>
      <c r="E5" s="31"/>
      <c r="F5" s="31"/>
      <c r="G5" s="31"/>
      <c r="H5" s="31"/>
      <c r="I5" s="31"/>
      <c r="J5" s="31"/>
      <c r="K5" s="33"/>
      <c r="L5" s="22"/>
      <c r="M5" s="28"/>
      <c r="N5" s="26" t="s">
        <v>11</v>
      </c>
      <c r="O5" s="26" t="s">
        <v>12</v>
      </c>
      <c r="P5" s="26"/>
      <c r="Q5" s="28"/>
      <c r="R5" s="28"/>
      <c r="S5" s="28"/>
      <c r="T5" s="28"/>
      <c r="U5" s="28"/>
      <c r="V5" s="28"/>
      <c r="W5" s="28"/>
      <c r="X5" s="38"/>
      <c r="Y5" s="28"/>
      <c r="Z5" s="28"/>
      <c r="AA5" s="28"/>
      <c r="AB5" s="28"/>
      <c r="AC5" s="28"/>
      <c r="AD5" s="28"/>
      <c r="AE5" s="28"/>
      <c r="AF5" s="28"/>
      <c r="AG5" s="28"/>
      <c r="AH5" s="28"/>
      <c r="AI5" s="28"/>
      <c r="AJ5" s="28"/>
      <c r="AK5" s="28"/>
      <c r="AL5" s="28"/>
      <c r="AM5" s="40"/>
      <c r="AN5" s="42"/>
      <c r="AO5" s="42"/>
      <c r="AP5" s="42"/>
      <c r="AQ5" s="42"/>
      <c r="AR5" s="42"/>
      <c r="AS5" s="42"/>
      <c r="AT5" s="43"/>
      <c r="AU5" s="36"/>
      <c r="AV5" s="1"/>
      <c r="AW5" s="1"/>
    </row>
    <row r="6" ht="10.5" customHeight="1">
      <c r="A6" s="1"/>
      <c r="B6" s="1"/>
      <c r="C6" s="18"/>
      <c r="D6" s="46"/>
      <c r="K6" s="48"/>
      <c r="L6" s="22"/>
      <c r="M6" s="28"/>
      <c r="N6" s="26" t="s">
        <v>16</v>
      </c>
      <c r="O6" s="26" t="s">
        <v>17</v>
      </c>
      <c r="P6" s="26"/>
      <c r="Q6" s="28"/>
      <c r="R6" s="28"/>
      <c r="S6" s="28"/>
      <c r="T6" s="28"/>
      <c r="U6" s="28"/>
      <c r="V6" s="28"/>
      <c r="W6" s="28"/>
      <c r="X6" s="49"/>
      <c r="Y6" s="28"/>
      <c r="Z6" s="28"/>
      <c r="AA6" s="28"/>
      <c r="AB6" s="28"/>
      <c r="AC6" s="28"/>
      <c r="AD6" s="28"/>
      <c r="AE6" s="28"/>
      <c r="AF6" s="28"/>
      <c r="AG6" s="28"/>
      <c r="AH6" s="28"/>
      <c r="AI6" s="28"/>
      <c r="AJ6" s="28"/>
      <c r="AK6" s="28"/>
      <c r="AL6" s="28"/>
      <c r="AM6" s="37" t="s">
        <v>409</v>
      </c>
      <c r="AN6" s="31"/>
      <c r="AO6" s="31"/>
      <c r="AP6" s="31"/>
      <c r="AQ6" s="31"/>
      <c r="AR6" s="31"/>
      <c r="AS6" s="31"/>
      <c r="AT6" s="33"/>
      <c r="AU6" s="36"/>
      <c r="AV6" s="1"/>
      <c r="AW6" s="1"/>
    </row>
    <row r="7" ht="10.5" customHeight="1">
      <c r="A7" s="1"/>
      <c r="B7" s="1"/>
      <c r="C7" s="18"/>
      <c r="D7" s="46"/>
      <c r="K7" s="48"/>
      <c r="L7" s="22"/>
      <c r="M7" s="28"/>
      <c r="N7" s="26" t="s">
        <v>20</v>
      </c>
      <c r="O7" s="26" t="s">
        <v>21</v>
      </c>
      <c r="P7" s="26"/>
      <c r="Q7" s="28"/>
      <c r="R7" s="28"/>
      <c r="S7" s="28"/>
      <c r="T7" s="28"/>
      <c r="U7" s="28"/>
      <c r="V7" s="28"/>
      <c r="W7" s="28"/>
      <c r="X7" s="49"/>
      <c r="Y7" s="28"/>
      <c r="Z7" s="28"/>
      <c r="AA7" s="28"/>
      <c r="AB7" s="28"/>
      <c r="AC7" s="28"/>
      <c r="AD7" s="28"/>
      <c r="AE7" s="28"/>
      <c r="AF7" s="28"/>
      <c r="AG7" s="28"/>
      <c r="AH7" s="28"/>
      <c r="AI7" s="28"/>
      <c r="AJ7" s="28"/>
      <c r="AK7" s="28"/>
      <c r="AL7" s="28"/>
      <c r="AM7" s="40"/>
      <c r="AN7" s="42"/>
      <c r="AO7" s="42"/>
      <c r="AP7" s="42"/>
      <c r="AQ7" s="42"/>
      <c r="AR7" s="42"/>
      <c r="AS7" s="42"/>
      <c r="AT7" s="43"/>
      <c r="AU7" s="36"/>
      <c r="AV7" s="1"/>
      <c r="AW7" s="1"/>
    </row>
    <row r="8" ht="10.5" customHeight="1">
      <c r="A8" s="1"/>
      <c r="B8" s="1"/>
      <c r="C8" s="18"/>
      <c r="D8" s="46"/>
      <c r="K8" s="48"/>
      <c r="L8" s="22"/>
      <c r="M8" s="28"/>
      <c r="N8" s="26" t="s">
        <v>18</v>
      </c>
      <c r="O8" s="26" t="s">
        <v>22</v>
      </c>
      <c r="P8" s="26"/>
      <c r="Q8" s="28"/>
      <c r="R8" s="28"/>
      <c r="S8" s="28"/>
      <c r="T8" s="28"/>
      <c r="U8" s="28"/>
      <c r="V8" s="28"/>
      <c r="W8" s="28"/>
      <c r="X8" s="49"/>
      <c r="Y8" s="28"/>
      <c r="Z8" s="28"/>
      <c r="AA8" s="28"/>
      <c r="AB8" s="28"/>
      <c r="AC8" s="28"/>
      <c r="AD8" s="28"/>
      <c r="AE8" s="28"/>
      <c r="AF8" s="28"/>
      <c r="AG8" s="28"/>
      <c r="AH8" s="28"/>
      <c r="AI8" s="28"/>
      <c r="AJ8" s="28"/>
      <c r="AK8" s="28"/>
      <c r="AL8" s="28"/>
      <c r="AM8" s="28"/>
      <c r="AN8" s="28"/>
      <c r="AO8" s="28"/>
      <c r="AP8" s="28"/>
      <c r="AQ8" s="28"/>
      <c r="AR8" s="28"/>
      <c r="AS8" s="28"/>
      <c r="AT8" s="28"/>
      <c r="AU8" s="36"/>
      <c r="AV8" s="1"/>
      <c r="AW8" s="1"/>
    </row>
    <row r="9" ht="13.5" customHeight="1">
      <c r="A9" s="1"/>
      <c r="B9" s="1"/>
      <c r="C9" s="18"/>
      <c r="D9" s="40"/>
      <c r="E9" s="42"/>
      <c r="F9" s="42"/>
      <c r="G9" s="42"/>
      <c r="H9" s="42"/>
      <c r="I9" s="42"/>
      <c r="J9" s="42"/>
      <c r="K9" s="43"/>
      <c r="L9" s="22"/>
      <c r="M9" s="28"/>
      <c r="N9" s="26" t="s">
        <v>23</v>
      </c>
      <c r="O9" s="28"/>
      <c r="P9" s="28"/>
      <c r="Q9" s="55" t="str">
        <f>'1'!J21</f>
        <v/>
      </c>
      <c r="R9" s="55" t="str">
        <f>'1'!K21</f>
        <v/>
      </c>
      <c r="S9" s="55" t="str">
        <f>'1'!L21</f>
        <v/>
      </c>
      <c r="T9" s="55" t="str">
        <f>'1'!M21</f>
        <v/>
      </c>
      <c r="U9" s="55" t="str">
        <f>'1'!N21</f>
        <v/>
      </c>
      <c r="V9" s="55" t="str">
        <f>'1'!O21</f>
        <v/>
      </c>
      <c r="W9" s="55" t="str">
        <f>'1'!P21</f>
        <v/>
      </c>
      <c r="X9" s="55" t="str">
        <f>'1'!Q21</f>
        <v/>
      </c>
      <c r="Y9" s="55" t="str">
        <f>'1'!R21</f>
        <v/>
      </c>
      <c r="Z9" s="55" t="str">
        <f>'1'!S21</f>
        <v/>
      </c>
      <c r="AA9" s="55" t="str">
        <f>'1'!T21</f>
        <v/>
      </c>
      <c r="AB9" s="55" t="str">
        <f>'1'!U21</f>
        <v/>
      </c>
      <c r="AC9" s="55" t="str">
        <f>'1'!V21</f>
        <v/>
      </c>
      <c r="AD9" s="55" t="str">
        <f>'1'!W21</f>
        <v/>
      </c>
      <c r="AE9" s="55" t="str">
        <f>'1'!X21</f>
        <v/>
      </c>
      <c r="AF9" s="55" t="str">
        <f>'1'!Y21</f>
        <v/>
      </c>
      <c r="AG9" s="28"/>
      <c r="AH9" s="28"/>
      <c r="AI9" s="28"/>
      <c r="AJ9" s="28"/>
      <c r="AK9" s="28"/>
      <c r="AL9" s="28"/>
      <c r="AM9" s="26" t="s">
        <v>29</v>
      </c>
      <c r="AN9" s="28"/>
      <c r="AO9" s="28"/>
      <c r="AP9" s="28"/>
      <c r="AQ9" s="55" t="str">
        <f>'1'!E14</f>
        <v/>
      </c>
      <c r="AR9" s="55" t="str">
        <f>'1'!G14</f>
        <v/>
      </c>
      <c r="AS9" s="55" t="str">
        <f>'1'!I14</f>
        <v/>
      </c>
      <c r="AT9" s="55" t="str">
        <f>'1'!K14</f>
        <v/>
      </c>
      <c r="AU9" s="36"/>
      <c r="AV9" s="1"/>
      <c r="AW9" s="1"/>
    </row>
    <row r="10" ht="4.5" customHeight="1">
      <c r="A10" s="1"/>
      <c r="B10" s="1"/>
      <c r="C10" s="60"/>
      <c r="D10" s="63"/>
      <c r="E10" s="63"/>
      <c r="F10" s="63"/>
      <c r="G10" s="63"/>
      <c r="H10" s="63"/>
      <c r="I10" s="63"/>
      <c r="J10" s="63"/>
      <c r="K10" s="63"/>
      <c r="L10" s="63"/>
      <c r="M10" s="69"/>
      <c r="N10" s="69"/>
      <c r="O10" s="69"/>
      <c r="P10" s="69"/>
      <c r="Q10" s="69"/>
      <c r="R10" s="69"/>
      <c r="S10" s="69"/>
      <c r="T10" s="69"/>
      <c r="U10" s="69"/>
      <c r="V10" s="69"/>
      <c r="W10" s="69"/>
      <c r="X10" s="69"/>
      <c r="Y10" s="69"/>
      <c r="Z10" s="69"/>
      <c r="AA10" s="69"/>
      <c r="AB10" s="69"/>
      <c r="AC10" s="69"/>
      <c r="AD10" s="69"/>
      <c r="AE10" s="69"/>
      <c r="AF10" s="69"/>
      <c r="AG10" s="69"/>
      <c r="AH10" s="69"/>
      <c r="AI10" s="69"/>
      <c r="AJ10" s="69"/>
      <c r="AK10" s="69"/>
      <c r="AL10" s="69"/>
      <c r="AM10" s="69"/>
      <c r="AN10" s="69"/>
      <c r="AO10" s="69"/>
      <c r="AP10" s="69"/>
      <c r="AQ10" s="69"/>
      <c r="AR10" s="69"/>
      <c r="AS10" s="69"/>
      <c r="AT10" s="69"/>
      <c r="AU10" s="71"/>
      <c r="AV10" s="1"/>
      <c r="AW10" s="1"/>
    </row>
    <row r="11" ht="3.0" customHeight="1">
      <c r="A11" s="1"/>
      <c r="B11" s="1"/>
      <c r="C11" s="7"/>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32"/>
      <c r="AV11" s="1"/>
      <c r="AW11" s="1"/>
    </row>
    <row r="12" ht="9.75" customHeight="1">
      <c r="A12" s="1"/>
      <c r="B12" s="1"/>
      <c r="C12" s="51" t="s">
        <v>16</v>
      </c>
      <c r="D12" s="52" t="s">
        <v>17</v>
      </c>
      <c r="E12" s="54"/>
      <c r="F12" s="54"/>
      <c r="G12" s="54"/>
      <c r="H12" s="54"/>
      <c r="I12" s="54"/>
      <c r="J12" s="54"/>
      <c r="K12" s="54"/>
      <c r="L12" s="54"/>
      <c r="M12" s="54"/>
      <c r="N12" s="54"/>
      <c r="O12" s="54"/>
      <c r="P12" s="54"/>
      <c r="Q12" s="54"/>
      <c r="R12" s="54"/>
      <c r="S12" s="54"/>
      <c r="T12" s="54"/>
      <c r="U12" s="54"/>
      <c r="V12" s="54"/>
      <c r="W12" s="54"/>
      <c r="X12" s="54"/>
      <c r="Y12" s="54"/>
      <c r="Z12" s="54"/>
      <c r="AA12" s="54"/>
      <c r="AB12" s="54"/>
      <c r="AC12" s="54"/>
      <c r="AD12" s="54"/>
      <c r="AE12" s="54"/>
      <c r="AF12" s="54"/>
      <c r="AG12" s="54"/>
      <c r="AH12" s="54"/>
      <c r="AI12" s="54"/>
      <c r="AJ12" s="54"/>
      <c r="AK12" s="54"/>
      <c r="AL12" s="54"/>
      <c r="AM12" s="54"/>
      <c r="AN12" s="54"/>
      <c r="AO12" s="54"/>
      <c r="AP12" s="54"/>
      <c r="AQ12" s="54"/>
      <c r="AR12" s="54"/>
      <c r="AS12" s="54"/>
      <c r="AT12" s="54"/>
      <c r="AU12" s="56"/>
      <c r="AV12" s="1"/>
      <c r="AW12" s="1"/>
    </row>
    <row r="13" ht="3.0" customHeight="1">
      <c r="A13" s="1"/>
      <c r="B13" s="1"/>
      <c r="C13" s="7"/>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32"/>
      <c r="AV13" s="1"/>
      <c r="AW13" s="1" t="s">
        <v>34</v>
      </c>
    </row>
    <row r="14" ht="9.75" customHeight="1">
      <c r="A14" s="1"/>
      <c r="B14" s="1"/>
      <c r="C14" s="94" t="s">
        <v>114</v>
      </c>
      <c r="D14" s="95"/>
      <c r="E14" s="95"/>
      <c r="F14" s="95"/>
      <c r="G14" s="95"/>
      <c r="H14" s="95"/>
      <c r="I14" s="95"/>
      <c r="J14" s="95"/>
      <c r="K14" s="95"/>
      <c r="L14" s="93"/>
      <c r="M14" s="94" t="s">
        <v>415</v>
      </c>
      <c r="N14" s="95"/>
      <c r="O14" s="95"/>
      <c r="P14" s="95"/>
      <c r="Q14" s="95"/>
      <c r="R14" s="95"/>
      <c r="S14" s="93"/>
      <c r="T14" s="94" t="s">
        <v>416</v>
      </c>
      <c r="U14" s="95"/>
      <c r="V14" s="95"/>
      <c r="W14" s="95"/>
      <c r="X14" s="95"/>
      <c r="Y14" s="95"/>
      <c r="Z14" s="93"/>
      <c r="AA14" s="94" t="s">
        <v>417</v>
      </c>
      <c r="AB14" s="95"/>
      <c r="AC14" s="95"/>
      <c r="AD14" s="95"/>
      <c r="AE14" s="95"/>
      <c r="AF14" s="95"/>
      <c r="AG14" s="95"/>
      <c r="AH14" s="95"/>
      <c r="AI14" s="93"/>
      <c r="AJ14" s="94" t="s">
        <v>43</v>
      </c>
      <c r="AK14" s="95"/>
      <c r="AL14" s="95"/>
      <c r="AM14" s="95"/>
      <c r="AN14" s="95"/>
      <c r="AO14" s="95"/>
      <c r="AP14" s="95"/>
      <c r="AQ14" s="95"/>
      <c r="AR14" s="95"/>
      <c r="AS14" s="95"/>
      <c r="AT14" s="95"/>
      <c r="AU14" s="93"/>
      <c r="AV14" s="1"/>
      <c r="AW14" s="1" t="s">
        <v>418</v>
      </c>
    </row>
    <row r="15" ht="9.75" customHeight="1">
      <c r="A15" s="1"/>
      <c r="B15" s="1"/>
      <c r="C15" s="99"/>
      <c r="D15" s="109"/>
      <c r="E15" s="109"/>
      <c r="F15" s="109"/>
      <c r="G15" s="109"/>
      <c r="H15" s="109"/>
      <c r="I15" s="109"/>
      <c r="J15" s="109"/>
      <c r="K15" s="109"/>
      <c r="L15" s="101"/>
      <c r="M15" s="99"/>
      <c r="N15" s="109"/>
      <c r="O15" s="109"/>
      <c r="P15" s="109"/>
      <c r="Q15" s="109"/>
      <c r="R15" s="109"/>
      <c r="S15" s="101"/>
      <c r="T15" s="99"/>
      <c r="U15" s="109"/>
      <c r="V15" s="109"/>
      <c r="W15" s="109"/>
      <c r="X15" s="109"/>
      <c r="Y15" s="109"/>
      <c r="Z15" s="101"/>
      <c r="AA15" s="99"/>
      <c r="AB15" s="109"/>
      <c r="AC15" s="109"/>
      <c r="AD15" s="109"/>
      <c r="AE15" s="109"/>
      <c r="AF15" s="109"/>
      <c r="AG15" s="109"/>
      <c r="AH15" s="109"/>
      <c r="AI15" s="101"/>
      <c r="AJ15" s="99"/>
      <c r="AK15" s="109"/>
      <c r="AL15" s="109"/>
      <c r="AM15" s="109"/>
      <c r="AN15" s="109"/>
      <c r="AO15" s="109"/>
      <c r="AP15" s="109"/>
      <c r="AQ15" s="109"/>
      <c r="AR15" s="109"/>
      <c r="AS15" s="109"/>
      <c r="AT15" s="109"/>
      <c r="AU15" s="101"/>
      <c r="AV15" s="1"/>
      <c r="AW15" s="1" t="s">
        <v>419</v>
      </c>
    </row>
    <row r="16" ht="9.75" customHeight="1">
      <c r="A16" s="1"/>
      <c r="B16" s="1"/>
      <c r="C16" s="120" t="s">
        <v>97</v>
      </c>
      <c r="D16" s="67"/>
      <c r="E16" s="67"/>
      <c r="F16" s="67"/>
      <c r="G16" s="67"/>
      <c r="H16" s="67"/>
      <c r="I16" s="67"/>
      <c r="J16" s="67"/>
      <c r="K16" s="67"/>
      <c r="L16" s="76"/>
      <c r="M16" s="120" t="s">
        <v>99</v>
      </c>
      <c r="N16" s="67"/>
      <c r="O16" s="67"/>
      <c r="P16" s="67"/>
      <c r="Q16" s="67"/>
      <c r="R16" s="67"/>
      <c r="S16" s="76"/>
      <c r="T16" s="120" t="s">
        <v>100</v>
      </c>
      <c r="U16" s="67"/>
      <c r="V16" s="67"/>
      <c r="W16" s="67"/>
      <c r="X16" s="67"/>
      <c r="Y16" s="67"/>
      <c r="Z16" s="76"/>
      <c r="AA16" s="120" t="s">
        <v>101</v>
      </c>
      <c r="AB16" s="67"/>
      <c r="AC16" s="67"/>
      <c r="AD16" s="67"/>
      <c r="AE16" s="67"/>
      <c r="AF16" s="67"/>
      <c r="AG16" s="67"/>
      <c r="AH16" s="67"/>
      <c r="AI16" s="76"/>
      <c r="AJ16" s="120" t="s">
        <v>102</v>
      </c>
      <c r="AK16" s="67"/>
      <c r="AL16" s="67"/>
      <c r="AM16" s="67"/>
      <c r="AN16" s="67"/>
      <c r="AO16" s="67"/>
      <c r="AP16" s="67"/>
      <c r="AQ16" s="67"/>
      <c r="AR16" s="67"/>
      <c r="AS16" s="67"/>
      <c r="AT16" s="67"/>
      <c r="AU16" s="76"/>
      <c r="AV16" s="1"/>
      <c r="AW16" s="1" t="s">
        <v>421</v>
      </c>
    </row>
    <row r="17" ht="9.75" customHeight="1">
      <c r="A17" s="1"/>
      <c r="B17" s="1"/>
      <c r="C17" s="127"/>
      <c r="D17" s="67"/>
      <c r="E17" s="67"/>
      <c r="F17" s="67"/>
      <c r="G17" s="67"/>
      <c r="H17" s="67"/>
      <c r="I17" s="67"/>
      <c r="J17" s="67"/>
      <c r="K17" s="67"/>
      <c r="L17" s="76"/>
      <c r="M17" s="127"/>
      <c r="N17" s="67"/>
      <c r="O17" s="67"/>
      <c r="P17" s="67"/>
      <c r="Q17" s="67"/>
      <c r="R17" s="67"/>
      <c r="S17" s="76"/>
      <c r="T17" s="227"/>
      <c r="U17" s="67"/>
      <c r="V17" s="67"/>
      <c r="W17" s="67"/>
      <c r="X17" s="67"/>
      <c r="Y17" s="67"/>
      <c r="Z17" s="76"/>
      <c r="AA17" s="127" t="s">
        <v>34</v>
      </c>
      <c r="AB17" s="67"/>
      <c r="AC17" s="67"/>
      <c r="AD17" s="67"/>
      <c r="AE17" s="67"/>
      <c r="AF17" s="67"/>
      <c r="AG17" s="67"/>
      <c r="AH17" s="67"/>
      <c r="AI17" s="76"/>
      <c r="AJ17" s="127"/>
      <c r="AK17" s="67"/>
      <c r="AL17" s="67"/>
      <c r="AM17" s="67"/>
      <c r="AN17" s="67"/>
      <c r="AO17" s="67"/>
      <c r="AP17" s="67"/>
      <c r="AQ17" s="67"/>
      <c r="AR17" s="67"/>
      <c r="AS17" s="67"/>
      <c r="AT17" s="67"/>
      <c r="AU17" s="76"/>
      <c r="AV17" s="1"/>
      <c r="AW17" s="1" t="s">
        <v>429</v>
      </c>
    </row>
    <row r="18" ht="9.75" customHeight="1">
      <c r="A18" s="1"/>
      <c r="B18" s="1"/>
      <c r="C18" s="127"/>
      <c r="D18" s="67"/>
      <c r="E18" s="67"/>
      <c r="F18" s="67"/>
      <c r="G18" s="67"/>
      <c r="H18" s="67"/>
      <c r="I18" s="67"/>
      <c r="J18" s="67"/>
      <c r="K18" s="67"/>
      <c r="L18" s="76"/>
      <c r="M18" s="127"/>
      <c r="N18" s="67"/>
      <c r="O18" s="67"/>
      <c r="P18" s="67"/>
      <c r="Q18" s="67"/>
      <c r="R18" s="67"/>
      <c r="S18" s="76"/>
      <c r="T18" s="227"/>
      <c r="U18" s="67"/>
      <c r="V18" s="67"/>
      <c r="W18" s="67"/>
      <c r="X18" s="67"/>
      <c r="Y18" s="67"/>
      <c r="Z18" s="76"/>
      <c r="AA18" s="127" t="s">
        <v>34</v>
      </c>
      <c r="AB18" s="67"/>
      <c r="AC18" s="67"/>
      <c r="AD18" s="67"/>
      <c r="AE18" s="67"/>
      <c r="AF18" s="67"/>
      <c r="AG18" s="67"/>
      <c r="AH18" s="67"/>
      <c r="AI18" s="76"/>
      <c r="AJ18" s="127"/>
      <c r="AK18" s="67"/>
      <c r="AL18" s="67"/>
      <c r="AM18" s="67"/>
      <c r="AN18" s="67"/>
      <c r="AO18" s="67"/>
      <c r="AP18" s="67"/>
      <c r="AQ18" s="67"/>
      <c r="AR18" s="67"/>
      <c r="AS18" s="67"/>
      <c r="AT18" s="67"/>
      <c r="AU18" s="76"/>
      <c r="AV18" s="1"/>
      <c r="AW18" s="1" t="s">
        <v>430</v>
      </c>
    </row>
    <row r="19" ht="9.75" customHeight="1">
      <c r="A19" s="1"/>
      <c r="B19" s="1"/>
      <c r="C19" s="127"/>
      <c r="D19" s="67"/>
      <c r="E19" s="67"/>
      <c r="F19" s="67"/>
      <c r="G19" s="67"/>
      <c r="H19" s="67"/>
      <c r="I19" s="67"/>
      <c r="J19" s="67"/>
      <c r="K19" s="67"/>
      <c r="L19" s="76"/>
      <c r="M19" s="127"/>
      <c r="N19" s="67"/>
      <c r="O19" s="67"/>
      <c r="P19" s="67"/>
      <c r="Q19" s="67"/>
      <c r="R19" s="67"/>
      <c r="S19" s="76"/>
      <c r="T19" s="227"/>
      <c r="U19" s="67"/>
      <c r="V19" s="67"/>
      <c r="W19" s="67"/>
      <c r="X19" s="67"/>
      <c r="Y19" s="67"/>
      <c r="Z19" s="76"/>
      <c r="AA19" s="127"/>
      <c r="AB19" s="67"/>
      <c r="AC19" s="67"/>
      <c r="AD19" s="67"/>
      <c r="AE19" s="67"/>
      <c r="AF19" s="67"/>
      <c r="AG19" s="67"/>
      <c r="AH19" s="67"/>
      <c r="AI19" s="76"/>
      <c r="AJ19" s="127"/>
      <c r="AK19" s="67"/>
      <c r="AL19" s="67"/>
      <c r="AM19" s="67"/>
      <c r="AN19" s="67"/>
      <c r="AO19" s="67"/>
      <c r="AP19" s="67"/>
      <c r="AQ19" s="67"/>
      <c r="AR19" s="67"/>
      <c r="AS19" s="67"/>
      <c r="AT19" s="67"/>
      <c r="AU19" s="76"/>
      <c r="AV19" s="1"/>
      <c r="AW19" s="1" t="s">
        <v>435</v>
      </c>
    </row>
    <row r="20" ht="9.75" customHeight="1">
      <c r="A20" s="1"/>
      <c r="B20" s="1"/>
      <c r="C20" s="127"/>
      <c r="D20" s="67"/>
      <c r="E20" s="67"/>
      <c r="F20" s="67"/>
      <c r="G20" s="67"/>
      <c r="H20" s="67"/>
      <c r="I20" s="67"/>
      <c r="J20" s="67"/>
      <c r="K20" s="67"/>
      <c r="L20" s="76"/>
      <c r="M20" s="127"/>
      <c r="N20" s="67"/>
      <c r="O20" s="67"/>
      <c r="P20" s="67"/>
      <c r="Q20" s="67"/>
      <c r="R20" s="67"/>
      <c r="S20" s="76"/>
      <c r="T20" s="227"/>
      <c r="U20" s="67"/>
      <c r="V20" s="67"/>
      <c r="W20" s="67"/>
      <c r="X20" s="67"/>
      <c r="Y20" s="67"/>
      <c r="Z20" s="76"/>
      <c r="AA20" s="127"/>
      <c r="AB20" s="67"/>
      <c r="AC20" s="67"/>
      <c r="AD20" s="67"/>
      <c r="AE20" s="67"/>
      <c r="AF20" s="67"/>
      <c r="AG20" s="67"/>
      <c r="AH20" s="67"/>
      <c r="AI20" s="76"/>
      <c r="AJ20" s="127"/>
      <c r="AK20" s="67"/>
      <c r="AL20" s="67"/>
      <c r="AM20" s="67"/>
      <c r="AN20" s="67"/>
      <c r="AO20" s="67"/>
      <c r="AP20" s="67"/>
      <c r="AQ20" s="67"/>
      <c r="AR20" s="67"/>
      <c r="AS20" s="67"/>
      <c r="AT20" s="67"/>
      <c r="AU20" s="76"/>
      <c r="AV20" s="1"/>
      <c r="AW20" s="1" t="s">
        <v>440</v>
      </c>
    </row>
    <row r="21" ht="9.75" customHeight="1">
      <c r="A21" s="1"/>
      <c r="B21" s="1"/>
      <c r="C21" s="127"/>
      <c r="D21" s="67"/>
      <c r="E21" s="67"/>
      <c r="F21" s="67"/>
      <c r="G21" s="67"/>
      <c r="H21" s="67"/>
      <c r="I21" s="67"/>
      <c r="J21" s="67"/>
      <c r="K21" s="67"/>
      <c r="L21" s="76"/>
      <c r="M21" s="127"/>
      <c r="N21" s="67"/>
      <c r="O21" s="67"/>
      <c r="P21" s="67"/>
      <c r="Q21" s="67"/>
      <c r="R21" s="67"/>
      <c r="S21" s="76"/>
      <c r="T21" s="227"/>
      <c r="U21" s="67"/>
      <c r="V21" s="67"/>
      <c r="W21" s="67"/>
      <c r="X21" s="67"/>
      <c r="Y21" s="67"/>
      <c r="Z21" s="76"/>
      <c r="AA21" s="127"/>
      <c r="AB21" s="67"/>
      <c r="AC21" s="67"/>
      <c r="AD21" s="67"/>
      <c r="AE21" s="67"/>
      <c r="AF21" s="67"/>
      <c r="AG21" s="67"/>
      <c r="AH21" s="67"/>
      <c r="AI21" s="76"/>
      <c r="AJ21" s="127"/>
      <c r="AK21" s="67"/>
      <c r="AL21" s="67"/>
      <c r="AM21" s="67"/>
      <c r="AN21" s="67"/>
      <c r="AO21" s="67"/>
      <c r="AP21" s="67"/>
      <c r="AQ21" s="67"/>
      <c r="AR21" s="67"/>
      <c r="AS21" s="67"/>
      <c r="AT21" s="67"/>
      <c r="AU21" s="76"/>
      <c r="AV21" s="1"/>
      <c r="AW21" s="1" t="s">
        <v>445</v>
      </c>
    </row>
    <row r="22" ht="9.75" customHeight="1">
      <c r="A22" s="1"/>
      <c r="B22" s="1"/>
      <c r="C22" s="234"/>
      <c r="D22" s="67"/>
      <c r="E22" s="67"/>
      <c r="F22" s="67"/>
      <c r="G22" s="67"/>
      <c r="H22" s="67"/>
      <c r="I22" s="67"/>
      <c r="J22" s="67"/>
      <c r="K22" s="67"/>
      <c r="L22" s="76"/>
      <c r="M22" s="234"/>
      <c r="N22" s="67"/>
      <c r="O22" s="67"/>
      <c r="P22" s="67"/>
      <c r="Q22" s="67"/>
      <c r="R22" s="67"/>
      <c r="S22" s="76"/>
      <c r="T22" s="234"/>
      <c r="U22" s="67"/>
      <c r="V22" s="67"/>
      <c r="W22" s="67"/>
      <c r="X22" s="67"/>
      <c r="Y22" s="67"/>
      <c r="Z22" s="76"/>
      <c r="AA22" s="234" t="s">
        <v>34</v>
      </c>
      <c r="AB22" s="67"/>
      <c r="AC22" s="67"/>
      <c r="AD22" s="67"/>
      <c r="AE22" s="67"/>
      <c r="AF22" s="67"/>
      <c r="AG22" s="67"/>
      <c r="AH22" s="67"/>
      <c r="AI22" s="76"/>
      <c r="AJ22" s="234" t="s">
        <v>34</v>
      </c>
      <c r="AK22" s="67"/>
      <c r="AL22" s="67"/>
      <c r="AM22" s="67"/>
      <c r="AN22" s="67"/>
      <c r="AO22" s="67"/>
      <c r="AP22" s="67"/>
      <c r="AQ22" s="67"/>
      <c r="AR22" s="67"/>
      <c r="AS22" s="67"/>
      <c r="AT22" s="67"/>
      <c r="AU22" s="76"/>
      <c r="AV22" s="1"/>
      <c r="AW22" s="1" t="s">
        <v>450</v>
      </c>
    </row>
    <row r="23" ht="9.75" customHeight="1">
      <c r="A23" s="1"/>
      <c r="B23" s="1"/>
      <c r="C23" s="234"/>
      <c r="D23" s="67"/>
      <c r="E23" s="67"/>
      <c r="F23" s="67"/>
      <c r="G23" s="67"/>
      <c r="H23" s="67"/>
      <c r="I23" s="67"/>
      <c r="J23" s="67"/>
      <c r="K23" s="67"/>
      <c r="L23" s="76"/>
      <c r="M23" s="234"/>
      <c r="N23" s="67"/>
      <c r="O23" s="67"/>
      <c r="P23" s="67"/>
      <c r="Q23" s="67"/>
      <c r="R23" s="67"/>
      <c r="S23" s="76"/>
      <c r="T23" s="234"/>
      <c r="U23" s="67"/>
      <c r="V23" s="67"/>
      <c r="W23" s="67"/>
      <c r="X23" s="67"/>
      <c r="Y23" s="67"/>
      <c r="Z23" s="76"/>
      <c r="AA23" s="234" t="s">
        <v>34</v>
      </c>
      <c r="AB23" s="67"/>
      <c r="AC23" s="67"/>
      <c r="AD23" s="67"/>
      <c r="AE23" s="67"/>
      <c r="AF23" s="67"/>
      <c r="AG23" s="67"/>
      <c r="AH23" s="67"/>
      <c r="AI23" s="76"/>
      <c r="AJ23" s="234" t="s">
        <v>34</v>
      </c>
      <c r="AK23" s="67"/>
      <c r="AL23" s="67"/>
      <c r="AM23" s="67"/>
      <c r="AN23" s="67"/>
      <c r="AO23" s="67"/>
      <c r="AP23" s="67"/>
      <c r="AQ23" s="67"/>
      <c r="AR23" s="67"/>
      <c r="AS23" s="67"/>
      <c r="AT23" s="67"/>
      <c r="AU23" s="76"/>
      <c r="AV23" s="1"/>
      <c r="AW23" s="1" t="s">
        <v>457</v>
      </c>
    </row>
    <row r="24" ht="3.0" customHeight="1">
      <c r="A24" s="1"/>
      <c r="B24" s="1"/>
      <c r="C24" s="7"/>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32"/>
      <c r="AV24" s="1"/>
      <c r="AW24" s="1"/>
    </row>
    <row r="25" ht="9.75" customHeight="1">
      <c r="A25" s="1"/>
      <c r="B25" s="1"/>
      <c r="C25" s="51" t="s">
        <v>20</v>
      </c>
      <c r="D25" s="52" t="s">
        <v>460</v>
      </c>
      <c r="E25" s="54"/>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6"/>
      <c r="AV25" s="1"/>
      <c r="AW25" s="1"/>
    </row>
    <row r="26" ht="3.0" customHeight="1">
      <c r="A26" s="1"/>
      <c r="B26" s="1"/>
      <c r="C26" s="7"/>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32"/>
      <c r="AV26" s="1"/>
      <c r="AW26" s="1"/>
    </row>
    <row r="27" ht="9.75" customHeight="1">
      <c r="A27" s="1"/>
      <c r="B27" s="235" t="s">
        <v>405</v>
      </c>
      <c r="C27" s="226" t="s">
        <v>420</v>
      </c>
      <c r="D27" s="94" t="s">
        <v>461</v>
      </c>
      <c r="E27" s="95"/>
      <c r="F27" s="95"/>
      <c r="G27" s="95"/>
      <c r="H27" s="95"/>
      <c r="I27" s="95"/>
      <c r="J27" s="95"/>
      <c r="K27" s="93"/>
      <c r="L27" s="94" t="s">
        <v>462</v>
      </c>
      <c r="M27" s="95"/>
      <c r="N27" s="95"/>
      <c r="O27" s="95"/>
      <c r="P27" s="95"/>
      <c r="Q27" s="95"/>
      <c r="R27" s="95"/>
      <c r="S27" s="93"/>
      <c r="T27" s="94" t="s">
        <v>463</v>
      </c>
      <c r="U27" s="95"/>
      <c r="V27" s="95"/>
      <c r="W27" s="95"/>
      <c r="X27" s="95"/>
      <c r="Y27" s="95"/>
      <c r="Z27" s="93"/>
      <c r="AA27" s="94" t="s">
        <v>464</v>
      </c>
      <c r="AB27" s="95"/>
      <c r="AC27" s="95"/>
      <c r="AD27" s="95"/>
      <c r="AE27" s="95"/>
      <c r="AF27" s="95"/>
      <c r="AG27" s="95"/>
      <c r="AH27" s="95"/>
      <c r="AI27" s="93"/>
      <c r="AJ27" s="94" t="s">
        <v>465</v>
      </c>
      <c r="AK27" s="95"/>
      <c r="AL27" s="95"/>
      <c r="AM27" s="95"/>
      <c r="AN27" s="95"/>
      <c r="AO27" s="95"/>
      <c r="AP27" s="95"/>
      <c r="AQ27" s="95"/>
      <c r="AR27" s="95"/>
      <c r="AS27" s="95"/>
      <c r="AT27" s="95"/>
      <c r="AU27" s="93"/>
      <c r="AV27" s="1"/>
      <c r="AW27" s="1"/>
    </row>
    <row r="28" ht="9.75" customHeight="1">
      <c r="A28" s="1"/>
      <c r="B28" s="88"/>
      <c r="C28" s="103"/>
      <c r="D28" s="99"/>
      <c r="E28" s="109"/>
      <c r="F28" s="109"/>
      <c r="G28" s="109"/>
      <c r="H28" s="109"/>
      <c r="I28" s="109"/>
      <c r="J28" s="109"/>
      <c r="K28" s="101"/>
      <c r="L28" s="99"/>
      <c r="M28" s="109"/>
      <c r="N28" s="109"/>
      <c r="O28" s="109"/>
      <c r="P28" s="109"/>
      <c r="Q28" s="109"/>
      <c r="R28" s="109"/>
      <c r="S28" s="101"/>
      <c r="T28" s="99"/>
      <c r="U28" s="109"/>
      <c r="V28" s="109"/>
      <c r="W28" s="109"/>
      <c r="X28" s="109"/>
      <c r="Y28" s="109"/>
      <c r="Z28" s="101"/>
      <c r="AA28" s="99"/>
      <c r="AB28" s="109"/>
      <c r="AC28" s="109"/>
      <c r="AD28" s="109"/>
      <c r="AE28" s="109"/>
      <c r="AF28" s="109"/>
      <c r="AG28" s="109"/>
      <c r="AH28" s="109"/>
      <c r="AI28" s="101"/>
      <c r="AJ28" s="99"/>
      <c r="AK28" s="109"/>
      <c r="AL28" s="109"/>
      <c r="AM28" s="109"/>
      <c r="AN28" s="109"/>
      <c r="AO28" s="109"/>
      <c r="AP28" s="109"/>
      <c r="AQ28" s="109"/>
      <c r="AR28" s="109"/>
      <c r="AS28" s="109"/>
      <c r="AT28" s="109"/>
      <c r="AU28" s="101"/>
      <c r="AV28" s="1"/>
      <c r="AW28" s="1"/>
    </row>
    <row r="29" ht="9.75" customHeight="1">
      <c r="A29" s="1"/>
      <c r="B29" s="1"/>
      <c r="C29" s="228" t="s">
        <v>97</v>
      </c>
      <c r="D29" s="120" t="s">
        <v>99</v>
      </c>
      <c r="E29" s="67"/>
      <c r="F29" s="67"/>
      <c r="G29" s="67"/>
      <c r="H29" s="67"/>
      <c r="I29" s="67"/>
      <c r="J29" s="67"/>
      <c r="K29" s="76"/>
      <c r="L29" s="120" t="s">
        <v>100</v>
      </c>
      <c r="M29" s="67"/>
      <c r="N29" s="67"/>
      <c r="O29" s="67"/>
      <c r="P29" s="67"/>
      <c r="Q29" s="67"/>
      <c r="R29" s="67"/>
      <c r="S29" s="76"/>
      <c r="T29" s="236" t="s">
        <v>101</v>
      </c>
      <c r="U29" s="67"/>
      <c r="V29" s="67"/>
      <c r="W29" s="67"/>
      <c r="X29" s="67"/>
      <c r="Y29" s="67"/>
      <c r="Z29" s="76"/>
      <c r="AA29" s="236" t="s">
        <v>102</v>
      </c>
      <c r="AB29" s="67"/>
      <c r="AC29" s="67"/>
      <c r="AD29" s="67"/>
      <c r="AE29" s="67"/>
      <c r="AF29" s="67"/>
      <c r="AG29" s="67"/>
      <c r="AH29" s="67"/>
      <c r="AI29" s="76"/>
      <c r="AJ29" s="236" t="s">
        <v>105</v>
      </c>
      <c r="AK29" s="67"/>
      <c r="AL29" s="67"/>
      <c r="AM29" s="67"/>
      <c r="AN29" s="67"/>
      <c r="AO29" s="67"/>
      <c r="AP29" s="67"/>
      <c r="AQ29" s="67"/>
      <c r="AR29" s="67"/>
      <c r="AS29" s="67"/>
      <c r="AT29" s="67"/>
      <c r="AU29" s="76"/>
      <c r="AV29" s="1"/>
      <c r="AW29" s="1"/>
    </row>
    <row r="30" ht="9.75" customHeight="1">
      <c r="A30" s="1"/>
      <c r="B30" s="1"/>
      <c r="C30" s="81"/>
      <c r="D30" s="127"/>
      <c r="E30" s="67"/>
      <c r="F30" s="67"/>
      <c r="G30" s="67"/>
      <c r="H30" s="67"/>
      <c r="I30" s="67"/>
      <c r="J30" s="67"/>
      <c r="K30" s="76"/>
      <c r="L30" s="162"/>
      <c r="M30" s="67"/>
      <c r="N30" s="67"/>
      <c r="O30" s="67"/>
      <c r="P30" s="67"/>
      <c r="Q30" s="67"/>
      <c r="R30" s="67"/>
      <c r="S30" s="76"/>
      <c r="T30" s="237"/>
      <c r="U30" s="67"/>
      <c r="V30" s="67"/>
      <c r="W30" s="67"/>
      <c r="X30" s="67"/>
      <c r="Y30" s="67"/>
      <c r="Z30" s="76"/>
      <c r="AA30" s="237"/>
      <c r="AB30" s="67"/>
      <c r="AC30" s="67"/>
      <c r="AD30" s="67"/>
      <c r="AE30" s="67"/>
      <c r="AF30" s="67"/>
      <c r="AG30" s="67"/>
      <c r="AH30" s="67"/>
      <c r="AI30" s="76"/>
      <c r="AJ30" s="237">
        <f>T30-AA30</f>
        <v>0</v>
      </c>
      <c r="AK30" s="67"/>
      <c r="AL30" s="67"/>
      <c r="AM30" s="67"/>
      <c r="AN30" s="67"/>
      <c r="AO30" s="67"/>
      <c r="AP30" s="67"/>
      <c r="AQ30" s="67"/>
      <c r="AR30" s="67"/>
      <c r="AS30" s="67"/>
      <c r="AT30" s="67"/>
      <c r="AU30" s="76"/>
      <c r="AV30" s="1"/>
      <c r="AW30" s="1"/>
    </row>
    <row r="31" ht="9.75" customHeight="1">
      <c r="A31" s="1"/>
      <c r="B31" s="1"/>
      <c r="C31" s="77"/>
      <c r="D31" s="127"/>
      <c r="E31" s="67"/>
      <c r="F31" s="67"/>
      <c r="G31" s="67"/>
      <c r="H31" s="67"/>
      <c r="I31" s="67"/>
      <c r="J31" s="67"/>
      <c r="K31" s="76"/>
      <c r="L31" s="127"/>
      <c r="M31" s="67"/>
      <c r="N31" s="67"/>
      <c r="O31" s="67"/>
      <c r="P31" s="67"/>
      <c r="Q31" s="67"/>
      <c r="R31" s="67"/>
      <c r="S31" s="76"/>
      <c r="T31" s="237"/>
      <c r="U31" s="67"/>
      <c r="V31" s="67"/>
      <c r="W31" s="67"/>
      <c r="X31" s="67"/>
      <c r="Y31" s="67"/>
      <c r="Z31" s="76"/>
      <c r="AA31" s="237"/>
      <c r="AB31" s="67"/>
      <c r="AC31" s="67"/>
      <c r="AD31" s="67"/>
      <c r="AE31" s="67"/>
      <c r="AF31" s="67"/>
      <c r="AG31" s="67"/>
      <c r="AH31" s="67"/>
      <c r="AI31" s="76"/>
      <c r="AJ31" s="237"/>
      <c r="AK31" s="67"/>
      <c r="AL31" s="67"/>
      <c r="AM31" s="67"/>
      <c r="AN31" s="67"/>
      <c r="AO31" s="67"/>
      <c r="AP31" s="67"/>
      <c r="AQ31" s="67"/>
      <c r="AR31" s="67"/>
      <c r="AS31" s="67"/>
      <c r="AT31" s="67"/>
      <c r="AU31" s="76"/>
      <c r="AV31" s="1"/>
      <c r="AW31" s="1"/>
    </row>
    <row r="32" ht="9.75" customHeight="1">
      <c r="A32" s="1"/>
      <c r="B32" s="1"/>
      <c r="C32" s="77"/>
      <c r="D32" s="127"/>
      <c r="E32" s="67"/>
      <c r="F32" s="67"/>
      <c r="G32" s="67"/>
      <c r="H32" s="67"/>
      <c r="I32" s="67"/>
      <c r="J32" s="67"/>
      <c r="K32" s="76"/>
      <c r="L32" s="127"/>
      <c r="M32" s="67"/>
      <c r="N32" s="67"/>
      <c r="O32" s="67"/>
      <c r="P32" s="67"/>
      <c r="Q32" s="67"/>
      <c r="R32" s="67"/>
      <c r="S32" s="76"/>
      <c r="T32" s="237"/>
      <c r="U32" s="67"/>
      <c r="V32" s="67"/>
      <c r="W32" s="67"/>
      <c r="X32" s="67"/>
      <c r="Y32" s="67"/>
      <c r="Z32" s="76"/>
      <c r="AA32" s="237"/>
      <c r="AB32" s="67"/>
      <c r="AC32" s="67"/>
      <c r="AD32" s="67"/>
      <c r="AE32" s="67"/>
      <c r="AF32" s="67"/>
      <c r="AG32" s="67"/>
      <c r="AH32" s="67"/>
      <c r="AI32" s="76"/>
      <c r="AJ32" s="237"/>
      <c r="AK32" s="67"/>
      <c r="AL32" s="67"/>
      <c r="AM32" s="67"/>
      <c r="AN32" s="67"/>
      <c r="AO32" s="67"/>
      <c r="AP32" s="67"/>
      <c r="AQ32" s="67"/>
      <c r="AR32" s="67"/>
      <c r="AS32" s="67"/>
      <c r="AT32" s="67"/>
      <c r="AU32" s="76"/>
      <c r="AV32" s="1"/>
      <c r="AW32" s="1"/>
    </row>
    <row r="33" ht="9.75" customHeight="1">
      <c r="A33" s="1"/>
      <c r="B33" s="1"/>
      <c r="C33" s="77"/>
      <c r="D33" s="127"/>
      <c r="E33" s="67"/>
      <c r="F33" s="67"/>
      <c r="G33" s="67"/>
      <c r="H33" s="67"/>
      <c r="I33" s="67"/>
      <c r="J33" s="67"/>
      <c r="K33" s="76"/>
      <c r="L33" s="127"/>
      <c r="M33" s="67"/>
      <c r="N33" s="67"/>
      <c r="O33" s="67"/>
      <c r="P33" s="67"/>
      <c r="Q33" s="67"/>
      <c r="R33" s="67"/>
      <c r="S33" s="76"/>
      <c r="T33" s="237"/>
      <c r="U33" s="67"/>
      <c r="V33" s="67"/>
      <c r="W33" s="67"/>
      <c r="X33" s="67"/>
      <c r="Y33" s="67"/>
      <c r="Z33" s="76"/>
      <c r="AA33" s="237"/>
      <c r="AB33" s="67"/>
      <c r="AC33" s="67"/>
      <c r="AD33" s="67"/>
      <c r="AE33" s="67"/>
      <c r="AF33" s="67"/>
      <c r="AG33" s="67"/>
      <c r="AH33" s="67"/>
      <c r="AI33" s="76"/>
      <c r="AJ33" s="237"/>
      <c r="AK33" s="67"/>
      <c r="AL33" s="67"/>
      <c r="AM33" s="67"/>
      <c r="AN33" s="67"/>
      <c r="AO33" s="67"/>
      <c r="AP33" s="67"/>
      <c r="AQ33" s="67"/>
      <c r="AR33" s="67"/>
      <c r="AS33" s="67"/>
      <c r="AT33" s="67"/>
      <c r="AU33" s="76"/>
      <c r="AV33" s="1"/>
      <c r="AW33" s="1"/>
    </row>
    <row r="34" ht="9.75" customHeight="1">
      <c r="A34" s="1"/>
      <c r="B34" s="1"/>
      <c r="C34" s="77"/>
      <c r="D34" s="127"/>
      <c r="E34" s="67"/>
      <c r="F34" s="67"/>
      <c r="G34" s="67"/>
      <c r="H34" s="67"/>
      <c r="I34" s="67"/>
      <c r="J34" s="67"/>
      <c r="K34" s="76"/>
      <c r="L34" s="127"/>
      <c r="M34" s="67"/>
      <c r="N34" s="67"/>
      <c r="O34" s="67"/>
      <c r="P34" s="67"/>
      <c r="Q34" s="67"/>
      <c r="R34" s="67"/>
      <c r="S34" s="76"/>
      <c r="T34" s="237"/>
      <c r="U34" s="67"/>
      <c r="V34" s="67"/>
      <c r="W34" s="67"/>
      <c r="X34" s="67"/>
      <c r="Y34" s="67"/>
      <c r="Z34" s="76"/>
      <c r="AA34" s="237"/>
      <c r="AB34" s="67"/>
      <c r="AC34" s="67"/>
      <c r="AD34" s="67"/>
      <c r="AE34" s="67"/>
      <c r="AF34" s="67"/>
      <c r="AG34" s="67"/>
      <c r="AH34" s="67"/>
      <c r="AI34" s="76"/>
      <c r="AJ34" s="237"/>
      <c r="AK34" s="67"/>
      <c r="AL34" s="67"/>
      <c r="AM34" s="67"/>
      <c r="AN34" s="67"/>
      <c r="AO34" s="67"/>
      <c r="AP34" s="67"/>
      <c r="AQ34" s="67"/>
      <c r="AR34" s="67"/>
      <c r="AS34" s="67"/>
      <c r="AT34" s="67"/>
      <c r="AU34" s="76"/>
      <c r="AV34" s="1"/>
      <c r="AW34" s="1"/>
    </row>
    <row r="35" ht="9.75" customHeight="1">
      <c r="A35" s="1"/>
      <c r="B35" s="1"/>
      <c r="C35" s="77"/>
      <c r="D35" s="127"/>
      <c r="E35" s="67"/>
      <c r="F35" s="67"/>
      <c r="G35" s="67"/>
      <c r="H35" s="67"/>
      <c r="I35" s="67"/>
      <c r="J35" s="67"/>
      <c r="K35" s="76"/>
      <c r="L35" s="127"/>
      <c r="M35" s="67"/>
      <c r="N35" s="67"/>
      <c r="O35" s="67"/>
      <c r="P35" s="67"/>
      <c r="Q35" s="67"/>
      <c r="R35" s="67"/>
      <c r="S35" s="76"/>
      <c r="T35" s="237"/>
      <c r="U35" s="67"/>
      <c r="V35" s="67"/>
      <c r="W35" s="67"/>
      <c r="X35" s="67"/>
      <c r="Y35" s="67"/>
      <c r="Z35" s="76"/>
      <c r="AA35" s="237"/>
      <c r="AB35" s="67"/>
      <c r="AC35" s="67"/>
      <c r="AD35" s="67"/>
      <c r="AE35" s="67"/>
      <c r="AF35" s="67"/>
      <c r="AG35" s="67"/>
      <c r="AH35" s="67"/>
      <c r="AI35" s="76"/>
      <c r="AJ35" s="237"/>
      <c r="AK35" s="67"/>
      <c r="AL35" s="67"/>
      <c r="AM35" s="67"/>
      <c r="AN35" s="67"/>
      <c r="AO35" s="67"/>
      <c r="AP35" s="67"/>
      <c r="AQ35" s="67"/>
      <c r="AR35" s="67"/>
      <c r="AS35" s="67"/>
      <c r="AT35" s="67"/>
      <c r="AU35" s="76"/>
      <c r="AV35" s="1"/>
      <c r="AW35" s="1"/>
    </row>
    <row r="36" ht="9.75" customHeight="1">
      <c r="A36" s="1"/>
      <c r="B36" s="1"/>
      <c r="C36" s="202" t="s">
        <v>472</v>
      </c>
      <c r="D36" s="115"/>
      <c r="E36" s="115"/>
      <c r="F36" s="115"/>
      <c r="G36" s="115"/>
      <c r="H36" s="115"/>
      <c r="I36" s="115"/>
      <c r="J36" s="115"/>
      <c r="K36" s="115"/>
      <c r="L36" s="115"/>
      <c r="M36" s="115"/>
      <c r="N36" s="115"/>
      <c r="O36" s="115"/>
      <c r="P36" s="115"/>
      <c r="Q36" s="115"/>
      <c r="R36" s="115"/>
      <c r="S36" s="115"/>
      <c r="T36" s="115"/>
      <c r="U36" s="115"/>
      <c r="V36" s="115"/>
      <c r="W36" s="115"/>
      <c r="X36" s="115"/>
      <c r="Y36" s="115"/>
      <c r="Z36" s="115"/>
      <c r="AA36" s="115"/>
      <c r="AB36" s="115"/>
      <c r="AC36" s="115"/>
      <c r="AD36" s="115"/>
      <c r="AE36" s="115"/>
      <c r="AF36" s="115"/>
      <c r="AG36" s="210"/>
      <c r="AH36" s="169" t="s">
        <v>473</v>
      </c>
      <c r="AI36" s="65"/>
      <c r="AJ36" s="237">
        <f>SUM(AJ30:AJ35)</f>
        <v>0</v>
      </c>
      <c r="AK36" s="67"/>
      <c r="AL36" s="67"/>
      <c r="AM36" s="67"/>
      <c r="AN36" s="67"/>
      <c r="AO36" s="67"/>
      <c r="AP36" s="67"/>
      <c r="AQ36" s="67"/>
      <c r="AR36" s="67"/>
      <c r="AS36" s="67"/>
      <c r="AT36" s="67"/>
      <c r="AU36" s="76"/>
      <c r="AV36" s="1"/>
      <c r="AW36" s="1"/>
    </row>
    <row r="37" ht="9.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3" t="s">
        <v>475</v>
      </c>
      <c r="AG37" s="13"/>
      <c r="AH37" s="1"/>
      <c r="AI37" s="1"/>
      <c r="AJ37" s="1"/>
      <c r="AK37" s="1"/>
      <c r="AL37" s="1"/>
      <c r="AM37" s="1"/>
      <c r="AN37" s="1"/>
      <c r="AO37" s="1"/>
      <c r="AP37" s="1"/>
      <c r="AQ37" s="1"/>
      <c r="AR37" s="1"/>
      <c r="AS37" s="1"/>
      <c r="AT37" s="1"/>
      <c r="AU37" s="1"/>
      <c r="AV37" s="1"/>
      <c r="AW37" s="1"/>
    </row>
    <row r="38" ht="9.75" customHeight="1">
      <c r="A38" s="1"/>
      <c r="B38" s="1"/>
      <c r="C38" s="51" t="s">
        <v>18</v>
      </c>
      <c r="D38" s="52" t="s">
        <v>22</v>
      </c>
      <c r="E38" s="54"/>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4"/>
      <c r="AT38" s="54"/>
      <c r="AU38" s="56"/>
      <c r="AV38" s="1"/>
      <c r="AW38" s="1"/>
    </row>
    <row r="39" ht="3.0" customHeight="1">
      <c r="A39" s="1"/>
      <c r="B39" s="1"/>
      <c r="C39" s="7"/>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32"/>
      <c r="AV39" s="1"/>
      <c r="AW39" s="1"/>
    </row>
    <row r="40" ht="9.75" customHeight="1">
      <c r="A40" s="1"/>
      <c r="B40" s="1"/>
      <c r="C40" s="226" t="s">
        <v>420</v>
      </c>
      <c r="D40" s="94" t="s">
        <v>422</v>
      </c>
      <c r="E40" s="95"/>
      <c r="F40" s="95"/>
      <c r="G40" s="95"/>
      <c r="H40" s="95"/>
      <c r="I40" s="95"/>
      <c r="J40" s="95"/>
      <c r="K40" s="95"/>
      <c r="L40" s="95"/>
      <c r="M40" s="93"/>
      <c r="N40" s="102" t="s">
        <v>479</v>
      </c>
      <c r="O40" s="95"/>
      <c r="P40" s="95"/>
      <c r="Q40" s="95"/>
      <c r="R40" s="95"/>
      <c r="S40" s="95"/>
      <c r="T40" s="95"/>
      <c r="U40" s="93"/>
      <c r="V40" s="102" t="s">
        <v>480</v>
      </c>
      <c r="W40" s="95"/>
      <c r="X40" s="95"/>
      <c r="Y40" s="95"/>
      <c r="Z40" s="93"/>
      <c r="AA40" s="94" t="s">
        <v>463</v>
      </c>
      <c r="AB40" s="95"/>
      <c r="AC40" s="95"/>
      <c r="AD40" s="95"/>
      <c r="AE40" s="95"/>
      <c r="AF40" s="95"/>
      <c r="AG40" s="95"/>
      <c r="AH40" s="95"/>
      <c r="AI40" s="95"/>
      <c r="AJ40" s="95"/>
      <c r="AK40" s="95"/>
      <c r="AL40" s="93"/>
      <c r="AM40" s="102" t="s">
        <v>482</v>
      </c>
      <c r="AN40" s="95"/>
      <c r="AO40" s="95"/>
      <c r="AP40" s="95"/>
      <c r="AQ40" s="95"/>
      <c r="AR40" s="95"/>
      <c r="AS40" s="95"/>
      <c r="AT40" s="95"/>
      <c r="AU40" s="93"/>
      <c r="AV40" s="1"/>
      <c r="AW40" s="1"/>
    </row>
    <row r="41" ht="9.75" customHeight="1">
      <c r="A41" s="1"/>
      <c r="B41" s="1"/>
      <c r="C41" s="103"/>
      <c r="D41" s="99"/>
      <c r="E41" s="109"/>
      <c r="F41" s="109"/>
      <c r="G41" s="109"/>
      <c r="H41" s="109"/>
      <c r="I41" s="109"/>
      <c r="J41" s="109"/>
      <c r="K41" s="109"/>
      <c r="L41" s="109"/>
      <c r="M41" s="101"/>
      <c r="N41" s="99"/>
      <c r="O41" s="109"/>
      <c r="P41" s="109"/>
      <c r="Q41" s="109"/>
      <c r="R41" s="109"/>
      <c r="S41" s="109"/>
      <c r="T41" s="109"/>
      <c r="U41" s="101"/>
      <c r="V41" s="99"/>
      <c r="W41" s="109"/>
      <c r="X41" s="109"/>
      <c r="Y41" s="109"/>
      <c r="Z41" s="101"/>
      <c r="AA41" s="99"/>
      <c r="AB41" s="109"/>
      <c r="AC41" s="109"/>
      <c r="AD41" s="109"/>
      <c r="AE41" s="109"/>
      <c r="AF41" s="109"/>
      <c r="AG41" s="109"/>
      <c r="AH41" s="109"/>
      <c r="AI41" s="109"/>
      <c r="AJ41" s="109"/>
      <c r="AK41" s="109"/>
      <c r="AL41" s="101"/>
      <c r="AM41" s="99"/>
      <c r="AN41" s="109"/>
      <c r="AO41" s="109"/>
      <c r="AP41" s="109"/>
      <c r="AQ41" s="109"/>
      <c r="AR41" s="109"/>
      <c r="AS41" s="109"/>
      <c r="AT41" s="109"/>
      <c r="AU41" s="101"/>
      <c r="AV41" s="1"/>
      <c r="AW41" s="1"/>
    </row>
    <row r="42" ht="9.75" customHeight="1">
      <c r="A42" s="1"/>
      <c r="B42" s="1"/>
      <c r="C42" s="228" t="s">
        <v>97</v>
      </c>
      <c r="D42" s="120" t="s">
        <v>99</v>
      </c>
      <c r="E42" s="67"/>
      <c r="F42" s="67"/>
      <c r="G42" s="67"/>
      <c r="H42" s="67"/>
      <c r="I42" s="67"/>
      <c r="J42" s="67"/>
      <c r="K42" s="67"/>
      <c r="L42" s="67"/>
      <c r="M42" s="76"/>
      <c r="N42" s="120" t="s">
        <v>100</v>
      </c>
      <c r="O42" s="67"/>
      <c r="P42" s="67"/>
      <c r="Q42" s="67"/>
      <c r="R42" s="67"/>
      <c r="S42" s="67"/>
      <c r="T42" s="67"/>
      <c r="U42" s="76"/>
      <c r="V42" s="120" t="s">
        <v>101</v>
      </c>
      <c r="W42" s="67"/>
      <c r="X42" s="67"/>
      <c r="Y42" s="67"/>
      <c r="Z42" s="76"/>
      <c r="AA42" s="120" t="s">
        <v>102</v>
      </c>
      <c r="AB42" s="67"/>
      <c r="AC42" s="67"/>
      <c r="AD42" s="67"/>
      <c r="AE42" s="67"/>
      <c r="AF42" s="67"/>
      <c r="AG42" s="67"/>
      <c r="AH42" s="67"/>
      <c r="AI42" s="67"/>
      <c r="AJ42" s="67"/>
      <c r="AK42" s="67"/>
      <c r="AL42" s="76"/>
      <c r="AM42" s="120" t="s">
        <v>105</v>
      </c>
      <c r="AN42" s="67"/>
      <c r="AO42" s="67"/>
      <c r="AP42" s="67"/>
      <c r="AQ42" s="67"/>
      <c r="AR42" s="67"/>
      <c r="AS42" s="67"/>
      <c r="AT42" s="67"/>
      <c r="AU42" s="76"/>
      <c r="AV42" s="1"/>
      <c r="AW42" s="1" t="s">
        <v>34</v>
      </c>
    </row>
    <row r="43" ht="9.75" customHeight="1">
      <c r="A43" s="1"/>
      <c r="B43" s="1"/>
      <c r="C43" s="244"/>
      <c r="D43" s="1" t="s">
        <v>368</v>
      </c>
      <c r="E43" s="1"/>
      <c r="F43" s="1"/>
      <c r="G43" s="245"/>
      <c r="N43" s="7" t="s">
        <v>487</v>
      </c>
      <c r="O43" s="1"/>
      <c r="P43" s="1"/>
      <c r="Q43" s="245"/>
      <c r="U43" s="133"/>
      <c r="V43" s="246" t="s">
        <v>34</v>
      </c>
      <c r="AA43" s="247"/>
      <c r="AL43" s="133"/>
      <c r="AM43" s="248"/>
      <c r="AU43" s="133"/>
      <c r="AV43" s="1"/>
      <c r="AW43" s="1" t="s">
        <v>492</v>
      </c>
    </row>
    <row r="44" ht="9.75" customHeight="1">
      <c r="A44" s="1"/>
      <c r="B44" s="1"/>
      <c r="C44" s="103"/>
      <c r="D44" s="45" t="s">
        <v>493</v>
      </c>
      <c r="E44" s="45"/>
      <c r="F44" s="45"/>
      <c r="G44" s="249"/>
      <c r="H44" s="109"/>
      <c r="I44" s="109"/>
      <c r="J44" s="109"/>
      <c r="K44" s="109"/>
      <c r="L44" s="109"/>
      <c r="M44" s="109"/>
      <c r="N44" s="44" t="s">
        <v>496</v>
      </c>
      <c r="O44" s="45"/>
      <c r="P44" s="45"/>
      <c r="Q44" s="250"/>
      <c r="R44" s="109"/>
      <c r="S44" s="109"/>
      <c r="T44" s="109"/>
      <c r="U44" s="101"/>
      <c r="V44" s="109"/>
      <c r="W44" s="109"/>
      <c r="X44" s="109"/>
      <c r="Y44" s="109"/>
      <c r="Z44" s="109"/>
      <c r="AA44" s="99"/>
      <c r="AB44" s="109"/>
      <c r="AC44" s="109"/>
      <c r="AD44" s="109"/>
      <c r="AE44" s="109"/>
      <c r="AF44" s="109"/>
      <c r="AG44" s="109"/>
      <c r="AH44" s="109"/>
      <c r="AI44" s="109"/>
      <c r="AJ44" s="109"/>
      <c r="AK44" s="109"/>
      <c r="AL44" s="101"/>
      <c r="AM44" s="109"/>
      <c r="AN44" s="109"/>
      <c r="AO44" s="109"/>
      <c r="AP44" s="109"/>
      <c r="AQ44" s="109"/>
      <c r="AR44" s="109"/>
      <c r="AS44" s="109"/>
      <c r="AT44" s="109"/>
      <c r="AU44" s="101"/>
      <c r="AV44" s="1"/>
      <c r="AW44" s="1" t="s">
        <v>498</v>
      </c>
    </row>
    <row r="45" ht="9.75" customHeight="1">
      <c r="A45" s="1"/>
      <c r="B45" s="1"/>
      <c r="C45" s="244"/>
      <c r="D45" s="1" t="s">
        <v>368</v>
      </c>
      <c r="E45" s="1"/>
      <c r="F45" s="1"/>
      <c r="G45" s="245"/>
      <c r="N45" s="7" t="s">
        <v>487</v>
      </c>
      <c r="O45" s="1"/>
      <c r="P45" s="1"/>
      <c r="Q45" s="245"/>
      <c r="U45" s="133"/>
      <c r="V45" s="246" t="s">
        <v>34</v>
      </c>
      <c r="AA45" s="247"/>
      <c r="AL45" s="133"/>
      <c r="AM45" s="248"/>
      <c r="AU45" s="133"/>
      <c r="AV45" s="1"/>
      <c r="AW45" s="1" t="s">
        <v>503</v>
      </c>
    </row>
    <row r="46" ht="9.75" customHeight="1">
      <c r="A46" s="1"/>
      <c r="B46" s="1"/>
      <c r="C46" s="103"/>
      <c r="D46" s="45" t="s">
        <v>370</v>
      </c>
      <c r="E46" s="45"/>
      <c r="F46" s="45"/>
      <c r="G46" s="249"/>
      <c r="H46" s="109"/>
      <c r="I46" s="109"/>
      <c r="J46" s="109"/>
      <c r="K46" s="109"/>
      <c r="L46" s="109"/>
      <c r="M46" s="109"/>
      <c r="N46" s="44" t="s">
        <v>496</v>
      </c>
      <c r="O46" s="45"/>
      <c r="P46" s="45"/>
      <c r="Q46" s="250"/>
      <c r="R46" s="109"/>
      <c r="S46" s="109"/>
      <c r="T46" s="109"/>
      <c r="U46" s="101"/>
      <c r="V46" s="109"/>
      <c r="W46" s="109"/>
      <c r="X46" s="109"/>
      <c r="Y46" s="109"/>
      <c r="Z46" s="109"/>
      <c r="AA46" s="99"/>
      <c r="AB46" s="109"/>
      <c r="AC46" s="109"/>
      <c r="AD46" s="109"/>
      <c r="AE46" s="109"/>
      <c r="AF46" s="109"/>
      <c r="AG46" s="109"/>
      <c r="AH46" s="109"/>
      <c r="AI46" s="109"/>
      <c r="AJ46" s="109"/>
      <c r="AK46" s="109"/>
      <c r="AL46" s="101"/>
      <c r="AM46" s="109"/>
      <c r="AN46" s="109"/>
      <c r="AO46" s="109"/>
      <c r="AP46" s="109"/>
      <c r="AQ46" s="109"/>
      <c r="AR46" s="109"/>
      <c r="AS46" s="109"/>
      <c r="AT46" s="109"/>
      <c r="AU46" s="101"/>
      <c r="AV46" s="1"/>
      <c r="AW46" s="1" t="s">
        <v>504</v>
      </c>
    </row>
    <row r="47" ht="9.75" customHeight="1">
      <c r="A47" s="1"/>
      <c r="B47" s="1"/>
      <c r="C47" s="244"/>
      <c r="D47" s="1" t="s">
        <v>368</v>
      </c>
      <c r="E47" s="1"/>
      <c r="F47" s="1"/>
      <c r="G47" s="245"/>
      <c r="N47" s="7" t="s">
        <v>487</v>
      </c>
      <c r="O47" s="1"/>
      <c r="P47" s="1"/>
      <c r="Q47" s="245"/>
      <c r="U47" s="133"/>
      <c r="V47" s="246" t="s">
        <v>34</v>
      </c>
      <c r="AA47" s="247"/>
      <c r="AL47" s="133"/>
      <c r="AM47" s="248"/>
      <c r="AU47" s="133"/>
      <c r="AV47" s="1"/>
      <c r="AW47" s="1" t="s">
        <v>505</v>
      </c>
    </row>
    <row r="48" ht="9.75" customHeight="1">
      <c r="A48" s="1"/>
      <c r="B48" s="1"/>
      <c r="C48" s="103"/>
      <c r="D48" s="45" t="s">
        <v>370</v>
      </c>
      <c r="E48" s="45"/>
      <c r="F48" s="45"/>
      <c r="G48" s="249"/>
      <c r="H48" s="109"/>
      <c r="I48" s="109"/>
      <c r="J48" s="109"/>
      <c r="K48" s="109"/>
      <c r="L48" s="109"/>
      <c r="M48" s="109"/>
      <c r="N48" s="44" t="s">
        <v>496</v>
      </c>
      <c r="O48" s="45"/>
      <c r="P48" s="45"/>
      <c r="Q48" s="249"/>
      <c r="R48" s="109"/>
      <c r="S48" s="109"/>
      <c r="T48" s="109"/>
      <c r="U48" s="101"/>
      <c r="V48" s="109"/>
      <c r="W48" s="109"/>
      <c r="X48" s="109"/>
      <c r="Y48" s="109"/>
      <c r="Z48" s="109"/>
      <c r="AA48" s="99"/>
      <c r="AB48" s="109"/>
      <c r="AC48" s="109"/>
      <c r="AD48" s="109"/>
      <c r="AE48" s="109"/>
      <c r="AF48" s="109"/>
      <c r="AG48" s="109"/>
      <c r="AH48" s="109"/>
      <c r="AI48" s="109"/>
      <c r="AJ48" s="109"/>
      <c r="AK48" s="109"/>
      <c r="AL48" s="101"/>
      <c r="AM48" s="109"/>
      <c r="AN48" s="109"/>
      <c r="AO48" s="109"/>
      <c r="AP48" s="109"/>
      <c r="AQ48" s="109"/>
      <c r="AR48" s="109"/>
      <c r="AS48" s="109"/>
      <c r="AT48" s="109"/>
      <c r="AU48" s="101"/>
      <c r="AV48" s="1"/>
      <c r="AW48" s="1"/>
    </row>
    <row r="49" ht="9.75" customHeight="1">
      <c r="A49" s="1"/>
      <c r="B49" s="1"/>
      <c r="C49" s="244"/>
      <c r="D49" s="1" t="s">
        <v>368</v>
      </c>
      <c r="E49" s="1"/>
      <c r="F49" s="1"/>
      <c r="G49" s="245"/>
      <c r="N49" s="7" t="s">
        <v>487</v>
      </c>
      <c r="O49" s="1"/>
      <c r="P49" s="1"/>
      <c r="Q49" s="245"/>
      <c r="U49" s="133"/>
      <c r="V49" s="246" t="s">
        <v>34</v>
      </c>
      <c r="AA49" s="247"/>
      <c r="AL49" s="133"/>
      <c r="AM49" s="248"/>
      <c r="AU49" s="133"/>
      <c r="AV49" s="1"/>
      <c r="AW49" s="1" t="s">
        <v>34</v>
      </c>
    </row>
    <row r="50" ht="9.75" customHeight="1">
      <c r="A50" s="1"/>
      <c r="B50" s="1"/>
      <c r="C50" s="103"/>
      <c r="D50" s="45" t="s">
        <v>370</v>
      </c>
      <c r="E50" s="45"/>
      <c r="F50" s="45"/>
      <c r="G50" s="249"/>
      <c r="H50" s="109"/>
      <c r="I50" s="109"/>
      <c r="J50" s="109"/>
      <c r="K50" s="109"/>
      <c r="L50" s="109"/>
      <c r="M50" s="109"/>
      <c r="N50" s="44" t="s">
        <v>496</v>
      </c>
      <c r="O50" s="45"/>
      <c r="P50" s="45"/>
      <c r="Q50" s="249"/>
      <c r="R50" s="109"/>
      <c r="S50" s="109"/>
      <c r="T50" s="109"/>
      <c r="U50" s="101"/>
      <c r="V50" s="109"/>
      <c r="W50" s="109"/>
      <c r="X50" s="109"/>
      <c r="Y50" s="109"/>
      <c r="Z50" s="109"/>
      <c r="AA50" s="99"/>
      <c r="AB50" s="109"/>
      <c r="AC50" s="109"/>
      <c r="AD50" s="109"/>
      <c r="AE50" s="109"/>
      <c r="AF50" s="109"/>
      <c r="AG50" s="109"/>
      <c r="AH50" s="109"/>
      <c r="AI50" s="109"/>
      <c r="AJ50" s="109"/>
      <c r="AK50" s="109"/>
      <c r="AL50" s="101"/>
      <c r="AM50" s="109"/>
      <c r="AN50" s="109"/>
      <c r="AO50" s="109"/>
      <c r="AP50" s="109"/>
      <c r="AQ50" s="109"/>
      <c r="AR50" s="109"/>
      <c r="AS50" s="109"/>
      <c r="AT50" s="109"/>
      <c r="AU50" s="101"/>
      <c r="AV50" s="1"/>
      <c r="AW50" s="263" t="s">
        <v>506</v>
      </c>
    </row>
    <row r="51" ht="9.75" customHeight="1">
      <c r="A51" s="1"/>
      <c r="B51" s="1"/>
      <c r="C51" s="244"/>
      <c r="D51" s="1" t="s">
        <v>368</v>
      </c>
      <c r="E51" s="1"/>
      <c r="F51" s="1"/>
      <c r="G51" s="245"/>
      <c r="N51" s="7" t="s">
        <v>487</v>
      </c>
      <c r="O51" s="1"/>
      <c r="P51" s="1"/>
      <c r="Q51" s="245"/>
      <c r="U51" s="133"/>
      <c r="V51" s="246" t="s">
        <v>34</v>
      </c>
      <c r="AA51" s="247"/>
      <c r="AL51" s="133"/>
      <c r="AM51" s="248"/>
      <c r="AU51" s="133"/>
      <c r="AV51" s="1"/>
      <c r="AW51" s="263" t="s">
        <v>507</v>
      </c>
    </row>
    <row r="52" ht="9.75" customHeight="1">
      <c r="A52" s="1"/>
      <c r="B52" s="1"/>
      <c r="C52" s="103"/>
      <c r="D52" s="45" t="s">
        <v>370</v>
      </c>
      <c r="E52" s="45"/>
      <c r="F52" s="45"/>
      <c r="G52" s="249"/>
      <c r="H52" s="109"/>
      <c r="I52" s="109"/>
      <c r="J52" s="109"/>
      <c r="K52" s="109"/>
      <c r="L52" s="109"/>
      <c r="M52" s="109"/>
      <c r="N52" s="44" t="s">
        <v>496</v>
      </c>
      <c r="O52" s="45"/>
      <c r="P52" s="45"/>
      <c r="Q52" s="249"/>
      <c r="R52" s="109"/>
      <c r="S52" s="109"/>
      <c r="T52" s="109"/>
      <c r="U52" s="101"/>
      <c r="V52" s="109"/>
      <c r="W52" s="109"/>
      <c r="X52" s="109"/>
      <c r="Y52" s="109"/>
      <c r="Z52" s="109"/>
      <c r="AA52" s="99"/>
      <c r="AB52" s="109"/>
      <c r="AC52" s="109"/>
      <c r="AD52" s="109"/>
      <c r="AE52" s="109"/>
      <c r="AF52" s="109"/>
      <c r="AG52" s="109"/>
      <c r="AH52" s="109"/>
      <c r="AI52" s="109"/>
      <c r="AJ52" s="109"/>
      <c r="AK52" s="109"/>
      <c r="AL52" s="101"/>
      <c r="AM52" s="109"/>
      <c r="AN52" s="109"/>
      <c r="AO52" s="109"/>
      <c r="AP52" s="109"/>
      <c r="AQ52" s="109"/>
      <c r="AR52" s="109"/>
      <c r="AS52" s="109"/>
      <c r="AT52" s="109"/>
      <c r="AU52" s="101"/>
      <c r="AV52" s="1"/>
      <c r="AW52" s="263" t="s">
        <v>508</v>
      </c>
    </row>
    <row r="53" ht="9.75" customHeight="1">
      <c r="A53" s="1"/>
      <c r="B53" s="1"/>
      <c r="C53" s="244"/>
      <c r="D53" s="1" t="s">
        <v>368</v>
      </c>
      <c r="E53" s="1"/>
      <c r="F53" s="1"/>
      <c r="G53" s="245"/>
      <c r="N53" s="7" t="s">
        <v>487</v>
      </c>
      <c r="O53" s="1"/>
      <c r="P53" s="1"/>
      <c r="Q53" s="245"/>
      <c r="U53" s="133"/>
      <c r="V53" s="246" t="s">
        <v>34</v>
      </c>
      <c r="AA53" s="247"/>
      <c r="AL53" s="133"/>
      <c r="AM53" s="248"/>
      <c r="AU53" s="133"/>
      <c r="AV53" s="1"/>
      <c r="AW53" s="263" t="s">
        <v>509</v>
      </c>
    </row>
    <row r="54" ht="9.75" customHeight="1">
      <c r="A54" s="1"/>
      <c r="B54" s="1"/>
      <c r="C54" s="103"/>
      <c r="D54" s="45" t="s">
        <v>370</v>
      </c>
      <c r="E54" s="45"/>
      <c r="F54" s="45"/>
      <c r="G54" s="249"/>
      <c r="H54" s="109"/>
      <c r="I54" s="109"/>
      <c r="J54" s="109"/>
      <c r="K54" s="109"/>
      <c r="L54" s="109"/>
      <c r="M54" s="109"/>
      <c r="N54" s="44" t="s">
        <v>496</v>
      </c>
      <c r="O54" s="45"/>
      <c r="P54" s="45"/>
      <c r="Q54" s="249"/>
      <c r="R54" s="109"/>
      <c r="S54" s="109"/>
      <c r="T54" s="109"/>
      <c r="U54" s="101"/>
      <c r="V54" s="109"/>
      <c r="W54" s="109"/>
      <c r="X54" s="109"/>
      <c r="Y54" s="109"/>
      <c r="Z54" s="109"/>
      <c r="AA54" s="99"/>
      <c r="AB54" s="109"/>
      <c r="AC54" s="109"/>
      <c r="AD54" s="109"/>
      <c r="AE54" s="109"/>
      <c r="AF54" s="109"/>
      <c r="AG54" s="109"/>
      <c r="AH54" s="109"/>
      <c r="AI54" s="109"/>
      <c r="AJ54" s="109"/>
      <c r="AK54" s="109"/>
      <c r="AL54" s="101"/>
      <c r="AM54" s="109"/>
      <c r="AN54" s="109"/>
      <c r="AO54" s="109"/>
      <c r="AP54" s="109"/>
      <c r="AQ54" s="109"/>
      <c r="AR54" s="109"/>
      <c r="AS54" s="109"/>
      <c r="AT54" s="109"/>
      <c r="AU54" s="101"/>
      <c r="AV54" s="1"/>
      <c r="AW54" s="263" t="s">
        <v>510</v>
      </c>
    </row>
    <row r="55" ht="9.75" customHeight="1">
      <c r="A55" s="1"/>
      <c r="B55" s="1"/>
      <c r="C55" s="244"/>
      <c r="D55" s="1" t="s">
        <v>368</v>
      </c>
      <c r="E55" s="1"/>
      <c r="F55" s="1"/>
      <c r="G55" s="245"/>
      <c r="N55" s="7" t="s">
        <v>487</v>
      </c>
      <c r="O55" s="1"/>
      <c r="P55" s="1"/>
      <c r="Q55" s="245"/>
      <c r="U55" s="133"/>
      <c r="V55" s="246" t="s">
        <v>34</v>
      </c>
      <c r="AA55" s="247"/>
      <c r="AL55" s="133"/>
      <c r="AM55" s="248"/>
      <c r="AU55" s="133"/>
      <c r="AV55" s="1"/>
      <c r="AW55" s="263" t="s">
        <v>511</v>
      </c>
    </row>
    <row r="56" ht="9.75" customHeight="1">
      <c r="A56" s="1"/>
      <c r="B56" s="1"/>
      <c r="C56" s="103"/>
      <c r="D56" s="45" t="s">
        <v>370</v>
      </c>
      <c r="E56" s="45"/>
      <c r="F56" s="45"/>
      <c r="G56" s="249"/>
      <c r="H56" s="109"/>
      <c r="I56" s="109"/>
      <c r="J56" s="109"/>
      <c r="K56" s="109"/>
      <c r="L56" s="109"/>
      <c r="M56" s="109"/>
      <c r="N56" s="44" t="s">
        <v>496</v>
      </c>
      <c r="O56" s="45"/>
      <c r="P56" s="45"/>
      <c r="Q56" s="249"/>
      <c r="R56" s="109"/>
      <c r="S56" s="109"/>
      <c r="T56" s="109"/>
      <c r="U56" s="101"/>
      <c r="V56" s="109"/>
      <c r="W56" s="109"/>
      <c r="X56" s="109"/>
      <c r="Y56" s="109"/>
      <c r="Z56" s="109"/>
      <c r="AA56" s="99"/>
      <c r="AB56" s="109"/>
      <c r="AC56" s="109"/>
      <c r="AD56" s="109"/>
      <c r="AE56" s="109"/>
      <c r="AF56" s="109"/>
      <c r="AG56" s="109"/>
      <c r="AH56" s="109"/>
      <c r="AI56" s="109"/>
      <c r="AJ56" s="109"/>
      <c r="AK56" s="109"/>
      <c r="AL56" s="101"/>
      <c r="AM56" s="109"/>
      <c r="AN56" s="109"/>
      <c r="AO56" s="109"/>
      <c r="AP56" s="109"/>
      <c r="AQ56" s="109"/>
      <c r="AR56" s="109"/>
      <c r="AS56" s="109"/>
      <c r="AT56" s="109"/>
      <c r="AU56" s="101"/>
      <c r="AV56" s="1"/>
      <c r="AW56" s="263" t="s">
        <v>514</v>
      </c>
    </row>
    <row r="57" ht="9.75" customHeight="1">
      <c r="A57" s="1"/>
      <c r="B57" s="1"/>
      <c r="C57" s="244"/>
      <c r="D57" s="1" t="s">
        <v>368</v>
      </c>
      <c r="E57" s="1"/>
      <c r="F57" s="1"/>
      <c r="G57" s="245"/>
      <c r="N57" s="7" t="s">
        <v>487</v>
      </c>
      <c r="O57" s="1"/>
      <c r="P57" s="1"/>
      <c r="Q57" s="245"/>
      <c r="U57" s="133"/>
      <c r="V57" s="246" t="s">
        <v>34</v>
      </c>
      <c r="AA57" s="247"/>
      <c r="AL57" s="133"/>
      <c r="AM57" s="248"/>
      <c r="AU57" s="133"/>
      <c r="AV57" s="1"/>
      <c r="AW57" s="263" t="s">
        <v>516</v>
      </c>
    </row>
    <row r="58" ht="9.75" customHeight="1">
      <c r="A58" s="1"/>
      <c r="B58" s="1"/>
      <c r="C58" s="103"/>
      <c r="D58" s="45" t="s">
        <v>370</v>
      </c>
      <c r="E58" s="45"/>
      <c r="F58" s="45"/>
      <c r="G58" s="249"/>
      <c r="H58" s="109"/>
      <c r="I58" s="109"/>
      <c r="J58" s="109"/>
      <c r="K58" s="109"/>
      <c r="L58" s="109"/>
      <c r="M58" s="109"/>
      <c r="N58" s="44" t="s">
        <v>496</v>
      </c>
      <c r="O58" s="45"/>
      <c r="P58" s="45"/>
      <c r="Q58" s="249"/>
      <c r="R58" s="109"/>
      <c r="S58" s="109"/>
      <c r="T58" s="109"/>
      <c r="U58" s="101"/>
      <c r="V58" s="109"/>
      <c r="W58" s="109"/>
      <c r="X58" s="109"/>
      <c r="Y58" s="109"/>
      <c r="Z58" s="109"/>
      <c r="AA58" s="99"/>
      <c r="AB58" s="109"/>
      <c r="AC58" s="109"/>
      <c r="AD58" s="109"/>
      <c r="AE58" s="109"/>
      <c r="AF58" s="109"/>
      <c r="AG58" s="109"/>
      <c r="AH58" s="109"/>
      <c r="AI58" s="109"/>
      <c r="AJ58" s="109"/>
      <c r="AK58" s="109"/>
      <c r="AL58" s="101"/>
      <c r="AM58" s="109"/>
      <c r="AN58" s="109"/>
      <c r="AO58" s="109"/>
      <c r="AP58" s="109"/>
      <c r="AQ58" s="109"/>
      <c r="AR58" s="109"/>
      <c r="AS58" s="109"/>
      <c r="AT58" s="109"/>
      <c r="AU58" s="101"/>
      <c r="AV58" s="1"/>
      <c r="AW58" s="263" t="s">
        <v>519</v>
      </c>
    </row>
    <row r="59" ht="9.75" customHeight="1">
      <c r="A59" s="1"/>
      <c r="B59" s="1"/>
      <c r="C59" s="244"/>
      <c r="D59" s="1" t="s">
        <v>368</v>
      </c>
      <c r="E59" s="1"/>
      <c r="F59" s="1"/>
      <c r="G59" s="245"/>
      <c r="N59" s="7" t="s">
        <v>487</v>
      </c>
      <c r="O59" s="1"/>
      <c r="P59" s="1"/>
      <c r="Q59" s="245"/>
      <c r="U59" s="133"/>
      <c r="V59" s="246" t="s">
        <v>34</v>
      </c>
      <c r="AA59" s="247"/>
      <c r="AL59" s="133"/>
      <c r="AM59" s="248"/>
      <c r="AU59" s="133"/>
      <c r="AV59" s="1"/>
      <c r="AW59" s="263" t="s">
        <v>521</v>
      </c>
    </row>
    <row r="60" ht="9.75" customHeight="1">
      <c r="A60" s="1"/>
      <c r="B60" s="1"/>
      <c r="C60" s="103"/>
      <c r="D60" s="45" t="s">
        <v>370</v>
      </c>
      <c r="E60" s="45"/>
      <c r="F60" s="45"/>
      <c r="G60" s="249"/>
      <c r="H60" s="109"/>
      <c r="I60" s="109"/>
      <c r="J60" s="109"/>
      <c r="K60" s="109"/>
      <c r="L60" s="109"/>
      <c r="M60" s="109"/>
      <c r="N60" s="44" t="s">
        <v>496</v>
      </c>
      <c r="O60" s="45"/>
      <c r="P60" s="45"/>
      <c r="Q60" s="249"/>
      <c r="R60" s="109"/>
      <c r="S60" s="109"/>
      <c r="T60" s="109"/>
      <c r="U60" s="101"/>
      <c r="V60" s="109"/>
      <c r="W60" s="109"/>
      <c r="X60" s="109"/>
      <c r="Y60" s="109"/>
      <c r="Z60" s="109"/>
      <c r="AA60" s="99"/>
      <c r="AB60" s="109"/>
      <c r="AC60" s="109"/>
      <c r="AD60" s="109"/>
      <c r="AE60" s="109"/>
      <c r="AF60" s="109"/>
      <c r="AG60" s="109"/>
      <c r="AH60" s="109"/>
      <c r="AI60" s="109"/>
      <c r="AJ60" s="109"/>
      <c r="AK60" s="109"/>
      <c r="AL60" s="101"/>
      <c r="AM60" s="109"/>
      <c r="AN60" s="109"/>
      <c r="AO60" s="109"/>
      <c r="AP60" s="109"/>
      <c r="AQ60" s="109"/>
      <c r="AR60" s="109"/>
      <c r="AS60" s="109"/>
      <c r="AT60" s="109"/>
      <c r="AU60" s="101"/>
      <c r="AV60" s="1"/>
      <c r="AW60" s="263" t="s">
        <v>523</v>
      </c>
    </row>
    <row r="61" ht="9.75" customHeight="1">
      <c r="A61" s="1"/>
      <c r="B61" s="1"/>
      <c r="C61" s="244"/>
      <c r="D61" s="1" t="s">
        <v>368</v>
      </c>
      <c r="E61" s="1"/>
      <c r="F61" s="1"/>
      <c r="G61" s="245"/>
      <c r="N61" s="7" t="s">
        <v>487</v>
      </c>
      <c r="O61" s="1"/>
      <c r="P61" s="1"/>
      <c r="Q61" s="245"/>
      <c r="U61" s="133"/>
      <c r="V61" s="246" t="s">
        <v>34</v>
      </c>
      <c r="AA61" s="247"/>
      <c r="AL61" s="133"/>
      <c r="AM61" s="248"/>
      <c r="AU61" s="133"/>
      <c r="AV61" s="1"/>
      <c r="AW61" s="1" t="s">
        <v>526</v>
      </c>
    </row>
    <row r="62" ht="9.75" customHeight="1">
      <c r="A62" s="1"/>
      <c r="B62" s="1"/>
      <c r="C62" s="103"/>
      <c r="D62" s="45" t="s">
        <v>370</v>
      </c>
      <c r="E62" s="45"/>
      <c r="F62" s="45"/>
      <c r="G62" s="249"/>
      <c r="H62" s="109"/>
      <c r="I62" s="109"/>
      <c r="J62" s="109"/>
      <c r="K62" s="109"/>
      <c r="L62" s="109"/>
      <c r="M62" s="109"/>
      <c r="N62" s="44" t="s">
        <v>496</v>
      </c>
      <c r="O62" s="45"/>
      <c r="P62" s="45"/>
      <c r="Q62" s="249"/>
      <c r="R62" s="109"/>
      <c r="S62" s="109"/>
      <c r="T62" s="109"/>
      <c r="U62" s="101"/>
      <c r="V62" s="109"/>
      <c r="W62" s="109"/>
      <c r="X62" s="109"/>
      <c r="Y62" s="109"/>
      <c r="Z62" s="109"/>
      <c r="AA62" s="99"/>
      <c r="AB62" s="109"/>
      <c r="AC62" s="109"/>
      <c r="AD62" s="109"/>
      <c r="AE62" s="109"/>
      <c r="AF62" s="109"/>
      <c r="AG62" s="109"/>
      <c r="AH62" s="109"/>
      <c r="AI62" s="109"/>
      <c r="AJ62" s="109"/>
      <c r="AK62" s="109"/>
      <c r="AL62" s="101"/>
      <c r="AM62" s="109"/>
      <c r="AN62" s="109"/>
      <c r="AO62" s="109"/>
      <c r="AP62" s="109"/>
      <c r="AQ62" s="109"/>
      <c r="AR62" s="109"/>
      <c r="AS62" s="109"/>
      <c r="AT62" s="109"/>
      <c r="AU62" s="101"/>
      <c r="AV62" s="1"/>
      <c r="AW62" s="1" t="s">
        <v>529</v>
      </c>
    </row>
    <row r="63" ht="9.75" customHeight="1">
      <c r="A63" s="1"/>
      <c r="B63" s="1"/>
      <c r="C63" s="244"/>
      <c r="D63" s="1" t="s">
        <v>368</v>
      </c>
      <c r="E63" s="1"/>
      <c r="F63" s="1"/>
      <c r="G63" s="245"/>
      <c r="N63" s="7" t="s">
        <v>487</v>
      </c>
      <c r="O63" s="1"/>
      <c r="P63" s="1"/>
      <c r="Q63" s="245"/>
      <c r="U63" s="133"/>
      <c r="V63" s="246" t="s">
        <v>34</v>
      </c>
      <c r="AA63" s="247"/>
      <c r="AL63" s="133"/>
      <c r="AM63" s="248"/>
      <c r="AU63" s="133"/>
      <c r="AV63" s="1"/>
      <c r="AW63" s="1" t="s">
        <v>535</v>
      </c>
    </row>
    <row r="64" ht="9.75" customHeight="1">
      <c r="A64" s="1"/>
      <c r="B64" s="1"/>
      <c r="C64" s="103"/>
      <c r="D64" s="45" t="s">
        <v>370</v>
      </c>
      <c r="E64" s="45"/>
      <c r="F64" s="45"/>
      <c r="G64" s="249"/>
      <c r="H64" s="109"/>
      <c r="I64" s="109"/>
      <c r="J64" s="109"/>
      <c r="K64" s="109"/>
      <c r="L64" s="109"/>
      <c r="M64" s="109"/>
      <c r="N64" s="44" t="s">
        <v>496</v>
      </c>
      <c r="O64" s="45"/>
      <c r="P64" s="45"/>
      <c r="Q64" s="249"/>
      <c r="R64" s="109"/>
      <c r="S64" s="109"/>
      <c r="T64" s="109"/>
      <c r="U64" s="101"/>
      <c r="V64" s="109"/>
      <c r="W64" s="109"/>
      <c r="X64" s="109"/>
      <c r="Y64" s="109"/>
      <c r="Z64" s="109"/>
      <c r="AA64" s="99"/>
      <c r="AB64" s="109"/>
      <c r="AC64" s="109"/>
      <c r="AD64" s="109"/>
      <c r="AE64" s="109"/>
      <c r="AF64" s="109"/>
      <c r="AG64" s="109"/>
      <c r="AH64" s="109"/>
      <c r="AI64" s="109"/>
      <c r="AJ64" s="109"/>
      <c r="AK64" s="109"/>
      <c r="AL64" s="101"/>
      <c r="AM64" s="109"/>
      <c r="AN64" s="109"/>
      <c r="AO64" s="109"/>
      <c r="AP64" s="109"/>
      <c r="AQ64" s="109"/>
      <c r="AR64" s="109"/>
      <c r="AS64" s="109"/>
      <c r="AT64" s="109"/>
      <c r="AU64" s="101"/>
      <c r="AV64" s="1"/>
      <c r="AW64" s="1" t="s">
        <v>538</v>
      </c>
    </row>
    <row r="65" ht="9.75" customHeight="1">
      <c r="A65" s="1"/>
      <c r="B65" s="1"/>
      <c r="C65" s="244"/>
      <c r="D65" s="1" t="s">
        <v>368</v>
      </c>
      <c r="E65" s="1"/>
      <c r="F65" s="1"/>
      <c r="G65" s="245"/>
      <c r="N65" s="7" t="s">
        <v>487</v>
      </c>
      <c r="O65" s="1"/>
      <c r="P65" s="1"/>
      <c r="Q65" s="245"/>
      <c r="U65" s="133"/>
      <c r="V65" s="246" t="s">
        <v>34</v>
      </c>
      <c r="AA65" s="247"/>
      <c r="AL65" s="133"/>
      <c r="AM65" s="248"/>
      <c r="AU65" s="133"/>
      <c r="AV65" s="1"/>
      <c r="AW65" s="1" t="s">
        <v>542</v>
      </c>
    </row>
    <row r="66" ht="9.75" customHeight="1">
      <c r="A66" s="1"/>
      <c r="B66" s="1"/>
      <c r="C66" s="103"/>
      <c r="D66" s="45" t="s">
        <v>370</v>
      </c>
      <c r="E66" s="45"/>
      <c r="F66" s="45"/>
      <c r="G66" s="249"/>
      <c r="H66" s="109"/>
      <c r="I66" s="109"/>
      <c r="J66" s="109"/>
      <c r="K66" s="109"/>
      <c r="L66" s="109"/>
      <c r="M66" s="109"/>
      <c r="N66" s="44" t="s">
        <v>496</v>
      </c>
      <c r="O66" s="45"/>
      <c r="P66" s="45"/>
      <c r="Q66" s="249"/>
      <c r="R66" s="109"/>
      <c r="S66" s="109"/>
      <c r="T66" s="109"/>
      <c r="U66" s="101"/>
      <c r="V66" s="109"/>
      <c r="W66" s="109"/>
      <c r="X66" s="109"/>
      <c r="Y66" s="109"/>
      <c r="Z66" s="109"/>
      <c r="AA66" s="99"/>
      <c r="AB66" s="109"/>
      <c r="AC66" s="109"/>
      <c r="AD66" s="109"/>
      <c r="AE66" s="109"/>
      <c r="AF66" s="109"/>
      <c r="AG66" s="109"/>
      <c r="AH66" s="109"/>
      <c r="AI66" s="109"/>
      <c r="AJ66" s="109"/>
      <c r="AK66" s="109"/>
      <c r="AL66" s="101"/>
      <c r="AM66" s="109"/>
      <c r="AN66" s="109"/>
      <c r="AO66" s="109"/>
      <c r="AP66" s="109"/>
      <c r="AQ66" s="109"/>
      <c r="AR66" s="109"/>
      <c r="AS66" s="109"/>
      <c r="AT66" s="109"/>
      <c r="AU66" s="101"/>
      <c r="AV66" s="1"/>
      <c r="AW66" s="1" t="s">
        <v>546</v>
      </c>
    </row>
    <row r="67" ht="9.75" customHeight="1">
      <c r="A67" s="1"/>
      <c r="B67" s="1"/>
      <c r="C67" s="244"/>
      <c r="D67" s="1" t="s">
        <v>368</v>
      </c>
      <c r="E67" s="1"/>
      <c r="F67" s="1"/>
      <c r="G67" s="245"/>
      <c r="N67" s="7" t="s">
        <v>487</v>
      </c>
      <c r="O67" s="1"/>
      <c r="P67" s="1"/>
      <c r="Q67" s="245"/>
      <c r="U67" s="133"/>
      <c r="V67" s="246" t="s">
        <v>34</v>
      </c>
      <c r="AA67" s="247"/>
      <c r="AL67" s="133"/>
      <c r="AM67" s="248"/>
      <c r="AU67" s="133"/>
      <c r="AV67" s="1"/>
      <c r="AW67" s="1"/>
    </row>
    <row r="68" ht="9.75" customHeight="1">
      <c r="A68" s="1"/>
      <c r="B68" s="1"/>
      <c r="C68" s="103"/>
      <c r="D68" s="45" t="s">
        <v>370</v>
      </c>
      <c r="E68" s="45"/>
      <c r="F68" s="45"/>
      <c r="G68" s="249"/>
      <c r="H68" s="109"/>
      <c r="I68" s="109"/>
      <c r="J68" s="109"/>
      <c r="K68" s="109"/>
      <c r="L68" s="109"/>
      <c r="M68" s="109"/>
      <c r="N68" s="44" t="s">
        <v>496</v>
      </c>
      <c r="O68" s="45"/>
      <c r="P68" s="45"/>
      <c r="Q68" s="249"/>
      <c r="R68" s="109"/>
      <c r="S68" s="109"/>
      <c r="T68" s="109"/>
      <c r="U68" s="101"/>
      <c r="V68" s="109"/>
      <c r="W68" s="109"/>
      <c r="X68" s="109"/>
      <c r="Y68" s="109"/>
      <c r="Z68" s="109"/>
      <c r="AA68" s="99"/>
      <c r="AB68" s="109"/>
      <c r="AC68" s="109"/>
      <c r="AD68" s="109"/>
      <c r="AE68" s="109"/>
      <c r="AF68" s="109"/>
      <c r="AG68" s="109"/>
      <c r="AH68" s="109"/>
      <c r="AI68" s="109"/>
      <c r="AJ68" s="109"/>
      <c r="AK68" s="109"/>
      <c r="AL68" s="101"/>
      <c r="AM68" s="109"/>
      <c r="AN68" s="109"/>
      <c r="AO68" s="109"/>
      <c r="AP68" s="109"/>
      <c r="AQ68" s="109"/>
      <c r="AR68" s="109"/>
      <c r="AS68" s="109"/>
      <c r="AT68" s="109"/>
      <c r="AU68" s="101"/>
      <c r="AV68" s="1"/>
      <c r="AW68" s="1"/>
    </row>
    <row r="69" ht="9.75" customHeight="1">
      <c r="A69" s="1"/>
      <c r="B69" s="1"/>
      <c r="C69" s="244"/>
      <c r="D69" s="1" t="s">
        <v>368</v>
      </c>
      <c r="E69" s="1"/>
      <c r="F69" s="1"/>
      <c r="G69" s="245"/>
      <c r="N69" s="7" t="s">
        <v>487</v>
      </c>
      <c r="O69" s="1"/>
      <c r="P69" s="1"/>
      <c r="Q69" s="245"/>
      <c r="U69" s="133"/>
      <c r="V69" s="246" t="s">
        <v>34</v>
      </c>
      <c r="AA69" s="247"/>
      <c r="AL69" s="133"/>
      <c r="AM69" s="248"/>
      <c r="AU69" s="133"/>
      <c r="AV69" s="1"/>
      <c r="AW69" s="1"/>
    </row>
    <row r="70" ht="9.75" customHeight="1">
      <c r="A70" s="1"/>
      <c r="B70" s="1"/>
      <c r="C70" s="103"/>
      <c r="D70" s="45" t="s">
        <v>370</v>
      </c>
      <c r="E70" s="45"/>
      <c r="F70" s="45"/>
      <c r="G70" s="249"/>
      <c r="H70" s="109"/>
      <c r="I70" s="109"/>
      <c r="J70" s="109"/>
      <c r="K70" s="109"/>
      <c r="L70" s="109"/>
      <c r="M70" s="109"/>
      <c r="N70" s="44" t="s">
        <v>496</v>
      </c>
      <c r="O70" s="45"/>
      <c r="P70" s="45"/>
      <c r="Q70" s="249"/>
      <c r="R70" s="109"/>
      <c r="S70" s="109"/>
      <c r="T70" s="109"/>
      <c r="U70" s="101"/>
      <c r="V70" s="109"/>
      <c r="W70" s="109"/>
      <c r="X70" s="109"/>
      <c r="Y70" s="109"/>
      <c r="Z70" s="109"/>
      <c r="AA70" s="99"/>
      <c r="AB70" s="109"/>
      <c r="AC70" s="109"/>
      <c r="AD70" s="109"/>
      <c r="AE70" s="109"/>
      <c r="AF70" s="109"/>
      <c r="AG70" s="109"/>
      <c r="AH70" s="109"/>
      <c r="AI70" s="109"/>
      <c r="AJ70" s="109"/>
      <c r="AK70" s="109"/>
      <c r="AL70" s="101"/>
      <c r="AM70" s="109"/>
      <c r="AN70" s="109"/>
      <c r="AO70" s="109"/>
      <c r="AP70" s="109"/>
      <c r="AQ70" s="109"/>
      <c r="AR70" s="109"/>
      <c r="AS70" s="109"/>
      <c r="AT70" s="109"/>
      <c r="AU70" s="101"/>
      <c r="AV70" s="1"/>
      <c r="AW70" s="1"/>
    </row>
    <row r="71" ht="9.75" customHeight="1">
      <c r="A71" s="1"/>
      <c r="B71" s="1"/>
      <c r="C71" s="168" t="s">
        <v>554</v>
      </c>
      <c r="D71" s="67"/>
      <c r="E71" s="67"/>
      <c r="F71" s="67"/>
      <c r="G71" s="67"/>
      <c r="H71" s="67"/>
      <c r="I71" s="67"/>
      <c r="J71" s="67"/>
      <c r="K71" s="67"/>
      <c r="L71" s="67"/>
      <c r="M71" s="67"/>
      <c r="N71" s="67"/>
      <c r="O71" s="67"/>
      <c r="P71" s="67"/>
      <c r="Q71" s="67"/>
      <c r="R71" s="67"/>
      <c r="S71" s="67"/>
      <c r="T71" s="67"/>
      <c r="U71" s="67"/>
      <c r="V71" s="67"/>
      <c r="W71" s="67"/>
      <c r="X71" s="67"/>
      <c r="Y71" s="67"/>
      <c r="Z71" s="67"/>
      <c r="AA71" s="67"/>
      <c r="AB71" s="67"/>
      <c r="AC71" s="67"/>
      <c r="AD71" s="67"/>
      <c r="AE71" s="67"/>
      <c r="AF71" s="67"/>
      <c r="AG71" s="67"/>
      <c r="AH71" s="67"/>
      <c r="AI71" s="67"/>
      <c r="AJ71" s="173"/>
      <c r="AK71" s="169">
        <v>16.0</v>
      </c>
      <c r="AL71" s="239"/>
      <c r="AM71" s="129">
        <f>SUM(AM43:AM69)</f>
        <v>0</v>
      </c>
      <c r="AN71" s="67"/>
      <c r="AO71" s="67"/>
      <c r="AP71" s="67"/>
      <c r="AQ71" s="67"/>
      <c r="AR71" s="67"/>
      <c r="AS71" s="67"/>
      <c r="AT71" s="67"/>
      <c r="AU71" s="76"/>
      <c r="AV71" s="1"/>
      <c r="AW71" s="1"/>
    </row>
    <row r="72" ht="9.75" customHeight="1">
      <c r="A72" s="1"/>
      <c r="B72" s="1"/>
      <c r="C72" s="168" t="s">
        <v>557</v>
      </c>
      <c r="D72" s="67"/>
      <c r="E72" s="67"/>
      <c r="F72" s="67"/>
      <c r="G72" s="67"/>
      <c r="H72" s="67"/>
      <c r="I72" s="67"/>
      <c r="J72" s="67"/>
      <c r="K72" s="67"/>
      <c r="L72" s="67"/>
      <c r="M72" s="67"/>
      <c r="N72" s="67"/>
      <c r="O72" s="67"/>
      <c r="P72" s="67"/>
      <c r="Q72" s="67"/>
      <c r="R72" s="67"/>
      <c r="S72" s="67"/>
      <c r="T72" s="67"/>
      <c r="U72" s="67"/>
      <c r="V72" s="67"/>
      <c r="W72" s="67"/>
      <c r="X72" s="67"/>
      <c r="Y72" s="67"/>
      <c r="Z72" s="67"/>
      <c r="AA72" s="67"/>
      <c r="AB72" s="67"/>
      <c r="AC72" s="67"/>
      <c r="AD72" s="67"/>
      <c r="AE72" s="67"/>
      <c r="AF72" s="67"/>
      <c r="AG72" s="67"/>
      <c r="AH72" s="67"/>
      <c r="AI72" s="67"/>
      <c r="AJ72" s="173"/>
      <c r="AK72" s="169">
        <v>17.0</v>
      </c>
      <c r="AL72" s="239"/>
      <c r="AM72" s="129">
        <f>'L2'!AP73</f>
        <v>0</v>
      </c>
      <c r="AN72" s="67"/>
      <c r="AO72" s="67"/>
      <c r="AP72" s="67"/>
      <c r="AQ72" s="67"/>
      <c r="AR72" s="67"/>
      <c r="AS72" s="67"/>
      <c r="AT72" s="67"/>
      <c r="AU72" s="76"/>
      <c r="AV72" s="1"/>
      <c r="AW72" s="1"/>
    </row>
    <row r="73" ht="9.75" customHeight="1">
      <c r="A73" s="1"/>
      <c r="B73" s="1"/>
      <c r="C73" s="168" t="s">
        <v>558</v>
      </c>
      <c r="D73" s="67"/>
      <c r="E73" s="67"/>
      <c r="F73" s="67"/>
      <c r="G73" s="67"/>
      <c r="H73" s="67"/>
      <c r="I73" s="67"/>
      <c r="J73" s="67"/>
      <c r="K73" s="67"/>
      <c r="L73" s="67"/>
      <c r="M73" s="67"/>
      <c r="N73" s="67"/>
      <c r="O73" s="67"/>
      <c r="P73" s="67"/>
      <c r="Q73" s="67"/>
      <c r="R73" s="67"/>
      <c r="S73" s="67"/>
      <c r="T73" s="67"/>
      <c r="U73" s="67"/>
      <c r="V73" s="67"/>
      <c r="W73" s="67"/>
      <c r="X73" s="67"/>
      <c r="Y73" s="67"/>
      <c r="Z73" s="67"/>
      <c r="AA73" s="67"/>
      <c r="AB73" s="67"/>
      <c r="AC73" s="67"/>
      <c r="AD73" s="67"/>
      <c r="AE73" s="67"/>
      <c r="AF73" s="67"/>
      <c r="AG73" s="67"/>
      <c r="AH73" s="67"/>
      <c r="AI73" s="67"/>
      <c r="AJ73" s="173"/>
      <c r="AK73" s="169" t="s">
        <v>559</v>
      </c>
      <c r="AL73" s="239"/>
      <c r="AM73" s="129">
        <f>AM71+AM72</f>
        <v>0</v>
      </c>
      <c r="AN73" s="67"/>
      <c r="AO73" s="67"/>
      <c r="AP73" s="67"/>
      <c r="AQ73" s="67"/>
      <c r="AR73" s="67"/>
      <c r="AS73" s="67"/>
      <c r="AT73" s="67"/>
      <c r="AU73" s="76"/>
      <c r="AV73" s="1"/>
      <c r="AW73" s="1"/>
    </row>
    <row r="74" ht="9.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3" t="s">
        <v>560</v>
      </c>
      <c r="AG74" s="1"/>
      <c r="AH74" s="1"/>
      <c r="AI74" s="1"/>
      <c r="AJ74" s="1"/>
      <c r="AK74" s="1"/>
      <c r="AL74" s="1"/>
      <c r="AM74" s="1"/>
      <c r="AN74" s="1"/>
      <c r="AO74" s="1"/>
      <c r="AP74" s="1"/>
      <c r="AQ74" s="1"/>
      <c r="AR74" s="1"/>
      <c r="AS74" s="1"/>
      <c r="AT74" s="1"/>
      <c r="AU74" s="1"/>
      <c r="AV74" s="1"/>
      <c r="AW74" s="1"/>
    </row>
    <row r="75" ht="9.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238" t="s">
        <v>405</v>
      </c>
      <c r="AS75" s="31"/>
      <c r="AT75" s="31"/>
      <c r="AU75" s="33"/>
      <c r="AV75" s="1"/>
      <c r="AW75" s="1"/>
    </row>
    <row r="76" ht="9.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40"/>
      <c r="AS76" s="42"/>
      <c r="AT76" s="42"/>
      <c r="AU76" s="43"/>
      <c r="AV76" s="1"/>
      <c r="AW76" s="1"/>
    </row>
    <row r="77" ht="9.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row>
    <row r="78" ht="9.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row>
    <row r="79" ht="9.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row>
    <row r="80" ht="9.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row>
    <row r="81" ht="9.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row>
    <row r="82" ht="9.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row>
    <row r="83" ht="9.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row>
    <row r="84" ht="9.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row>
    <row r="85" ht="9.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row>
    <row r="86" ht="9.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row>
    <row r="87" ht="9.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row>
    <row r="88" ht="9.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row>
    <row r="89" ht="9.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row>
    <row r="90" ht="9.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row>
    <row r="91" ht="9.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row>
    <row r="92" ht="9.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row>
    <row r="93" ht="9.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row>
    <row r="94" ht="9.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row>
    <row r="95" ht="9.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row>
    <row r="96" ht="9.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row>
    <row r="97" ht="9.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row>
    <row r="98" ht="9.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row>
    <row r="99" ht="9.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row>
    <row r="100" ht="9.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row>
    <row r="101" ht="9.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row>
    <row r="102" ht="9.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row>
    <row r="103" ht="9.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row>
    <row r="104" ht="9.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row>
    <row r="105" ht="9.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row>
    <row r="106" ht="9.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row>
    <row r="107" ht="9.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row>
    <row r="108" ht="9.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row>
    <row r="109" ht="9.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row>
    <row r="110" ht="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row>
    <row r="111" ht="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row>
    <row r="112" ht="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row>
    <row r="113" ht="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row>
    <row r="114" ht="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row>
    <row r="115" ht="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row>
    <row r="116" ht="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row>
    <row r="117" ht="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row>
    <row r="118" ht="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row>
    <row r="119" ht="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row>
    <row r="120" ht="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row>
    <row r="121" ht="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row>
    <row r="122" ht="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row>
    <row r="123" ht="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row>
    <row r="124" ht="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row>
    <row r="125" ht="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row>
    <row r="126" ht="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row>
    <row r="127" ht="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row>
    <row r="128" ht="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row>
    <row r="129" ht="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row>
    <row r="130" ht="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row>
    <row r="131" ht="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row>
    <row r="132" ht="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row>
    <row r="133" ht="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row>
    <row r="134" ht="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row>
    <row r="135" ht="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row>
    <row r="136" ht="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row>
    <row r="137" ht="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row>
    <row r="138" ht="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row>
    <row r="139" ht="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row>
    <row r="140" ht="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row>
    <row r="14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row>
    <row r="142"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row>
    <row r="143"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row>
    <row r="144"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row>
    <row r="145"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row>
    <row r="146"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row>
    <row r="147" ht="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row>
    <row r="148" ht="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row>
    <row r="149" ht="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row>
    <row r="150" ht="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row>
    <row r="151" ht="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row>
    <row r="152" ht="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row>
    <row r="153" ht="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row>
    <row r="154" ht="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row>
    <row r="155" ht="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row>
    <row r="156" ht="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row>
    <row r="157" ht="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row>
    <row r="158" ht="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row>
    <row r="159" ht="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row>
    <row r="160" ht="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row>
    <row r="161" ht="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row>
    <row r="162" ht="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row>
    <row r="163" ht="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row>
    <row r="164" ht="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row>
    <row r="165" ht="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row>
    <row r="166" ht="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row>
    <row r="167" ht="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row>
    <row r="168" ht="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row>
    <row r="169" ht="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row>
    <row r="170" ht="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row>
    <row r="171" ht="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row>
    <row r="172" ht="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row>
    <row r="173" ht="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row>
    <row r="174" ht="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row>
    <row r="175" ht="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row>
    <row r="176" ht="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row>
    <row r="177" ht="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row>
    <row r="178" ht="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row>
    <row r="179" ht="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row>
    <row r="180" ht="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row>
    <row r="181" ht="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row>
    <row r="182" ht="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row>
    <row r="183" ht="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row>
    <row r="184" ht="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row>
    <row r="185" ht="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row>
    <row r="186" ht="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row>
    <row r="187" ht="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row>
    <row r="188" ht="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row>
    <row r="189" ht="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row>
    <row r="190" ht="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row>
    <row r="191" ht="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row>
    <row r="192" ht="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row>
    <row r="193" ht="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row>
    <row r="194" ht="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row>
    <row r="195" ht="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row>
    <row r="196" ht="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row>
    <row r="197" ht="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row>
    <row r="198" ht="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row>
    <row r="199" ht="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row>
    <row r="200" ht="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row>
    <row r="201" ht="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row>
    <row r="202" ht="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row>
    <row r="203" ht="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row>
    <row r="204" ht="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row>
    <row r="205" ht="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row>
    <row r="206" ht="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row>
    <row r="207" ht="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row>
    <row r="208" ht="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row>
    <row r="209" ht="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row>
    <row r="210" ht="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row>
    <row r="211" ht="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row>
    <row r="212" ht="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row>
    <row r="213" ht="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row>
    <row r="214" ht="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row>
    <row r="215" ht="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row>
    <row r="216" ht="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row>
    <row r="217" ht="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row>
    <row r="218" ht="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row>
    <row r="219" ht="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row>
    <row r="220" ht="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row>
    <row r="221" ht="9.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row>
    <row r="222" ht="9.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row>
    <row r="223" ht="9.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row>
    <row r="224" ht="9.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row>
    <row r="225" ht="9.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row>
    <row r="226" ht="9.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row>
    <row r="227" ht="9.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row>
    <row r="228" ht="9.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row>
    <row r="229" ht="9.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row>
    <row r="230" ht="9.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row>
    <row r="231" ht="9.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row>
    <row r="232" ht="9.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row>
    <row r="233" ht="9.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row>
    <row r="234" ht="9.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row>
    <row r="235" ht="9.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row>
    <row r="236" ht="9.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row>
    <row r="237" ht="9.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row>
    <row r="238" ht="9.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row>
    <row r="239" ht="9.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row>
    <row r="240" ht="9.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row>
    <row r="241" ht="9.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row>
    <row r="242" ht="9.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row>
    <row r="243" ht="9.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row>
    <row r="244" ht="9.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row>
    <row r="245" ht="9.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row>
    <row r="246" ht="9.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row>
    <row r="247" ht="9.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row>
    <row r="248" ht="9.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row>
    <row r="249" ht="9.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row>
    <row r="250" ht="9.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row>
    <row r="251" ht="9.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row>
    <row r="252" ht="9.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row>
    <row r="253" ht="9.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row>
    <row r="254" ht="9.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row>
    <row r="255" ht="9.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row>
    <row r="256" ht="9.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row>
    <row r="257" ht="9.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row>
    <row r="258" ht="9.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row>
    <row r="259" ht="9.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row>
    <row r="260" ht="9.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row>
    <row r="261" ht="9.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row>
    <row r="262" ht="9.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row>
    <row r="263" ht="9.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row>
    <row r="264" ht="9.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row>
    <row r="265" ht="9.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row>
    <row r="266" ht="9.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row>
    <row r="267" ht="9.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row>
    <row r="268" ht="9.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row>
    <row r="269" ht="9.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row>
    <row r="270" ht="9.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row>
    <row r="271" ht="9.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row>
    <row r="272" ht="9.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row>
    <row r="273" ht="9.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row>
    <row r="274" ht="9.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row>
    <row r="275" ht="9.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row>
    <row r="276" ht="9.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row>
    <row r="277" ht="9.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row>
    <row r="278" ht="9.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row>
    <row r="279" ht="9.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row>
    <row r="280" ht="9.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row>
    <row r="281" ht="9.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row>
    <row r="282" ht="9.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row>
    <row r="283" ht="9.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row>
    <row r="284" ht="9.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row>
    <row r="285" ht="9.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row>
    <row r="286" ht="9.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row>
    <row r="287" ht="9.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row>
    <row r="288" ht="9.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row>
    <row r="289" ht="9.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row>
    <row r="290" ht="9.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row>
    <row r="291" ht="9.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row>
    <row r="292" ht="9.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row>
    <row r="293" ht="9.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row>
    <row r="294" ht="9.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row>
    <row r="295" ht="9.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row>
    <row r="296" ht="9.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row>
    <row r="297" ht="9.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row>
    <row r="298" ht="9.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row>
    <row r="299" ht="9.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row>
    <row r="300" ht="9.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row>
    <row r="301" ht="9.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row>
    <row r="302" ht="9.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row>
    <row r="303" ht="9.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row>
    <row r="304" ht="9.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row>
    <row r="305" ht="9.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row>
    <row r="306" ht="9.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row>
    <row r="307" ht="9.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row>
    <row r="308" ht="9.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row>
    <row r="309" ht="9.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row>
    <row r="310" ht="9.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row>
    <row r="311" ht="9.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row>
    <row r="312" ht="9.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row>
    <row r="313" ht="9.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row>
    <row r="314" ht="9.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row>
    <row r="315" ht="9.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row>
    <row r="316" ht="9.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row>
    <row r="317" ht="9.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row>
    <row r="318" ht="9.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row>
    <row r="319" ht="9.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row>
    <row r="320" ht="9.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row>
    <row r="321" ht="9.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row>
    <row r="322" ht="9.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row>
    <row r="323" ht="9.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row>
    <row r="324" ht="9.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row>
    <row r="325" ht="9.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row>
    <row r="326" ht="9.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row>
    <row r="327" ht="9.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row>
    <row r="328" ht="9.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row>
    <row r="329" ht="9.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row>
    <row r="330" ht="9.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row>
    <row r="331" ht="9.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row>
    <row r="332" ht="9.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row>
    <row r="333" ht="9.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row>
    <row r="334" ht="9.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row>
    <row r="335" ht="9.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row>
    <row r="336" ht="9.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row>
    <row r="337" ht="9.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row>
    <row r="338" ht="9.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row>
    <row r="339" ht="9.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row>
    <row r="340" ht="9.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row>
    <row r="341" ht="9.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row>
    <row r="342" ht="9.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row>
    <row r="343" ht="9.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row>
    <row r="344" ht="9.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row>
    <row r="345" ht="9.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row>
    <row r="346" ht="9.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row>
    <row r="347" ht="9.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row>
    <row r="348" ht="9.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row>
    <row r="349" ht="9.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row>
    <row r="350" ht="9.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row>
    <row r="351" ht="9.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row>
    <row r="352" ht="9.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row>
    <row r="353" ht="9.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row>
    <row r="354" ht="9.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row>
    <row r="355" ht="9.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row>
    <row r="356" ht="9.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row>
    <row r="357" ht="9.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row>
    <row r="358" ht="9.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row>
    <row r="359" ht="9.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row>
    <row r="360" ht="9.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row>
    <row r="361" ht="9.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row>
    <row r="362" ht="9.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row>
    <row r="363" ht="9.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row>
    <row r="364" ht="9.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row>
    <row r="365" ht="9.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row>
    <row r="366" ht="9.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row>
    <row r="367" ht="9.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row>
    <row r="368" ht="9.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row>
    <row r="369" ht="9.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row>
    <row r="370" ht="9.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row>
    <row r="371" ht="9.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row>
    <row r="372" ht="9.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row>
    <row r="373" ht="9.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row>
    <row r="374" ht="9.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row>
    <row r="375" ht="9.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row>
    <row r="376" ht="9.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row>
    <row r="377" ht="9.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row>
    <row r="378" ht="9.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row>
    <row r="379" ht="9.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row>
    <row r="380" ht="9.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row>
    <row r="381" ht="9.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row>
    <row r="382" ht="9.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row>
    <row r="383" ht="9.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row>
    <row r="384" ht="9.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row>
    <row r="385" ht="9.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row>
    <row r="386" ht="9.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row>
    <row r="387" ht="9.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row>
    <row r="388" ht="9.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row>
    <row r="389" ht="9.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row>
    <row r="390" ht="9.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row>
    <row r="391" ht="9.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row>
    <row r="392" ht="9.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row>
    <row r="393" ht="9.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row>
    <row r="394" ht="9.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row>
    <row r="395" ht="9.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row>
    <row r="396" ht="9.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row>
    <row r="397" ht="9.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row>
    <row r="398" ht="9.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row>
    <row r="399" ht="9.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row>
    <row r="400" ht="9.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row>
    <row r="401" ht="9.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row>
    <row r="402" ht="9.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row>
    <row r="403" ht="9.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row>
    <row r="404" ht="9.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row>
    <row r="405" ht="9.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row>
    <row r="406" ht="9.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row>
    <row r="407" ht="9.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row>
    <row r="408" ht="9.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row>
    <row r="409" ht="9.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row>
    <row r="410" ht="9.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row>
    <row r="411" ht="9.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row>
    <row r="412" ht="9.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row>
    <row r="413" ht="9.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row>
    <row r="414" ht="9.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row>
    <row r="415" ht="9.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row>
    <row r="416" ht="9.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row>
    <row r="417" ht="9.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row>
    <row r="418" ht="9.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row>
    <row r="419" ht="9.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row>
    <row r="420" ht="9.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row>
    <row r="421" ht="9.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row>
    <row r="422" ht="9.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row>
    <row r="423" ht="9.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row>
    <row r="424" ht="9.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row>
    <row r="425" ht="9.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row>
    <row r="426" ht="9.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row>
    <row r="427" ht="9.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row>
    <row r="428" ht="9.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row>
    <row r="429" ht="9.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row>
    <row r="430" ht="9.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row>
    <row r="431" ht="9.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row>
    <row r="432" ht="9.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row>
    <row r="433" ht="9.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row>
    <row r="434" ht="9.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row>
    <row r="435" ht="9.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row>
    <row r="436" ht="9.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row>
    <row r="437" ht="9.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row>
    <row r="438" ht="9.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row>
    <row r="439" ht="9.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row>
    <row r="440" ht="9.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row>
    <row r="441" ht="9.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row>
    <row r="442" ht="9.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row>
    <row r="443" ht="9.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row>
    <row r="444" ht="9.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row>
    <row r="445" ht="9.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row>
    <row r="446" ht="9.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row>
    <row r="447" ht="9.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row>
    <row r="448" ht="9.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row>
    <row r="449" ht="9.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row>
    <row r="450" ht="9.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row>
    <row r="451" ht="9.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row>
    <row r="452" ht="9.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row>
    <row r="453" ht="9.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row>
    <row r="454" ht="9.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row>
    <row r="455" ht="9.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row>
    <row r="456" ht="9.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row>
    <row r="457" ht="9.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row>
    <row r="458" ht="9.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row>
    <row r="459" ht="9.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row>
    <row r="460" ht="9.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row>
    <row r="461" ht="9.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row>
    <row r="462" ht="9.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row>
    <row r="463" ht="9.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row>
    <row r="464" ht="9.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row>
    <row r="465" ht="9.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row>
    <row r="466" ht="9.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row>
    <row r="467" ht="9.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row>
    <row r="468" ht="9.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row>
    <row r="469" ht="9.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row>
    <row r="470" ht="9.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row>
    <row r="471" ht="9.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row>
    <row r="472" ht="9.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row>
    <row r="473" ht="9.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row>
    <row r="474" ht="9.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row>
    <row r="475" ht="9.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row>
    <row r="476" ht="9.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row>
    <row r="477" ht="9.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row>
    <row r="478" ht="9.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row>
    <row r="479" ht="9.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row>
    <row r="480" ht="9.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row>
    <row r="481" ht="9.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row>
    <row r="482" ht="9.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row>
    <row r="483" ht="9.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row>
    <row r="484" ht="9.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row>
    <row r="485" ht="9.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row>
    <row r="486" ht="9.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row>
    <row r="487" ht="9.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row>
    <row r="488" ht="9.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row>
    <row r="489" ht="9.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row>
    <row r="490" ht="9.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row>
    <row r="491" ht="9.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row>
    <row r="492" ht="9.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row>
    <row r="493" ht="9.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row>
    <row r="494" ht="9.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row>
    <row r="495" ht="9.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row>
    <row r="496" ht="9.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row>
    <row r="497" ht="9.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row>
    <row r="498" ht="9.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row>
    <row r="499" ht="9.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row>
    <row r="500" ht="9.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row>
    <row r="501" ht="9.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row>
    <row r="502" ht="9.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row>
    <row r="503" ht="9.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row>
    <row r="504" ht="9.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row>
    <row r="505" ht="9.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row>
    <row r="506" ht="9.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row>
    <row r="507" ht="9.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row>
    <row r="508" ht="9.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row>
    <row r="509" ht="9.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row>
    <row r="510" ht="9.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row>
    <row r="511" ht="9.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row>
    <row r="512" ht="9.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row>
    <row r="513" ht="9.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row>
    <row r="514" ht="9.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row>
    <row r="515" ht="9.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row>
    <row r="516" ht="9.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row>
    <row r="517" ht="9.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row>
    <row r="518" ht="9.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row>
    <row r="519" ht="9.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row>
    <row r="520" ht="9.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row>
    <row r="521" ht="9.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row>
    <row r="522" ht="9.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row>
    <row r="523" ht="9.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row>
    <row r="524" ht="9.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row>
    <row r="525" ht="9.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row>
    <row r="526" ht="9.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row>
    <row r="527" ht="9.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row>
    <row r="528" ht="9.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row>
    <row r="529" ht="9.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row>
    <row r="530" ht="9.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row>
    <row r="531" ht="9.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row>
    <row r="532" ht="9.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row>
    <row r="533" ht="9.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row>
    <row r="534" ht="9.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row>
    <row r="535" ht="9.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row>
    <row r="536" ht="9.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row>
    <row r="537" ht="9.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row>
    <row r="538" ht="9.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row>
    <row r="539" ht="9.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row>
    <row r="540" ht="9.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row>
    <row r="541" ht="9.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row>
    <row r="542" ht="9.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row>
    <row r="543" ht="9.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row>
    <row r="544" ht="9.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row>
    <row r="545" ht="9.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row>
    <row r="546" ht="9.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row>
    <row r="547" ht="9.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row>
    <row r="548" ht="9.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row>
    <row r="549" ht="9.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row>
    <row r="550" ht="9.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row>
    <row r="551" ht="9.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row>
    <row r="552" ht="9.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row>
    <row r="553" ht="9.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row>
    <row r="554" ht="9.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row>
    <row r="555" ht="9.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row>
    <row r="556" ht="9.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row>
    <row r="557" ht="9.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row>
    <row r="558" ht="9.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row>
    <row r="559" ht="9.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row>
    <row r="560" ht="9.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row>
    <row r="561" ht="9.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row>
    <row r="562" ht="9.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row>
    <row r="563" ht="9.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row>
    <row r="564" ht="9.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row>
    <row r="565" ht="9.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row>
    <row r="566" ht="9.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row>
    <row r="567" ht="9.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row>
    <row r="568" ht="9.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row>
    <row r="569" ht="9.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row>
    <row r="570" ht="9.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row>
    <row r="571" ht="9.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row>
    <row r="572" ht="9.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row>
    <row r="573" ht="9.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row>
    <row r="574" ht="9.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row>
    <row r="575" ht="9.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row>
    <row r="576" ht="9.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row>
    <row r="577" ht="9.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row>
    <row r="578" ht="9.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row>
    <row r="579" ht="9.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row>
    <row r="580" ht="9.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row>
    <row r="581" ht="9.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row>
    <row r="582" ht="9.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row>
    <row r="583" ht="9.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row>
    <row r="584" ht="9.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row>
    <row r="585" ht="9.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row>
    <row r="586" ht="9.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row>
    <row r="587" ht="9.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row>
    <row r="588" ht="9.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row>
    <row r="589" ht="9.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row>
    <row r="590" ht="9.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row>
    <row r="591" ht="9.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row>
    <row r="592" ht="9.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row>
    <row r="593" ht="9.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row>
    <row r="594" ht="9.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row>
    <row r="595" ht="9.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row>
    <row r="596" ht="9.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row>
    <row r="597" ht="9.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row>
    <row r="598" ht="9.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row>
    <row r="599" ht="9.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row>
    <row r="600" ht="9.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row>
    <row r="601" ht="9.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row>
    <row r="602" ht="9.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row>
    <row r="603" ht="9.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row>
    <row r="604" ht="9.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row>
    <row r="605" ht="9.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row>
    <row r="606" ht="9.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row>
    <row r="607" ht="9.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row>
    <row r="608" ht="9.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row>
    <row r="609" ht="9.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row>
    <row r="610" ht="9.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row>
    <row r="611" ht="9.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row>
    <row r="612" ht="9.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row>
    <row r="613" ht="9.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row>
    <row r="614" ht="9.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row>
    <row r="615" ht="9.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row>
    <row r="616" ht="9.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row>
    <row r="617" ht="9.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row>
    <row r="618" ht="9.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row>
    <row r="619" ht="9.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row>
    <row r="620" ht="9.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row>
    <row r="621" ht="9.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row>
    <row r="622" ht="9.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row>
    <row r="623" ht="9.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row>
    <row r="624" ht="9.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row>
    <row r="625" ht="9.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row>
    <row r="626" ht="9.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row>
    <row r="627" ht="9.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row>
    <row r="628" ht="9.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row>
    <row r="629" ht="9.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row>
    <row r="630" ht="9.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row>
    <row r="631" ht="9.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row>
    <row r="632" ht="9.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row>
    <row r="633" ht="9.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row>
    <row r="634" ht="9.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row>
    <row r="635" ht="9.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row>
    <row r="636" ht="9.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row>
    <row r="637" ht="9.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row>
    <row r="638" ht="9.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row>
    <row r="639" ht="9.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row>
    <row r="640" ht="9.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row>
    <row r="641" ht="9.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row>
    <row r="642" ht="9.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row>
    <row r="643" ht="9.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row>
    <row r="644" ht="9.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row>
    <row r="645" ht="9.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row>
    <row r="646" ht="9.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row>
    <row r="647" ht="9.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row>
    <row r="648" ht="9.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row>
    <row r="649" ht="9.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row>
    <row r="650" ht="9.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row>
    <row r="651" ht="9.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row>
    <row r="652" ht="9.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row>
    <row r="653" ht="9.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row>
    <row r="654" ht="9.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row>
    <row r="655" ht="9.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row>
    <row r="656" ht="9.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row>
    <row r="657" ht="9.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row>
    <row r="658" ht="9.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row>
    <row r="659" ht="9.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row>
    <row r="660" ht="9.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row>
    <row r="661" ht="9.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row>
    <row r="662" ht="9.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row>
    <row r="663" ht="9.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row>
    <row r="664" ht="9.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row>
    <row r="665" ht="9.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row>
    <row r="666" ht="9.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row>
    <row r="667" ht="9.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row>
    <row r="668" ht="9.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row>
    <row r="669" ht="9.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row>
    <row r="670" ht="9.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row>
    <row r="671" ht="9.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row>
    <row r="672" ht="9.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row>
    <row r="673" ht="9.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row>
    <row r="674" ht="9.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row>
    <row r="675" ht="9.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row>
    <row r="676" ht="9.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row>
    <row r="677" ht="9.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row>
    <row r="678" ht="9.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row>
    <row r="679" ht="9.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row>
    <row r="680" ht="9.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row>
    <row r="681" ht="9.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row>
    <row r="682" ht="9.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row>
    <row r="683" ht="9.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row>
    <row r="684" ht="9.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row>
    <row r="685" ht="9.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row>
    <row r="686" ht="9.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row>
    <row r="687" ht="9.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row>
    <row r="688" ht="9.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row>
    <row r="689" ht="9.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row>
    <row r="690" ht="9.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row>
    <row r="691" ht="9.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row>
    <row r="692" ht="9.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row>
    <row r="693" ht="9.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row>
    <row r="694" ht="9.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row>
    <row r="695" ht="9.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row>
    <row r="696" ht="9.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row>
    <row r="697" ht="9.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row>
    <row r="698" ht="9.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row>
    <row r="699" ht="9.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row>
    <row r="700" ht="9.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row>
    <row r="701" ht="9.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row>
    <row r="702" ht="9.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row>
    <row r="703" ht="9.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row>
    <row r="704" ht="9.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row>
    <row r="705" ht="9.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row>
    <row r="706" ht="9.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row>
    <row r="707" ht="9.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row>
    <row r="708" ht="9.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row>
    <row r="709" ht="9.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row>
    <row r="710" ht="9.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row>
    <row r="711" ht="9.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row>
    <row r="712" ht="9.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row>
    <row r="713" ht="9.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row>
    <row r="714" ht="9.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row>
    <row r="715" ht="9.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row>
    <row r="716" ht="9.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row>
    <row r="717" ht="9.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row>
    <row r="718" ht="9.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row>
    <row r="719" ht="9.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row>
    <row r="720" ht="9.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row>
    <row r="721" ht="9.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row>
    <row r="722" ht="9.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row>
    <row r="723" ht="9.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row>
    <row r="724" ht="9.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row>
    <row r="725" ht="9.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row>
    <row r="726" ht="9.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row>
    <row r="727" ht="9.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row>
    <row r="728" ht="9.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row>
    <row r="729" ht="9.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row>
    <row r="730" ht="9.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row>
    <row r="731" ht="9.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row>
    <row r="732" ht="9.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row>
    <row r="733" ht="9.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row>
    <row r="734" ht="9.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row>
    <row r="735" ht="9.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row>
    <row r="736" ht="9.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row>
    <row r="737" ht="9.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row>
    <row r="738" ht="9.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row>
    <row r="739" ht="9.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row>
    <row r="740" ht="9.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row>
    <row r="741" ht="9.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row>
    <row r="742" ht="9.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row>
    <row r="743" ht="9.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row>
    <row r="744" ht="9.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row>
    <row r="745" ht="9.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row>
    <row r="746" ht="9.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row>
    <row r="747" ht="9.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row>
    <row r="748" ht="9.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row>
    <row r="749" ht="9.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row>
    <row r="750" ht="9.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row>
    <row r="751" ht="9.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row>
    <row r="752" ht="9.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row>
    <row r="753" ht="9.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row>
    <row r="754" ht="9.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row>
    <row r="755" ht="9.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row>
    <row r="756" ht="9.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row>
    <row r="757" ht="9.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row>
    <row r="758" ht="9.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row>
    <row r="759" ht="9.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row>
    <row r="760" ht="9.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row>
    <row r="761" ht="9.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row>
    <row r="762" ht="9.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row>
    <row r="763" ht="9.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row>
    <row r="764" ht="9.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row>
    <row r="765" ht="9.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row>
    <row r="766" ht="9.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row>
    <row r="767" ht="9.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row>
    <row r="768" ht="9.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row>
    <row r="769" ht="9.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row>
    <row r="770" ht="9.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row>
    <row r="771" ht="9.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row>
    <row r="772" ht="9.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row>
    <row r="773" ht="9.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row>
    <row r="774" ht="9.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row>
    <row r="775" ht="9.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row>
    <row r="776" ht="9.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row>
    <row r="777" ht="9.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row>
    <row r="778" ht="9.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row>
    <row r="779" ht="9.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row>
    <row r="780" ht="9.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row>
    <row r="781" ht="9.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row>
    <row r="782" ht="9.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row>
    <row r="783" ht="9.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row>
    <row r="784" ht="9.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row>
    <row r="785" ht="9.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row>
    <row r="786" ht="9.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row>
    <row r="787" ht="9.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row>
    <row r="788" ht="9.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row>
    <row r="789" ht="9.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row>
    <row r="790" ht="9.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row>
    <row r="791" ht="9.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row>
    <row r="792" ht="9.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row>
    <row r="793" ht="9.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row>
    <row r="794" ht="9.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row>
    <row r="795" ht="9.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row>
    <row r="796" ht="9.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row>
    <row r="797" ht="9.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row>
    <row r="798" ht="9.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row>
    <row r="799" ht="9.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row>
    <row r="800" ht="9.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row>
    <row r="801" ht="9.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row>
    <row r="802" ht="9.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row>
    <row r="803" ht="9.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row>
    <row r="804" ht="9.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row>
    <row r="805" ht="9.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row>
    <row r="806" ht="9.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row>
    <row r="807" ht="9.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row>
    <row r="808" ht="9.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row>
    <row r="809" ht="9.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row>
    <row r="810" ht="9.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row>
    <row r="811" ht="9.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row>
    <row r="812" ht="9.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row>
    <row r="813" ht="9.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row>
    <row r="814" ht="9.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row>
    <row r="815" ht="9.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row>
    <row r="816" ht="9.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row>
    <row r="817" ht="9.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row>
    <row r="818" ht="9.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row>
    <row r="819" ht="9.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row>
    <row r="820" ht="9.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row>
    <row r="821" ht="9.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row>
    <row r="822" ht="9.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row>
    <row r="823" ht="9.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row>
    <row r="824" ht="9.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row>
    <row r="825" ht="9.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row>
    <row r="826" ht="9.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row>
    <row r="827" ht="9.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row>
    <row r="828" ht="9.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row>
    <row r="829" ht="9.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row>
    <row r="830" ht="9.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row>
    <row r="831" ht="9.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row>
    <row r="832" ht="9.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row>
    <row r="833" ht="9.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row>
    <row r="834" ht="9.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row>
    <row r="835" ht="9.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row>
    <row r="836" ht="9.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row>
    <row r="837" ht="9.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row>
    <row r="838" ht="9.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row>
    <row r="839" ht="9.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row>
    <row r="840" ht="9.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row>
    <row r="841" ht="9.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row>
    <row r="842" ht="9.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row>
    <row r="843" ht="9.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row>
    <row r="844" ht="9.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row>
    <row r="845" ht="9.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row>
    <row r="846" ht="9.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row>
    <row r="847" ht="9.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row>
    <row r="848" ht="9.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row>
    <row r="849" ht="9.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row>
    <row r="850" ht="9.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row>
    <row r="851" ht="9.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row>
    <row r="852" ht="9.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row>
    <row r="853" ht="9.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row>
    <row r="854" ht="9.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row>
    <row r="855" ht="9.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row>
    <row r="856" ht="9.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row>
    <row r="857" ht="9.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row>
    <row r="858" ht="9.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row>
    <row r="859" ht="9.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row>
    <row r="860" ht="9.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row>
    <row r="861" ht="9.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row>
    <row r="862" ht="9.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row>
    <row r="863" ht="9.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row>
    <row r="864" ht="9.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row>
    <row r="865" ht="9.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row>
    <row r="866" ht="9.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row>
    <row r="867" ht="9.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row>
    <row r="868" ht="9.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row>
    <row r="869" ht="9.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row>
    <row r="870" ht="9.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row>
    <row r="871" ht="9.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row>
    <row r="872" ht="9.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row>
    <row r="873" ht="9.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row>
    <row r="874" ht="9.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row>
    <row r="875" ht="9.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row>
    <row r="876" ht="9.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row>
    <row r="877" ht="9.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row>
    <row r="878" ht="9.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row>
    <row r="879" ht="9.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row>
    <row r="880" ht="9.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row>
    <row r="881" ht="9.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row>
    <row r="882" ht="9.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row>
    <row r="883" ht="9.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row>
    <row r="884" ht="9.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row>
    <row r="885" ht="9.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row>
    <row r="886" ht="9.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row>
    <row r="887" ht="9.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row>
    <row r="888" ht="9.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row>
    <row r="889" ht="9.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row>
    <row r="890" ht="9.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row>
    <row r="891" ht="9.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row>
    <row r="892" ht="9.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row>
    <row r="893" ht="9.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row>
    <row r="894" ht="9.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row>
    <row r="895" ht="9.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row>
    <row r="896" ht="9.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row>
    <row r="897" ht="9.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row>
    <row r="898" ht="9.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row>
    <row r="899" ht="9.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row>
    <row r="900" ht="9.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row>
    <row r="901" ht="9.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row>
    <row r="902" ht="9.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row>
    <row r="903" ht="9.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row>
    <row r="904" ht="9.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row>
    <row r="905" ht="9.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row>
    <row r="906" ht="9.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row>
    <row r="907" ht="9.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row>
    <row r="908" ht="9.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row>
    <row r="909" ht="9.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row>
    <row r="910" ht="9.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row>
    <row r="911" ht="9.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row>
    <row r="912" ht="9.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row>
    <row r="913" ht="9.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row>
    <row r="914" ht="9.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row>
    <row r="915" ht="9.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row>
    <row r="916" ht="9.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row>
    <row r="917" ht="9.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row>
    <row r="918" ht="9.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row>
    <row r="919" ht="9.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row>
    <row r="920" ht="9.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row>
    <row r="921" ht="9.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row>
    <row r="922" ht="9.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row>
    <row r="923" ht="9.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row>
    <row r="924" ht="9.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row>
    <row r="925" ht="9.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row>
    <row r="926" ht="9.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row>
    <row r="927" ht="9.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row>
    <row r="928" ht="9.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row>
    <row r="929" ht="9.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row>
    <row r="930" ht="9.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row>
    <row r="931" ht="9.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row>
    <row r="932" ht="9.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row>
    <row r="933" ht="9.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row>
    <row r="934" ht="9.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row>
    <row r="935" ht="9.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row>
    <row r="936" ht="9.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row>
    <row r="937" ht="9.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row>
    <row r="938" ht="9.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row>
    <row r="939" ht="9.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row>
    <row r="940" ht="9.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row>
    <row r="941" ht="9.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row>
    <row r="942" ht="9.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row>
    <row r="943" ht="9.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row>
    <row r="944" ht="9.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row>
    <row r="945" ht="9.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row>
    <row r="946" ht="9.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row>
    <row r="947" ht="9.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row>
    <row r="948" ht="9.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row>
    <row r="949" ht="9.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row>
    <row r="950" ht="9.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row>
    <row r="951" ht="9.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row>
    <row r="952" ht="9.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row>
    <row r="953" ht="9.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row>
    <row r="954" ht="9.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row>
    <row r="955" ht="9.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row>
    <row r="956" ht="9.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row>
    <row r="957" ht="9.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row>
    <row r="958" ht="9.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row>
    <row r="959" ht="9.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row>
    <row r="960" ht="9.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row>
    <row r="961" ht="9.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row>
    <row r="962" ht="9.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row>
    <row r="963" ht="9.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row>
    <row r="964" ht="9.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row>
    <row r="965" ht="9.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row>
    <row r="966" ht="9.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row>
    <row r="967" ht="9.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row>
    <row r="968" ht="9.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row>
    <row r="969" ht="9.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row>
    <row r="970" ht="9.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row>
    <row r="971" ht="9.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row>
    <row r="972" ht="9.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row>
    <row r="973" ht="9.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row>
    <row r="974" ht="9.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row>
    <row r="975" ht="9.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row>
    <row r="976" ht="9.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row>
    <row r="977" ht="9.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row>
    <row r="978" ht="9.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row>
    <row r="979" ht="9.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row>
    <row r="980" ht="9.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row>
    <row r="981" ht="9.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row>
    <row r="982" ht="9.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row>
    <row r="983" ht="9.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row>
    <row r="984" ht="9.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row>
    <row r="985" ht="9.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row>
    <row r="986" ht="9.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row>
    <row r="987" ht="9.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row>
    <row r="988" ht="9.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row>
    <row r="989" ht="9.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row>
    <row r="990" ht="9.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row>
    <row r="991" ht="9.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row>
    <row r="992" ht="9.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row>
    <row r="993" ht="9.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row>
    <row r="994" ht="9.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row>
    <row r="995" ht="9.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row>
    <row r="996" ht="9.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row>
    <row r="997" ht="9.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row>
    <row r="998" ht="9.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row>
    <row r="999" ht="9.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row>
    <row r="1000" ht="9.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row>
  </sheetData>
  <mergeCells count="222">
    <mergeCell ref="G61:M61"/>
    <mergeCell ref="G62:M62"/>
    <mergeCell ref="C63:C64"/>
    <mergeCell ref="Q63:U63"/>
    <mergeCell ref="V63:Z64"/>
    <mergeCell ref="AA63:AL64"/>
    <mergeCell ref="AM63:AU64"/>
    <mergeCell ref="Q64:U64"/>
    <mergeCell ref="G63:M63"/>
    <mergeCell ref="G64:M64"/>
    <mergeCell ref="C65:C66"/>
    <mergeCell ref="Q65:U65"/>
    <mergeCell ref="V65:Z66"/>
    <mergeCell ref="AA65:AL66"/>
    <mergeCell ref="AM65:AU66"/>
    <mergeCell ref="Q66:U66"/>
    <mergeCell ref="G65:M65"/>
    <mergeCell ref="G66:M66"/>
    <mergeCell ref="C67:C68"/>
    <mergeCell ref="Q67:U67"/>
    <mergeCell ref="V67:Z68"/>
    <mergeCell ref="AA67:AL68"/>
    <mergeCell ref="AM67:AU68"/>
    <mergeCell ref="Q68:U68"/>
    <mergeCell ref="G67:M67"/>
    <mergeCell ref="G68:M68"/>
    <mergeCell ref="C69:C70"/>
    <mergeCell ref="Q69:U69"/>
    <mergeCell ref="V69:Z70"/>
    <mergeCell ref="AA69:AL70"/>
    <mergeCell ref="AM69:AU70"/>
    <mergeCell ref="Q70:U70"/>
    <mergeCell ref="L32:S32"/>
    <mergeCell ref="T32:Z32"/>
    <mergeCell ref="AJ32:AU32"/>
    <mergeCell ref="AA34:AI34"/>
    <mergeCell ref="AJ34:AU34"/>
    <mergeCell ref="D32:K32"/>
    <mergeCell ref="D33:K33"/>
    <mergeCell ref="L33:S33"/>
    <mergeCell ref="T33:Z33"/>
    <mergeCell ref="AA33:AI33"/>
    <mergeCell ref="AJ33:AU33"/>
    <mergeCell ref="D34:K34"/>
    <mergeCell ref="D35:K35"/>
    <mergeCell ref="L35:S35"/>
    <mergeCell ref="T35:Z35"/>
    <mergeCell ref="AA35:AI35"/>
    <mergeCell ref="AJ35:AU35"/>
    <mergeCell ref="C36:AG36"/>
    <mergeCell ref="AJ36:AU36"/>
    <mergeCell ref="AA42:AL42"/>
    <mergeCell ref="AM42:AU42"/>
    <mergeCell ref="C40:C41"/>
    <mergeCell ref="D40:M41"/>
    <mergeCell ref="N40:U41"/>
    <mergeCell ref="V40:Z41"/>
    <mergeCell ref="AA40:AL41"/>
    <mergeCell ref="AM40:AU41"/>
    <mergeCell ref="D42:M42"/>
    <mergeCell ref="AM73:AU73"/>
    <mergeCell ref="AR75:AU76"/>
    <mergeCell ref="G69:M69"/>
    <mergeCell ref="G70:M70"/>
    <mergeCell ref="C71:AJ71"/>
    <mergeCell ref="AM71:AU71"/>
    <mergeCell ref="C72:AJ72"/>
    <mergeCell ref="AM72:AU72"/>
    <mergeCell ref="C73:AJ73"/>
    <mergeCell ref="AM4:AT5"/>
    <mergeCell ref="D5:K9"/>
    <mergeCell ref="AM6:AT7"/>
    <mergeCell ref="M14:S15"/>
    <mergeCell ref="T14:Z15"/>
    <mergeCell ref="AA14:AI15"/>
    <mergeCell ref="AJ14:AU15"/>
    <mergeCell ref="AA17:AI17"/>
    <mergeCell ref="AJ17:AU17"/>
    <mergeCell ref="AJ18:AU18"/>
    <mergeCell ref="C14:L15"/>
    <mergeCell ref="C16:L16"/>
    <mergeCell ref="M16:S16"/>
    <mergeCell ref="T16:Z16"/>
    <mergeCell ref="AA16:AI16"/>
    <mergeCell ref="AJ16:AU16"/>
    <mergeCell ref="C17:L17"/>
    <mergeCell ref="M19:S19"/>
    <mergeCell ref="T19:Z19"/>
    <mergeCell ref="AJ19:AU19"/>
    <mergeCell ref="M17:S17"/>
    <mergeCell ref="T17:Z17"/>
    <mergeCell ref="C18:L18"/>
    <mergeCell ref="M18:S18"/>
    <mergeCell ref="T18:Z18"/>
    <mergeCell ref="AA18:AI18"/>
    <mergeCell ref="AA19:AI19"/>
    <mergeCell ref="AA21:AI21"/>
    <mergeCell ref="AJ21:AU21"/>
    <mergeCell ref="AJ22:AU22"/>
    <mergeCell ref="C19:L19"/>
    <mergeCell ref="C20:L20"/>
    <mergeCell ref="M20:S20"/>
    <mergeCell ref="T20:Z20"/>
    <mergeCell ref="AA20:AI20"/>
    <mergeCell ref="AJ20:AU20"/>
    <mergeCell ref="C21:L21"/>
    <mergeCell ref="M23:S23"/>
    <mergeCell ref="T23:Z23"/>
    <mergeCell ref="AJ23:AU23"/>
    <mergeCell ref="M21:S21"/>
    <mergeCell ref="T21:Z21"/>
    <mergeCell ref="C22:L22"/>
    <mergeCell ref="M22:S22"/>
    <mergeCell ref="T22:Z22"/>
    <mergeCell ref="AA22:AI22"/>
    <mergeCell ref="AA23:AI23"/>
    <mergeCell ref="C23:L23"/>
    <mergeCell ref="B27:B28"/>
    <mergeCell ref="C27:C28"/>
    <mergeCell ref="L27:S28"/>
    <mergeCell ref="T27:Z28"/>
    <mergeCell ref="AA27:AI28"/>
    <mergeCell ref="AJ27:AU28"/>
    <mergeCell ref="AA30:AI30"/>
    <mergeCell ref="AJ30:AU30"/>
    <mergeCell ref="AJ31:AU31"/>
    <mergeCell ref="D27:K28"/>
    <mergeCell ref="D29:K29"/>
    <mergeCell ref="L29:S29"/>
    <mergeCell ref="T29:Z29"/>
    <mergeCell ref="AA29:AI29"/>
    <mergeCell ref="AJ29:AU29"/>
    <mergeCell ref="D30:K30"/>
    <mergeCell ref="L30:S30"/>
    <mergeCell ref="T30:Z30"/>
    <mergeCell ref="D31:K31"/>
    <mergeCell ref="L31:S31"/>
    <mergeCell ref="T31:Z31"/>
    <mergeCell ref="AA31:AI31"/>
    <mergeCell ref="AA32:AI32"/>
    <mergeCell ref="L34:S34"/>
    <mergeCell ref="T34:Z34"/>
    <mergeCell ref="N42:U42"/>
    <mergeCell ref="V42:Z42"/>
    <mergeCell ref="C43:C44"/>
    <mergeCell ref="Q43:U43"/>
    <mergeCell ref="V43:Z44"/>
    <mergeCell ref="AA43:AL44"/>
    <mergeCell ref="AM43:AU44"/>
    <mergeCell ref="Q44:U44"/>
    <mergeCell ref="G43:M43"/>
    <mergeCell ref="G44:M44"/>
    <mergeCell ref="C45:C46"/>
    <mergeCell ref="Q45:U45"/>
    <mergeCell ref="V45:Z46"/>
    <mergeCell ref="AA45:AL46"/>
    <mergeCell ref="AM45:AU46"/>
    <mergeCell ref="Q46:U46"/>
    <mergeCell ref="G45:M45"/>
    <mergeCell ref="G46:M46"/>
    <mergeCell ref="C47:C48"/>
    <mergeCell ref="Q47:U47"/>
    <mergeCell ref="V47:Z48"/>
    <mergeCell ref="AA47:AL48"/>
    <mergeCell ref="AM47:AU48"/>
    <mergeCell ref="Q48:U48"/>
    <mergeCell ref="G47:M47"/>
    <mergeCell ref="G48:M48"/>
    <mergeCell ref="C49:C50"/>
    <mergeCell ref="Q49:U49"/>
    <mergeCell ref="V49:Z50"/>
    <mergeCell ref="AA49:AL50"/>
    <mergeCell ref="AM49:AU50"/>
    <mergeCell ref="Q50:U50"/>
    <mergeCell ref="G49:M49"/>
    <mergeCell ref="G50:M50"/>
    <mergeCell ref="C51:C52"/>
    <mergeCell ref="Q51:U51"/>
    <mergeCell ref="V51:Z52"/>
    <mergeCell ref="AA51:AL52"/>
    <mergeCell ref="AM51:AU52"/>
    <mergeCell ref="Q52:U52"/>
    <mergeCell ref="G51:M51"/>
    <mergeCell ref="G52:M52"/>
    <mergeCell ref="C53:C54"/>
    <mergeCell ref="Q53:U53"/>
    <mergeCell ref="V53:Z54"/>
    <mergeCell ref="AA53:AL54"/>
    <mergeCell ref="AM53:AU54"/>
    <mergeCell ref="Q54:U54"/>
    <mergeCell ref="G53:M53"/>
    <mergeCell ref="G54:M54"/>
    <mergeCell ref="C55:C56"/>
    <mergeCell ref="Q55:U55"/>
    <mergeCell ref="V55:Z56"/>
    <mergeCell ref="AA55:AL56"/>
    <mergeCell ref="AM55:AU56"/>
    <mergeCell ref="Q56:U56"/>
    <mergeCell ref="G55:M55"/>
    <mergeCell ref="G56:M56"/>
    <mergeCell ref="C57:C58"/>
    <mergeCell ref="Q57:U57"/>
    <mergeCell ref="V57:Z58"/>
    <mergeCell ref="AA57:AL58"/>
    <mergeCell ref="AM57:AU58"/>
    <mergeCell ref="Q58:U58"/>
    <mergeCell ref="G57:M57"/>
    <mergeCell ref="G58:M58"/>
    <mergeCell ref="C59:C60"/>
    <mergeCell ref="Q59:U59"/>
    <mergeCell ref="V59:Z60"/>
    <mergeCell ref="AA59:AL60"/>
    <mergeCell ref="AM59:AU60"/>
    <mergeCell ref="Q60:U60"/>
    <mergeCell ref="G59:M59"/>
    <mergeCell ref="G60:M60"/>
    <mergeCell ref="C61:C62"/>
    <mergeCell ref="Q61:U61"/>
    <mergeCell ref="V61:Z62"/>
    <mergeCell ref="AA61:AL62"/>
    <mergeCell ref="AM61:AU62"/>
    <mergeCell ref="Q62:U62"/>
  </mergeCells>
  <dataValidations>
    <dataValidation type="list" allowBlank="1" showErrorMessage="1" sqref="V43 V45 V47 V49 V51 V53 V55 V57 V59 V61 V63 V65 V67 V69">
      <formula1>$AW$42:$AW$47</formula1>
    </dataValidation>
    <dataValidation type="list" allowBlank="1" showErrorMessage="1" sqref="AJ17:AJ23">
      <formula1>$AW$13:$AW$23</formula1>
    </dataValidation>
    <dataValidation type="list" allowBlank="1" showErrorMessage="1" sqref="AA17:AA23">
      <formula1>$AW$49:$AW$66</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4.43"/>
    <col customWidth="1" min="2" max="47" width="3.43"/>
    <col customWidth="1" min="48" max="48" width="4.86"/>
    <col customWidth="1" min="49" max="49" width="8.86"/>
    <col customWidth="1" min="50" max="50" width="4.86"/>
    <col customWidth="1" min="51" max="52" width="9.14"/>
  </cols>
  <sheetData>
    <row r="1" ht="9.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ht="9.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ht="6.0" customHeight="1">
      <c r="A3" s="1"/>
      <c r="B3" s="1"/>
      <c r="C3" s="10"/>
      <c r="D3" s="12"/>
      <c r="E3" s="12"/>
      <c r="F3" s="12"/>
      <c r="G3" s="12"/>
      <c r="H3" s="12"/>
      <c r="I3" s="12"/>
      <c r="J3" s="12"/>
      <c r="K3" s="12"/>
      <c r="L3" s="12"/>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6"/>
      <c r="AV3" s="1"/>
      <c r="AW3" s="1"/>
      <c r="AX3" s="1"/>
      <c r="AY3" s="1"/>
      <c r="AZ3" s="1"/>
    </row>
    <row r="4" ht="10.5" customHeight="1">
      <c r="A4" s="1"/>
      <c r="B4" s="1"/>
      <c r="C4" s="18"/>
      <c r="D4" s="20" t="s">
        <v>2</v>
      </c>
      <c r="E4" s="22"/>
      <c r="F4" s="22"/>
      <c r="G4" s="22"/>
      <c r="H4" s="22"/>
      <c r="I4" s="22"/>
      <c r="J4" s="22"/>
      <c r="K4" s="22"/>
      <c r="L4" s="22"/>
      <c r="M4" s="28"/>
      <c r="N4" s="26" t="s">
        <v>4</v>
      </c>
      <c r="O4" s="26" t="s">
        <v>410</v>
      </c>
      <c r="P4" s="26"/>
      <c r="Q4" s="28"/>
      <c r="R4" s="28"/>
      <c r="S4" s="28"/>
      <c r="T4" s="28"/>
      <c r="U4" s="28"/>
      <c r="V4" s="28"/>
      <c r="W4" s="28"/>
      <c r="X4" s="28"/>
      <c r="Y4" s="28"/>
      <c r="Z4" s="28"/>
      <c r="AA4" s="28"/>
      <c r="AB4" s="28"/>
      <c r="AC4" s="28"/>
      <c r="AD4" s="28"/>
      <c r="AE4" s="28"/>
      <c r="AF4" s="28"/>
      <c r="AG4" s="28"/>
      <c r="AH4" s="28"/>
      <c r="AI4" s="28"/>
      <c r="AJ4" s="28"/>
      <c r="AK4" s="28"/>
      <c r="AL4" s="28"/>
      <c r="AM4" s="30" t="s">
        <v>411</v>
      </c>
      <c r="AN4" s="31"/>
      <c r="AO4" s="31"/>
      <c r="AP4" s="31"/>
      <c r="AQ4" s="31"/>
      <c r="AR4" s="31"/>
      <c r="AS4" s="31"/>
      <c r="AT4" s="33"/>
      <c r="AU4" s="36"/>
      <c r="AV4" s="1"/>
      <c r="AW4" s="1"/>
      <c r="AX4" s="1"/>
      <c r="AY4" s="1"/>
      <c r="AZ4" s="1"/>
    </row>
    <row r="5" ht="10.5" customHeight="1">
      <c r="A5" s="1"/>
      <c r="B5" s="1"/>
      <c r="C5" s="18"/>
      <c r="D5" s="35" t="s">
        <v>412</v>
      </c>
      <c r="E5" s="31"/>
      <c r="F5" s="31"/>
      <c r="G5" s="31"/>
      <c r="H5" s="31"/>
      <c r="I5" s="31"/>
      <c r="J5" s="31"/>
      <c r="K5" s="33"/>
      <c r="L5" s="22"/>
      <c r="M5" s="28"/>
      <c r="N5" s="26" t="s">
        <v>11</v>
      </c>
      <c r="O5" s="26" t="s">
        <v>413</v>
      </c>
      <c r="P5" s="26"/>
      <c r="Q5" s="28"/>
      <c r="R5" s="28"/>
      <c r="S5" s="28"/>
      <c r="T5" s="28"/>
      <c r="U5" s="28"/>
      <c r="V5" s="28"/>
      <c r="W5" s="28"/>
      <c r="X5" s="38"/>
      <c r="Y5" s="28"/>
      <c r="Z5" s="28"/>
      <c r="AA5" s="28"/>
      <c r="AB5" s="28"/>
      <c r="AC5" s="28"/>
      <c r="AD5" s="28"/>
      <c r="AE5" s="28"/>
      <c r="AF5" s="28"/>
      <c r="AG5" s="28"/>
      <c r="AH5" s="28"/>
      <c r="AI5" s="28"/>
      <c r="AJ5" s="28"/>
      <c r="AK5" s="28"/>
      <c r="AL5" s="28"/>
      <c r="AM5" s="46"/>
      <c r="AT5" s="48"/>
      <c r="AU5" s="36"/>
      <c r="AV5" s="1"/>
      <c r="AW5" s="1"/>
      <c r="AX5" s="1"/>
      <c r="AY5" s="1"/>
      <c r="AZ5" s="1"/>
    </row>
    <row r="6" ht="10.5" customHeight="1">
      <c r="A6" s="1"/>
      <c r="B6" s="1"/>
      <c r="C6" s="18"/>
      <c r="D6" s="46"/>
      <c r="K6" s="48"/>
      <c r="L6" s="22"/>
      <c r="M6" s="28"/>
      <c r="N6" s="26" t="s">
        <v>16</v>
      </c>
      <c r="O6" s="26" t="s">
        <v>414</v>
      </c>
      <c r="P6" s="26"/>
      <c r="Q6" s="28"/>
      <c r="R6" s="28"/>
      <c r="S6" s="28"/>
      <c r="T6" s="28"/>
      <c r="U6" s="28"/>
      <c r="V6" s="28"/>
      <c r="W6" s="28"/>
      <c r="X6" s="38"/>
      <c r="Y6" s="28"/>
      <c r="Z6" s="28"/>
      <c r="AA6" s="28"/>
      <c r="AB6" s="28"/>
      <c r="AC6" s="28"/>
      <c r="AD6" s="28"/>
      <c r="AE6" s="28"/>
      <c r="AF6" s="28"/>
      <c r="AG6" s="28"/>
      <c r="AH6" s="28"/>
      <c r="AI6" s="28"/>
      <c r="AJ6" s="28"/>
      <c r="AK6" s="28"/>
      <c r="AL6" s="28"/>
      <c r="AM6" s="40"/>
      <c r="AN6" s="42"/>
      <c r="AO6" s="42"/>
      <c r="AP6" s="42"/>
      <c r="AQ6" s="42"/>
      <c r="AR6" s="42"/>
      <c r="AS6" s="42"/>
      <c r="AT6" s="43"/>
      <c r="AU6" s="36"/>
      <c r="AV6" s="1"/>
      <c r="AW6" s="1"/>
      <c r="AX6" s="1"/>
      <c r="AY6" s="1"/>
      <c r="AZ6" s="1"/>
    </row>
    <row r="7" ht="10.5" customHeight="1">
      <c r="A7" s="1"/>
      <c r="B7" s="1"/>
      <c r="C7" s="18"/>
      <c r="D7" s="46"/>
      <c r="K7" s="48"/>
      <c r="L7" s="22"/>
      <c r="M7" s="28"/>
      <c r="N7" s="26"/>
      <c r="O7" s="26"/>
      <c r="P7" s="26"/>
      <c r="Q7" s="28"/>
      <c r="R7" s="28"/>
      <c r="S7" s="28"/>
      <c r="T7" s="28"/>
      <c r="U7" s="28"/>
      <c r="V7" s="28"/>
      <c r="W7" s="28"/>
      <c r="X7" s="49"/>
      <c r="Y7" s="28"/>
      <c r="Z7" s="28"/>
      <c r="AA7" s="28"/>
      <c r="AB7" s="28"/>
      <c r="AC7" s="28"/>
      <c r="AD7" s="28"/>
      <c r="AE7" s="28"/>
      <c r="AF7" s="28"/>
      <c r="AG7" s="28"/>
      <c r="AH7" s="28"/>
      <c r="AI7" s="28"/>
      <c r="AJ7" s="28"/>
      <c r="AK7" s="28"/>
      <c r="AL7" s="28"/>
      <c r="AM7" s="28"/>
      <c r="AN7" s="28"/>
      <c r="AO7" s="28"/>
      <c r="AP7" s="28"/>
      <c r="AQ7" s="28"/>
      <c r="AR7" s="28"/>
      <c r="AS7" s="28"/>
      <c r="AT7" s="28"/>
      <c r="AU7" s="36"/>
      <c r="AV7" s="1"/>
      <c r="AW7" s="1"/>
      <c r="AX7" s="1"/>
      <c r="AY7" s="1"/>
      <c r="AZ7" s="1"/>
    </row>
    <row r="8" ht="13.5" customHeight="1">
      <c r="A8" s="1"/>
      <c r="B8" s="1"/>
      <c r="C8" s="18"/>
      <c r="D8" s="40"/>
      <c r="E8" s="42"/>
      <c r="F8" s="42"/>
      <c r="G8" s="42"/>
      <c r="H8" s="42"/>
      <c r="I8" s="42"/>
      <c r="J8" s="42"/>
      <c r="K8" s="43"/>
      <c r="L8" s="22"/>
      <c r="M8" s="28"/>
      <c r="N8" s="26" t="s">
        <v>23</v>
      </c>
      <c r="O8" s="28"/>
      <c r="P8" s="28"/>
      <c r="Q8" s="55" t="str">
        <f>'1'!J21</f>
        <v/>
      </c>
      <c r="R8" s="55" t="str">
        <f>'1'!K21</f>
        <v/>
      </c>
      <c r="S8" s="55" t="str">
        <f>'1'!L21</f>
        <v/>
      </c>
      <c r="T8" s="55" t="str">
        <f>'1'!M21</f>
        <v/>
      </c>
      <c r="U8" s="55" t="str">
        <f>'1'!N21</f>
        <v/>
      </c>
      <c r="V8" s="55" t="str">
        <f>'1'!O21</f>
        <v/>
      </c>
      <c r="W8" s="55" t="str">
        <f>'1'!P21</f>
        <v/>
      </c>
      <c r="X8" s="55" t="str">
        <f>'1'!Q21</f>
        <v/>
      </c>
      <c r="Y8" s="55" t="str">
        <f>'1'!R21</f>
        <v/>
      </c>
      <c r="Z8" s="55" t="str">
        <f>'1'!S21</f>
        <v/>
      </c>
      <c r="AA8" s="55" t="str">
        <f>'1'!T21</f>
        <v/>
      </c>
      <c r="AB8" s="55" t="str">
        <f>'1'!U21</f>
        <v/>
      </c>
      <c r="AC8" s="55" t="str">
        <f>'1'!V21</f>
        <v/>
      </c>
      <c r="AD8" s="55" t="str">
        <f>'1'!W21</f>
        <v/>
      </c>
      <c r="AE8" s="55" t="str">
        <f>'1'!X21</f>
        <v/>
      </c>
      <c r="AF8" s="55" t="str">
        <f>'1'!Y21</f>
        <v/>
      </c>
      <c r="AG8" s="28"/>
      <c r="AH8" s="28"/>
      <c r="AI8" s="28"/>
      <c r="AJ8" s="28"/>
      <c r="AK8" s="28"/>
      <c r="AL8" s="28"/>
      <c r="AM8" s="26" t="s">
        <v>29</v>
      </c>
      <c r="AN8" s="28"/>
      <c r="AO8" s="28"/>
      <c r="AP8" s="28"/>
      <c r="AQ8" s="55" t="str">
        <f>'1'!E14</f>
        <v/>
      </c>
      <c r="AR8" s="55" t="str">
        <f>'1'!G14</f>
        <v/>
      </c>
      <c r="AS8" s="55" t="str">
        <f>'1'!I14</f>
        <v/>
      </c>
      <c r="AT8" s="55" t="str">
        <f>'1'!K14</f>
        <v/>
      </c>
      <c r="AU8" s="36"/>
      <c r="AV8" s="1"/>
      <c r="AW8" s="1"/>
      <c r="AX8" s="1"/>
      <c r="AY8" s="1"/>
      <c r="AZ8" s="1"/>
    </row>
    <row r="9" ht="4.5" customHeight="1">
      <c r="A9" s="1"/>
      <c r="B9" s="1"/>
      <c r="C9" s="60"/>
      <c r="D9" s="63"/>
      <c r="E9" s="63"/>
      <c r="F9" s="63"/>
      <c r="G9" s="63"/>
      <c r="H9" s="63"/>
      <c r="I9" s="63"/>
      <c r="J9" s="63"/>
      <c r="K9" s="63"/>
      <c r="L9" s="63"/>
      <c r="M9" s="69"/>
      <c r="N9" s="69"/>
      <c r="O9" s="69"/>
      <c r="P9" s="69"/>
      <c r="Q9" s="69"/>
      <c r="R9" s="69"/>
      <c r="S9" s="69"/>
      <c r="T9" s="69"/>
      <c r="U9" s="69"/>
      <c r="V9" s="69"/>
      <c r="W9" s="69"/>
      <c r="X9" s="69"/>
      <c r="Y9" s="69"/>
      <c r="Z9" s="69"/>
      <c r="AA9" s="69"/>
      <c r="AB9" s="69"/>
      <c r="AC9" s="69"/>
      <c r="AD9" s="69"/>
      <c r="AE9" s="69"/>
      <c r="AF9" s="69"/>
      <c r="AG9" s="69"/>
      <c r="AH9" s="69"/>
      <c r="AI9" s="69"/>
      <c r="AJ9" s="69"/>
      <c r="AK9" s="69"/>
      <c r="AL9" s="69"/>
      <c r="AM9" s="69"/>
      <c r="AN9" s="69"/>
      <c r="AO9" s="69"/>
      <c r="AP9" s="69"/>
      <c r="AQ9" s="69"/>
      <c r="AR9" s="69"/>
      <c r="AS9" s="69"/>
      <c r="AT9" s="69"/>
      <c r="AU9" s="71"/>
      <c r="AV9" s="1"/>
      <c r="AW9" s="1"/>
      <c r="AX9" s="1"/>
      <c r="AY9" s="1"/>
      <c r="AZ9" s="1"/>
    </row>
    <row r="10" ht="3.0" customHeight="1">
      <c r="A10" s="1"/>
      <c r="B10" s="1"/>
      <c r="C10" s="7"/>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32"/>
      <c r="AV10" s="1"/>
      <c r="AW10" s="1"/>
      <c r="AX10" s="1"/>
      <c r="AY10" s="1"/>
      <c r="AZ10" s="1"/>
    </row>
    <row r="11" ht="9.75" customHeight="1">
      <c r="A11" s="1"/>
      <c r="B11" s="1"/>
      <c r="C11" s="51" t="s">
        <v>4</v>
      </c>
      <c r="D11" s="52" t="s">
        <v>410</v>
      </c>
      <c r="E11" s="54"/>
      <c r="F11" s="54"/>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6"/>
      <c r="AV11" s="1"/>
      <c r="AW11" s="1"/>
      <c r="AX11" s="1"/>
      <c r="AY11" s="1"/>
      <c r="AZ11" s="1"/>
    </row>
    <row r="12" ht="3.0" customHeight="1">
      <c r="A12" s="1"/>
      <c r="B12" s="1"/>
      <c r="C12" s="7"/>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32"/>
      <c r="AV12" s="1"/>
      <c r="AW12" s="1"/>
      <c r="AX12" s="1"/>
      <c r="AY12" s="1"/>
      <c r="AZ12" s="1"/>
    </row>
    <row r="13" ht="9.75" customHeight="1">
      <c r="A13" s="1"/>
      <c r="B13" s="1"/>
      <c r="C13" s="226" t="s">
        <v>420</v>
      </c>
      <c r="D13" s="94" t="s">
        <v>422</v>
      </c>
      <c r="E13" s="95"/>
      <c r="F13" s="95"/>
      <c r="G13" s="95"/>
      <c r="H13" s="95"/>
      <c r="I13" s="95"/>
      <c r="J13" s="95"/>
      <c r="K13" s="95"/>
      <c r="L13" s="95"/>
      <c r="M13" s="98"/>
      <c r="N13" s="94" t="s">
        <v>67</v>
      </c>
      <c r="O13" s="95"/>
      <c r="P13" s="98"/>
      <c r="Q13" s="94" t="s">
        <v>423</v>
      </c>
      <c r="R13" s="95"/>
      <c r="S13" s="95"/>
      <c r="T13" s="95"/>
      <c r="U13" s="95"/>
      <c r="V13" s="95"/>
      <c r="W13" s="95"/>
      <c r="X13" s="95"/>
      <c r="Y13" s="93"/>
      <c r="Z13" s="94" t="s">
        <v>424</v>
      </c>
      <c r="AA13" s="95"/>
      <c r="AB13" s="95"/>
      <c r="AC13" s="95"/>
      <c r="AD13" s="95"/>
      <c r="AE13" s="95"/>
      <c r="AF13" s="95"/>
      <c r="AG13" s="95"/>
      <c r="AH13" s="93"/>
      <c r="AI13" s="94" t="s">
        <v>277</v>
      </c>
      <c r="AJ13" s="95"/>
      <c r="AK13" s="95"/>
      <c r="AL13" s="95"/>
      <c r="AM13" s="95"/>
      <c r="AN13" s="95"/>
      <c r="AO13" s="95"/>
      <c r="AP13" s="95"/>
      <c r="AQ13" s="95"/>
      <c r="AR13" s="95"/>
      <c r="AS13" s="95"/>
      <c r="AT13" s="95"/>
      <c r="AU13" s="93"/>
      <c r="AV13" s="1"/>
      <c r="AW13" s="1" t="s">
        <v>34</v>
      </c>
      <c r="AX13" s="1" t="s">
        <v>34</v>
      </c>
      <c r="AY13" s="1"/>
      <c r="AZ13" s="1"/>
    </row>
    <row r="14" ht="9.75" customHeight="1">
      <c r="A14" s="1"/>
      <c r="B14" s="1"/>
      <c r="C14" s="103"/>
      <c r="D14" s="99"/>
      <c r="E14" s="109"/>
      <c r="F14" s="109"/>
      <c r="G14" s="109"/>
      <c r="H14" s="109"/>
      <c r="I14" s="109"/>
      <c r="J14" s="109"/>
      <c r="K14" s="109"/>
      <c r="L14" s="109"/>
      <c r="M14" s="110"/>
      <c r="N14" s="99"/>
      <c r="O14" s="109"/>
      <c r="P14" s="110"/>
      <c r="Q14" s="99"/>
      <c r="R14" s="109"/>
      <c r="S14" s="109"/>
      <c r="T14" s="109"/>
      <c r="U14" s="109"/>
      <c r="V14" s="109"/>
      <c r="W14" s="109"/>
      <c r="X14" s="109"/>
      <c r="Y14" s="101"/>
      <c r="Z14" s="99"/>
      <c r="AA14" s="109"/>
      <c r="AB14" s="109"/>
      <c r="AC14" s="109"/>
      <c r="AD14" s="109"/>
      <c r="AE14" s="109"/>
      <c r="AF14" s="109"/>
      <c r="AG14" s="109"/>
      <c r="AH14" s="101"/>
      <c r="AI14" s="99"/>
      <c r="AJ14" s="109"/>
      <c r="AK14" s="109"/>
      <c r="AL14" s="109"/>
      <c r="AM14" s="109"/>
      <c r="AN14" s="109"/>
      <c r="AO14" s="109"/>
      <c r="AP14" s="109"/>
      <c r="AQ14" s="109"/>
      <c r="AR14" s="109"/>
      <c r="AS14" s="109"/>
      <c r="AT14" s="109"/>
      <c r="AU14" s="101"/>
      <c r="AV14" s="1"/>
      <c r="AW14" s="1" t="s">
        <v>425</v>
      </c>
      <c r="AX14" s="1" t="s">
        <v>426</v>
      </c>
      <c r="AY14" s="1"/>
      <c r="AZ14" s="1"/>
    </row>
    <row r="15" ht="9.75" customHeight="1">
      <c r="A15" s="1"/>
      <c r="B15" s="1"/>
      <c r="C15" s="228" t="s">
        <v>97</v>
      </c>
      <c r="D15" s="120" t="s">
        <v>99</v>
      </c>
      <c r="E15" s="67"/>
      <c r="F15" s="67"/>
      <c r="G15" s="67"/>
      <c r="H15" s="67"/>
      <c r="I15" s="67"/>
      <c r="J15" s="67"/>
      <c r="K15" s="67"/>
      <c r="L15" s="67"/>
      <c r="M15" s="76"/>
      <c r="N15" s="229" t="s">
        <v>100</v>
      </c>
      <c r="O15" s="67"/>
      <c r="P15" s="76"/>
      <c r="Q15" s="120" t="s">
        <v>101</v>
      </c>
      <c r="R15" s="67"/>
      <c r="S15" s="67"/>
      <c r="T15" s="67"/>
      <c r="U15" s="67"/>
      <c r="V15" s="67"/>
      <c r="W15" s="67"/>
      <c r="X15" s="67"/>
      <c r="Y15" s="76"/>
      <c r="Z15" s="120" t="s">
        <v>102</v>
      </c>
      <c r="AA15" s="67"/>
      <c r="AB15" s="67"/>
      <c r="AC15" s="67"/>
      <c r="AD15" s="67"/>
      <c r="AE15" s="67"/>
      <c r="AF15" s="67"/>
      <c r="AG15" s="67"/>
      <c r="AH15" s="76"/>
      <c r="AI15" s="120" t="s">
        <v>105</v>
      </c>
      <c r="AJ15" s="67"/>
      <c r="AK15" s="67"/>
      <c r="AL15" s="67"/>
      <c r="AM15" s="67"/>
      <c r="AN15" s="67"/>
      <c r="AO15" s="67"/>
      <c r="AP15" s="67"/>
      <c r="AQ15" s="67"/>
      <c r="AR15" s="67"/>
      <c r="AS15" s="67"/>
      <c r="AT15" s="67"/>
      <c r="AU15" s="76"/>
      <c r="AV15" s="1"/>
      <c r="AW15" s="1" t="s">
        <v>427</v>
      </c>
      <c r="AX15" s="1" t="s">
        <v>428</v>
      </c>
      <c r="AY15" s="1"/>
      <c r="AZ15" s="1"/>
    </row>
    <row r="16" ht="9.75" customHeight="1">
      <c r="A16" s="13"/>
      <c r="B16" s="13"/>
      <c r="C16" s="230">
        <v>1.0</v>
      </c>
      <c r="D16" s="13" t="s">
        <v>368</v>
      </c>
      <c r="E16" s="13"/>
      <c r="F16" s="13"/>
      <c r="G16" s="186"/>
      <c r="N16" s="231" t="s">
        <v>34</v>
      </c>
      <c r="P16" s="133"/>
      <c r="Q16" s="140" t="str">
        <f>VLOOKUP(N16,$AW$13:$AX$26,2,FALSE())</f>
        <v>-</v>
      </c>
      <c r="Y16" s="133"/>
      <c r="Z16" s="232"/>
      <c r="AH16" s="133"/>
      <c r="AI16" s="219"/>
      <c r="AU16" s="133"/>
      <c r="AV16" s="13"/>
      <c r="AW16" s="13" t="s">
        <v>431</v>
      </c>
      <c r="AX16" s="13" t="s">
        <v>432</v>
      </c>
      <c r="AY16" s="13"/>
      <c r="AZ16" s="13"/>
    </row>
    <row r="17" ht="9.75" customHeight="1">
      <c r="A17" s="13"/>
      <c r="B17" s="13"/>
      <c r="C17" s="103"/>
      <c r="D17" s="156" t="s">
        <v>370</v>
      </c>
      <c r="E17" s="156"/>
      <c r="F17" s="156"/>
      <c r="G17" s="144"/>
      <c r="H17" s="109"/>
      <c r="I17" s="109"/>
      <c r="J17" s="109"/>
      <c r="K17" s="109"/>
      <c r="L17" s="109"/>
      <c r="M17" s="109"/>
      <c r="N17" s="99"/>
      <c r="O17" s="109"/>
      <c r="P17" s="101"/>
      <c r="Q17" s="99"/>
      <c r="R17" s="109"/>
      <c r="S17" s="109"/>
      <c r="T17" s="109"/>
      <c r="U17" s="109"/>
      <c r="V17" s="109"/>
      <c r="W17" s="109"/>
      <c r="X17" s="109"/>
      <c r="Y17" s="101"/>
      <c r="Z17" s="99"/>
      <c r="AA17" s="109"/>
      <c r="AB17" s="109"/>
      <c r="AC17" s="109"/>
      <c r="AD17" s="109"/>
      <c r="AE17" s="109"/>
      <c r="AF17" s="109"/>
      <c r="AG17" s="109"/>
      <c r="AH17" s="101"/>
      <c r="AI17" s="109"/>
      <c r="AJ17" s="109"/>
      <c r="AK17" s="109"/>
      <c r="AL17" s="109"/>
      <c r="AM17" s="109"/>
      <c r="AN17" s="109"/>
      <c r="AO17" s="109"/>
      <c r="AP17" s="109"/>
      <c r="AQ17" s="109"/>
      <c r="AR17" s="109"/>
      <c r="AS17" s="109"/>
      <c r="AT17" s="109"/>
      <c r="AU17" s="101"/>
      <c r="AV17" s="233"/>
      <c r="AW17" s="13" t="s">
        <v>433</v>
      </c>
      <c r="AX17" s="13" t="s">
        <v>434</v>
      </c>
      <c r="AY17" s="13"/>
      <c r="AZ17" s="13"/>
    </row>
    <row r="18" ht="9.75" customHeight="1">
      <c r="A18" s="13"/>
      <c r="B18" s="13"/>
      <c r="C18" s="230">
        <v>2.0</v>
      </c>
      <c r="D18" s="13" t="s">
        <v>368</v>
      </c>
      <c r="E18" s="13"/>
      <c r="F18" s="13"/>
      <c r="G18" s="186"/>
      <c r="N18" s="231" t="s">
        <v>34</v>
      </c>
      <c r="P18" s="133"/>
      <c r="Q18" s="140" t="str">
        <f>VLOOKUP(N18,$AW$13:$AX$26,2,FALSE())</f>
        <v>-</v>
      </c>
      <c r="Y18" s="133"/>
      <c r="Z18" s="232"/>
      <c r="AH18" s="133"/>
      <c r="AI18" s="219">
        <f>Z18*20%</f>
        <v>0</v>
      </c>
      <c r="AU18" s="133"/>
      <c r="AV18" s="13"/>
      <c r="AW18" s="13" t="s">
        <v>436</v>
      </c>
      <c r="AX18" s="13" t="s">
        <v>437</v>
      </c>
      <c r="AY18" s="13"/>
      <c r="AZ18" s="13"/>
    </row>
    <row r="19" ht="9.75" customHeight="1">
      <c r="A19" s="13"/>
      <c r="B19" s="13"/>
      <c r="C19" s="103"/>
      <c r="D19" s="156" t="s">
        <v>370</v>
      </c>
      <c r="E19" s="156"/>
      <c r="F19" s="156"/>
      <c r="G19" s="144"/>
      <c r="H19" s="109"/>
      <c r="I19" s="109"/>
      <c r="J19" s="109"/>
      <c r="K19" s="109"/>
      <c r="L19" s="109"/>
      <c r="M19" s="109"/>
      <c r="N19" s="99"/>
      <c r="O19" s="109"/>
      <c r="P19" s="101"/>
      <c r="Q19" s="99"/>
      <c r="R19" s="109"/>
      <c r="S19" s="109"/>
      <c r="T19" s="109"/>
      <c r="U19" s="109"/>
      <c r="V19" s="109"/>
      <c r="W19" s="109"/>
      <c r="X19" s="109"/>
      <c r="Y19" s="101"/>
      <c r="Z19" s="99"/>
      <c r="AA19" s="109"/>
      <c r="AB19" s="109"/>
      <c r="AC19" s="109"/>
      <c r="AD19" s="109"/>
      <c r="AE19" s="109"/>
      <c r="AF19" s="109"/>
      <c r="AG19" s="109"/>
      <c r="AH19" s="101"/>
      <c r="AI19" s="109"/>
      <c r="AJ19" s="109"/>
      <c r="AK19" s="109"/>
      <c r="AL19" s="109"/>
      <c r="AM19" s="109"/>
      <c r="AN19" s="109"/>
      <c r="AO19" s="109"/>
      <c r="AP19" s="109"/>
      <c r="AQ19" s="109"/>
      <c r="AR19" s="109"/>
      <c r="AS19" s="109"/>
      <c r="AT19" s="109"/>
      <c r="AU19" s="101"/>
      <c r="AV19" s="13"/>
      <c r="AW19" s="13" t="s">
        <v>438</v>
      </c>
      <c r="AX19" s="13" t="s">
        <v>439</v>
      </c>
      <c r="AY19" s="13"/>
      <c r="AZ19" s="13"/>
    </row>
    <row r="20" ht="9.75" customHeight="1">
      <c r="A20" s="13"/>
      <c r="B20" s="13"/>
      <c r="C20" s="230">
        <v>3.0</v>
      </c>
      <c r="D20" s="13" t="s">
        <v>368</v>
      </c>
      <c r="E20" s="13"/>
      <c r="F20" s="13"/>
      <c r="G20" s="186"/>
      <c r="N20" s="231" t="s">
        <v>34</v>
      </c>
      <c r="P20" s="133"/>
      <c r="Q20" s="140" t="str">
        <f>VLOOKUP(N20,$AW$13:$AX$26,2,FALSE())</f>
        <v>-</v>
      </c>
      <c r="Y20" s="133"/>
      <c r="Z20" s="232"/>
      <c r="AH20" s="133"/>
      <c r="AI20" s="219">
        <f>Z20*10%</f>
        <v>0</v>
      </c>
      <c r="AU20" s="133"/>
      <c r="AV20" s="13"/>
      <c r="AW20" s="13" t="s">
        <v>441</v>
      </c>
      <c r="AX20" s="13" t="s">
        <v>442</v>
      </c>
      <c r="AY20" s="13"/>
      <c r="AZ20" s="13"/>
    </row>
    <row r="21" ht="9.75" customHeight="1">
      <c r="A21" s="13"/>
      <c r="B21" s="13"/>
      <c r="C21" s="103"/>
      <c r="D21" s="156" t="s">
        <v>370</v>
      </c>
      <c r="E21" s="156"/>
      <c r="F21" s="156"/>
      <c r="G21" s="144"/>
      <c r="H21" s="109"/>
      <c r="I21" s="109"/>
      <c r="J21" s="109"/>
      <c r="K21" s="109"/>
      <c r="L21" s="109"/>
      <c r="M21" s="109"/>
      <c r="N21" s="99"/>
      <c r="O21" s="109"/>
      <c r="P21" s="101"/>
      <c r="Q21" s="99"/>
      <c r="R21" s="109"/>
      <c r="S21" s="109"/>
      <c r="T21" s="109"/>
      <c r="U21" s="109"/>
      <c r="V21" s="109"/>
      <c r="W21" s="109"/>
      <c r="X21" s="109"/>
      <c r="Y21" s="101"/>
      <c r="Z21" s="99"/>
      <c r="AA21" s="109"/>
      <c r="AB21" s="109"/>
      <c r="AC21" s="109"/>
      <c r="AD21" s="109"/>
      <c r="AE21" s="109"/>
      <c r="AF21" s="109"/>
      <c r="AG21" s="109"/>
      <c r="AH21" s="101"/>
      <c r="AI21" s="109"/>
      <c r="AJ21" s="109"/>
      <c r="AK21" s="109"/>
      <c r="AL21" s="109"/>
      <c r="AM21" s="109"/>
      <c r="AN21" s="109"/>
      <c r="AO21" s="109"/>
      <c r="AP21" s="109"/>
      <c r="AQ21" s="109"/>
      <c r="AR21" s="109"/>
      <c r="AS21" s="109"/>
      <c r="AT21" s="109"/>
      <c r="AU21" s="101"/>
      <c r="AV21" s="13"/>
      <c r="AW21" s="13" t="s">
        <v>443</v>
      </c>
      <c r="AX21" s="13" t="s">
        <v>444</v>
      </c>
      <c r="AY21" s="13"/>
      <c r="AZ21" s="13"/>
    </row>
    <row r="22" ht="9.75" customHeight="1">
      <c r="A22" s="13"/>
      <c r="B22" s="13"/>
      <c r="C22" s="230">
        <v>4.0</v>
      </c>
      <c r="D22" s="13" t="s">
        <v>368</v>
      </c>
      <c r="E22" s="13"/>
      <c r="F22" s="13"/>
      <c r="G22" s="186"/>
      <c r="N22" s="231" t="s">
        <v>34</v>
      </c>
      <c r="P22" s="133"/>
      <c r="Q22" s="140" t="str">
        <f>VLOOKUP(N22,$AW$13:$AX$26,2,FALSE())</f>
        <v>-</v>
      </c>
      <c r="Y22" s="133"/>
      <c r="Z22" s="232"/>
      <c r="AH22" s="133"/>
      <c r="AI22" s="219">
        <f>Z22*10%</f>
        <v>0</v>
      </c>
      <c r="AU22" s="133"/>
      <c r="AV22" s="13"/>
      <c r="AW22" s="13" t="s">
        <v>446</v>
      </c>
      <c r="AX22" s="13" t="s">
        <v>447</v>
      </c>
      <c r="AY22" s="13"/>
      <c r="AZ22" s="13"/>
    </row>
    <row r="23" ht="9.75" customHeight="1">
      <c r="A23" s="13"/>
      <c r="B23" s="13"/>
      <c r="C23" s="103"/>
      <c r="D23" s="156" t="s">
        <v>370</v>
      </c>
      <c r="E23" s="156"/>
      <c r="F23" s="156"/>
      <c r="G23" s="144"/>
      <c r="H23" s="109"/>
      <c r="I23" s="109"/>
      <c r="J23" s="109"/>
      <c r="K23" s="109"/>
      <c r="L23" s="109"/>
      <c r="M23" s="109"/>
      <c r="N23" s="99"/>
      <c r="O23" s="109"/>
      <c r="P23" s="101"/>
      <c r="Q23" s="99"/>
      <c r="R23" s="109"/>
      <c r="S23" s="109"/>
      <c r="T23" s="109"/>
      <c r="U23" s="109"/>
      <c r="V23" s="109"/>
      <c r="W23" s="109"/>
      <c r="X23" s="109"/>
      <c r="Y23" s="101"/>
      <c r="Z23" s="99"/>
      <c r="AA23" s="109"/>
      <c r="AB23" s="109"/>
      <c r="AC23" s="109"/>
      <c r="AD23" s="109"/>
      <c r="AE23" s="109"/>
      <c r="AF23" s="109"/>
      <c r="AG23" s="109"/>
      <c r="AH23" s="101"/>
      <c r="AI23" s="109"/>
      <c r="AJ23" s="109"/>
      <c r="AK23" s="109"/>
      <c r="AL23" s="109"/>
      <c r="AM23" s="109"/>
      <c r="AN23" s="109"/>
      <c r="AO23" s="109"/>
      <c r="AP23" s="109"/>
      <c r="AQ23" s="109"/>
      <c r="AR23" s="109"/>
      <c r="AS23" s="109"/>
      <c r="AT23" s="109"/>
      <c r="AU23" s="101"/>
      <c r="AV23" s="13"/>
      <c r="AW23" s="13" t="s">
        <v>448</v>
      </c>
      <c r="AX23" s="13" t="s">
        <v>449</v>
      </c>
      <c r="AY23" s="13"/>
      <c r="AZ23" s="13"/>
    </row>
    <row r="24" ht="9.75" customHeight="1">
      <c r="A24" s="13"/>
      <c r="B24" s="13"/>
      <c r="C24" s="230"/>
      <c r="D24" s="13" t="s">
        <v>368</v>
      </c>
      <c r="E24" s="13"/>
      <c r="F24" s="13"/>
      <c r="G24" s="186"/>
      <c r="N24" s="231" t="s">
        <v>34</v>
      </c>
      <c r="P24" s="133"/>
      <c r="Q24" s="140" t="str">
        <f>VLOOKUP(N24,$AW$13:$AX$26,2,FALSE())</f>
        <v>-</v>
      </c>
      <c r="Y24" s="133"/>
      <c r="Z24" s="232"/>
      <c r="AH24" s="133"/>
      <c r="AI24" s="219"/>
      <c r="AU24" s="133"/>
      <c r="AV24" s="13"/>
      <c r="AW24" s="13" t="s">
        <v>451</v>
      </c>
      <c r="AX24" s="13" t="s">
        <v>452</v>
      </c>
      <c r="AY24" s="13"/>
      <c r="AZ24" s="13"/>
    </row>
    <row r="25" ht="9.75" customHeight="1">
      <c r="A25" s="13"/>
      <c r="B25" s="13"/>
      <c r="C25" s="103"/>
      <c r="D25" s="156" t="s">
        <v>370</v>
      </c>
      <c r="E25" s="156"/>
      <c r="F25" s="156"/>
      <c r="G25" s="144"/>
      <c r="H25" s="109"/>
      <c r="I25" s="109"/>
      <c r="J25" s="109"/>
      <c r="K25" s="109"/>
      <c r="L25" s="109"/>
      <c r="M25" s="109"/>
      <c r="N25" s="99"/>
      <c r="O25" s="109"/>
      <c r="P25" s="101"/>
      <c r="Q25" s="99"/>
      <c r="R25" s="109"/>
      <c r="S25" s="109"/>
      <c r="T25" s="109"/>
      <c r="U25" s="109"/>
      <c r="V25" s="109"/>
      <c r="W25" s="109"/>
      <c r="X25" s="109"/>
      <c r="Y25" s="101"/>
      <c r="Z25" s="99"/>
      <c r="AA25" s="109"/>
      <c r="AB25" s="109"/>
      <c r="AC25" s="109"/>
      <c r="AD25" s="109"/>
      <c r="AE25" s="109"/>
      <c r="AF25" s="109"/>
      <c r="AG25" s="109"/>
      <c r="AH25" s="101"/>
      <c r="AI25" s="109"/>
      <c r="AJ25" s="109"/>
      <c r="AK25" s="109"/>
      <c r="AL25" s="109"/>
      <c r="AM25" s="109"/>
      <c r="AN25" s="109"/>
      <c r="AO25" s="109"/>
      <c r="AP25" s="109"/>
      <c r="AQ25" s="109"/>
      <c r="AR25" s="109"/>
      <c r="AS25" s="109"/>
      <c r="AT25" s="109"/>
      <c r="AU25" s="101"/>
      <c r="AV25" s="13"/>
      <c r="AW25" s="13" t="s">
        <v>453</v>
      </c>
      <c r="AX25" s="13" t="s">
        <v>454</v>
      </c>
      <c r="AY25" s="13"/>
      <c r="AZ25" s="13"/>
    </row>
    <row r="26" ht="9.75" customHeight="1">
      <c r="A26" s="13"/>
      <c r="B26" s="13"/>
      <c r="C26" s="230"/>
      <c r="D26" s="13" t="s">
        <v>368</v>
      </c>
      <c r="E26" s="13"/>
      <c r="F26" s="13"/>
      <c r="G26" s="186"/>
      <c r="N26" s="231" t="s">
        <v>34</v>
      </c>
      <c r="P26" s="133"/>
      <c r="Q26" s="140" t="str">
        <f>VLOOKUP(N26,$AW$13:$AX$26,2,FALSE())</f>
        <v>-</v>
      </c>
      <c r="Y26" s="133"/>
      <c r="Z26" s="232"/>
      <c r="AH26" s="133"/>
      <c r="AI26" s="219"/>
      <c r="AU26" s="133"/>
      <c r="AV26" s="13"/>
      <c r="AW26" s="13" t="s">
        <v>455</v>
      </c>
      <c r="AX26" s="13" t="s">
        <v>456</v>
      </c>
      <c r="AY26" s="13"/>
      <c r="AZ26" s="13"/>
    </row>
    <row r="27" ht="9.75" customHeight="1">
      <c r="A27" s="13"/>
      <c r="B27" s="13"/>
      <c r="C27" s="103"/>
      <c r="D27" s="156" t="s">
        <v>370</v>
      </c>
      <c r="E27" s="156"/>
      <c r="F27" s="156"/>
      <c r="G27" s="144"/>
      <c r="H27" s="109"/>
      <c r="I27" s="109"/>
      <c r="J27" s="109"/>
      <c r="K27" s="109"/>
      <c r="L27" s="109"/>
      <c r="M27" s="109"/>
      <c r="N27" s="99"/>
      <c r="O27" s="109"/>
      <c r="P27" s="101"/>
      <c r="Q27" s="99"/>
      <c r="R27" s="109"/>
      <c r="S27" s="109"/>
      <c r="T27" s="109"/>
      <c r="U27" s="109"/>
      <c r="V27" s="109"/>
      <c r="W27" s="109"/>
      <c r="X27" s="109"/>
      <c r="Y27" s="101"/>
      <c r="Z27" s="99"/>
      <c r="AA27" s="109"/>
      <c r="AB27" s="109"/>
      <c r="AC27" s="109"/>
      <c r="AD27" s="109"/>
      <c r="AE27" s="109"/>
      <c r="AF27" s="109"/>
      <c r="AG27" s="109"/>
      <c r="AH27" s="101"/>
      <c r="AI27" s="109"/>
      <c r="AJ27" s="109"/>
      <c r="AK27" s="109"/>
      <c r="AL27" s="109"/>
      <c r="AM27" s="109"/>
      <c r="AN27" s="109"/>
      <c r="AO27" s="109"/>
      <c r="AP27" s="109"/>
      <c r="AQ27" s="109"/>
      <c r="AR27" s="109"/>
      <c r="AS27" s="109"/>
      <c r="AT27" s="109"/>
      <c r="AU27" s="101"/>
      <c r="AV27" s="13"/>
      <c r="AW27" s="13" t="s">
        <v>458</v>
      </c>
      <c r="AX27" s="13" t="s">
        <v>459</v>
      </c>
      <c r="AY27" s="13"/>
      <c r="AZ27" s="13"/>
    </row>
    <row r="28" ht="9.75" customHeight="1">
      <c r="A28" s="13"/>
      <c r="B28" s="13"/>
      <c r="C28" s="230"/>
      <c r="D28" s="13" t="s">
        <v>368</v>
      </c>
      <c r="E28" s="13"/>
      <c r="F28" s="13"/>
      <c r="G28" s="186"/>
      <c r="N28" s="231" t="s">
        <v>34</v>
      </c>
      <c r="P28" s="133"/>
      <c r="Q28" s="140" t="str">
        <f>VLOOKUP(N28,$AW$13:$AX$26,2,FALSE())</f>
        <v>-</v>
      </c>
      <c r="Y28" s="133"/>
      <c r="Z28" s="232"/>
      <c r="AH28" s="133"/>
      <c r="AI28" s="219"/>
      <c r="AU28" s="133"/>
      <c r="AV28" s="13"/>
      <c r="AW28" s="13"/>
      <c r="AX28" s="13"/>
      <c r="AY28" s="13"/>
      <c r="AZ28" s="13"/>
    </row>
    <row r="29" ht="9.75" customHeight="1">
      <c r="A29" s="13"/>
      <c r="B29" s="13"/>
      <c r="C29" s="103"/>
      <c r="D29" s="156" t="s">
        <v>370</v>
      </c>
      <c r="E29" s="156"/>
      <c r="F29" s="156"/>
      <c r="G29" s="144"/>
      <c r="H29" s="109"/>
      <c r="I29" s="109"/>
      <c r="J29" s="109"/>
      <c r="K29" s="109"/>
      <c r="L29" s="109"/>
      <c r="M29" s="109"/>
      <c r="N29" s="99"/>
      <c r="O29" s="109"/>
      <c r="P29" s="101"/>
      <c r="Q29" s="99"/>
      <c r="R29" s="109"/>
      <c r="S29" s="109"/>
      <c r="T29" s="109"/>
      <c r="U29" s="109"/>
      <c r="V29" s="109"/>
      <c r="W29" s="109"/>
      <c r="X29" s="109"/>
      <c r="Y29" s="101"/>
      <c r="Z29" s="99"/>
      <c r="AA29" s="109"/>
      <c r="AB29" s="109"/>
      <c r="AC29" s="109"/>
      <c r="AD29" s="109"/>
      <c r="AE29" s="109"/>
      <c r="AF29" s="109"/>
      <c r="AG29" s="109"/>
      <c r="AH29" s="101"/>
      <c r="AI29" s="109"/>
      <c r="AJ29" s="109"/>
      <c r="AK29" s="109"/>
      <c r="AL29" s="109"/>
      <c r="AM29" s="109"/>
      <c r="AN29" s="109"/>
      <c r="AO29" s="109"/>
      <c r="AP29" s="109"/>
      <c r="AQ29" s="109"/>
      <c r="AR29" s="109"/>
      <c r="AS29" s="109"/>
      <c r="AT29" s="109"/>
      <c r="AU29" s="101"/>
      <c r="AV29" s="13"/>
      <c r="AW29" s="13"/>
      <c r="AX29" s="13"/>
      <c r="AY29" s="13"/>
      <c r="AZ29" s="13"/>
    </row>
    <row r="30" ht="9.75" customHeight="1">
      <c r="A30" s="13"/>
      <c r="B30" s="13"/>
      <c r="C30" s="230"/>
      <c r="D30" s="13" t="s">
        <v>368</v>
      </c>
      <c r="E30" s="13"/>
      <c r="F30" s="13"/>
      <c r="G30" s="186"/>
      <c r="N30" s="231" t="s">
        <v>34</v>
      </c>
      <c r="P30" s="133"/>
      <c r="Q30" s="140" t="str">
        <f>VLOOKUP(N30,$AW$13:$AX$26,2,FALSE())</f>
        <v>-</v>
      </c>
      <c r="Y30" s="133"/>
      <c r="Z30" s="232"/>
      <c r="AH30" s="133"/>
      <c r="AI30" s="219"/>
      <c r="AU30" s="133"/>
      <c r="AV30" s="13"/>
      <c r="AW30" s="13"/>
      <c r="AX30" s="13"/>
      <c r="AY30" s="13"/>
      <c r="AZ30" s="13"/>
    </row>
    <row r="31" ht="9.75" customHeight="1">
      <c r="A31" s="13"/>
      <c r="B31" s="13"/>
      <c r="C31" s="103"/>
      <c r="D31" s="156" t="s">
        <v>370</v>
      </c>
      <c r="E31" s="156"/>
      <c r="F31" s="156"/>
      <c r="G31" s="144"/>
      <c r="H31" s="109"/>
      <c r="I31" s="109"/>
      <c r="J31" s="109"/>
      <c r="K31" s="109"/>
      <c r="L31" s="109"/>
      <c r="M31" s="109"/>
      <c r="N31" s="99"/>
      <c r="O31" s="109"/>
      <c r="P31" s="101"/>
      <c r="Q31" s="99"/>
      <c r="R31" s="109"/>
      <c r="S31" s="109"/>
      <c r="T31" s="109"/>
      <c r="U31" s="109"/>
      <c r="V31" s="109"/>
      <c r="W31" s="109"/>
      <c r="X31" s="109"/>
      <c r="Y31" s="101"/>
      <c r="Z31" s="99"/>
      <c r="AA31" s="109"/>
      <c r="AB31" s="109"/>
      <c r="AC31" s="109"/>
      <c r="AD31" s="109"/>
      <c r="AE31" s="109"/>
      <c r="AF31" s="109"/>
      <c r="AG31" s="109"/>
      <c r="AH31" s="101"/>
      <c r="AI31" s="109"/>
      <c r="AJ31" s="109"/>
      <c r="AK31" s="109"/>
      <c r="AL31" s="109"/>
      <c r="AM31" s="109"/>
      <c r="AN31" s="109"/>
      <c r="AO31" s="109"/>
      <c r="AP31" s="109"/>
      <c r="AQ31" s="109"/>
      <c r="AR31" s="109"/>
      <c r="AS31" s="109"/>
      <c r="AT31" s="109"/>
      <c r="AU31" s="101"/>
      <c r="AV31" s="13"/>
      <c r="AW31" s="13"/>
      <c r="AX31" s="13"/>
      <c r="AY31" s="13"/>
      <c r="AZ31" s="13"/>
    </row>
    <row r="32" ht="9.75" customHeight="1">
      <c r="A32" s="13"/>
      <c r="B32" s="13"/>
      <c r="C32" s="230"/>
      <c r="D32" s="13" t="s">
        <v>368</v>
      </c>
      <c r="E32" s="13"/>
      <c r="F32" s="13"/>
      <c r="G32" s="186"/>
      <c r="N32" s="231" t="s">
        <v>34</v>
      </c>
      <c r="P32" s="133"/>
      <c r="Q32" s="140" t="str">
        <f>VLOOKUP(N32,$AW$13:$AX$26,2,FALSE())</f>
        <v>-</v>
      </c>
      <c r="Y32" s="133"/>
      <c r="Z32" s="232"/>
      <c r="AH32" s="133"/>
      <c r="AI32" s="219"/>
      <c r="AU32" s="133"/>
      <c r="AV32" s="13"/>
      <c r="AW32" s="13"/>
      <c r="AX32" s="13"/>
      <c r="AY32" s="13"/>
      <c r="AZ32" s="13"/>
    </row>
    <row r="33" ht="9.75" customHeight="1">
      <c r="A33" s="13"/>
      <c r="B33" s="13"/>
      <c r="C33" s="103"/>
      <c r="D33" s="156" t="s">
        <v>370</v>
      </c>
      <c r="E33" s="156"/>
      <c r="F33" s="156"/>
      <c r="G33" s="144"/>
      <c r="H33" s="109"/>
      <c r="I33" s="109"/>
      <c r="J33" s="109"/>
      <c r="K33" s="109"/>
      <c r="L33" s="109"/>
      <c r="M33" s="109"/>
      <c r="N33" s="99"/>
      <c r="O33" s="109"/>
      <c r="P33" s="101"/>
      <c r="Q33" s="99"/>
      <c r="R33" s="109"/>
      <c r="S33" s="109"/>
      <c r="T33" s="109"/>
      <c r="U33" s="109"/>
      <c r="V33" s="109"/>
      <c r="W33" s="109"/>
      <c r="X33" s="109"/>
      <c r="Y33" s="101"/>
      <c r="Z33" s="99"/>
      <c r="AA33" s="109"/>
      <c r="AB33" s="109"/>
      <c r="AC33" s="109"/>
      <c r="AD33" s="109"/>
      <c r="AE33" s="109"/>
      <c r="AF33" s="109"/>
      <c r="AG33" s="109"/>
      <c r="AH33" s="101"/>
      <c r="AI33" s="109"/>
      <c r="AJ33" s="109"/>
      <c r="AK33" s="109"/>
      <c r="AL33" s="109"/>
      <c r="AM33" s="109"/>
      <c r="AN33" s="109"/>
      <c r="AO33" s="109"/>
      <c r="AP33" s="109"/>
      <c r="AQ33" s="109"/>
      <c r="AR33" s="109"/>
      <c r="AS33" s="109"/>
      <c r="AT33" s="109"/>
      <c r="AU33" s="101"/>
      <c r="AV33" s="13"/>
      <c r="AW33" s="13"/>
      <c r="AX33" s="13"/>
      <c r="AY33" s="13"/>
      <c r="AZ33" s="13"/>
    </row>
    <row r="34" ht="9.75" customHeight="1">
      <c r="A34" s="13"/>
      <c r="B34" s="13"/>
      <c r="C34" s="230"/>
      <c r="D34" s="13" t="s">
        <v>368</v>
      </c>
      <c r="E34" s="13"/>
      <c r="F34" s="13"/>
      <c r="G34" s="186"/>
      <c r="N34" s="231" t="s">
        <v>34</v>
      </c>
      <c r="P34" s="133"/>
      <c r="Q34" s="140" t="str">
        <f>VLOOKUP(N34,$AW$13:$AX$26,2,FALSE())</f>
        <v>-</v>
      </c>
      <c r="Y34" s="133"/>
      <c r="Z34" s="232"/>
      <c r="AH34" s="133"/>
      <c r="AI34" s="219"/>
      <c r="AU34" s="133"/>
      <c r="AV34" s="13"/>
      <c r="AW34" s="13"/>
      <c r="AX34" s="13"/>
      <c r="AY34" s="13"/>
      <c r="AZ34" s="13"/>
    </row>
    <row r="35" ht="9.75" customHeight="1">
      <c r="A35" s="13"/>
      <c r="B35" s="13"/>
      <c r="C35" s="103"/>
      <c r="D35" s="156" t="s">
        <v>370</v>
      </c>
      <c r="E35" s="156"/>
      <c r="F35" s="156"/>
      <c r="G35" s="144"/>
      <c r="H35" s="109"/>
      <c r="I35" s="109"/>
      <c r="J35" s="109"/>
      <c r="K35" s="109"/>
      <c r="L35" s="109"/>
      <c r="M35" s="109"/>
      <c r="N35" s="99"/>
      <c r="O35" s="109"/>
      <c r="P35" s="101"/>
      <c r="Q35" s="99"/>
      <c r="R35" s="109"/>
      <c r="S35" s="109"/>
      <c r="T35" s="109"/>
      <c r="U35" s="109"/>
      <c r="V35" s="109"/>
      <c r="W35" s="109"/>
      <c r="X35" s="109"/>
      <c r="Y35" s="101"/>
      <c r="Z35" s="99"/>
      <c r="AA35" s="109"/>
      <c r="AB35" s="109"/>
      <c r="AC35" s="109"/>
      <c r="AD35" s="109"/>
      <c r="AE35" s="109"/>
      <c r="AF35" s="109"/>
      <c r="AG35" s="109"/>
      <c r="AH35" s="101"/>
      <c r="AI35" s="109"/>
      <c r="AJ35" s="109"/>
      <c r="AK35" s="109"/>
      <c r="AL35" s="109"/>
      <c r="AM35" s="109"/>
      <c r="AN35" s="109"/>
      <c r="AO35" s="109"/>
      <c r="AP35" s="109"/>
      <c r="AQ35" s="109"/>
      <c r="AR35" s="109"/>
      <c r="AS35" s="109"/>
      <c r="AT35" s="109"/>
      <c r="AU35" s="101"/>
      <c r="AV35" s="13"/>
      <c r="AW35" s="13"/>
      <c r="AX35" s="13"/>
      <c r="AY35" s="13"/>
      <c r="AZ35" s="13"/>
    </row>
    <row r="36" ht="9.75" customHeight="1">
      <c r="A36" s="13"/>
      <c r="B36" s="13"/>
      <c r="C36" s="230"/>
      <c r="D36" s="13" t="s">
        <v>368</v>
      </c>
      <c r="E36" s="13"/>
      <c r="F36" s="13"/>
      <c r="G36" s="186"/>
      <c r="N36" s="231" t="s">
        <v>34</v>
      </c>
      <c r="P36" s="133"/>
      <c r="Q36" s="140" t="str">
        <f>VLOOKUP(N36,$AW$13:$AX$26,2,FALSE())</f>
        <v>-</v>
      </c>
      <c r="Y36" s="133"/>
      <c r="Z36" s="232"/>
      <c r="AH36" s="133"/>
      <c r="AI36" s="219"/>
      <c r="AU36" s="133"/>
      <c r="AV36" s="13"/>
      <c r="AW36" s="13"/>
      <c r="AX36" s="13"/>
      <c r="AY36" s="13"/>
      <c r="AZ36" s="13"/>
    </row>
    <row r="37" ht="9.75" customHeight="1">
      <c r="A37" s="13"/>
      <c r="B37" s="13"/>
      <c r="C37" s="103"/>
      <c r="D37" s="156" t="s">
        <v>370</v>
      </c>
      <c r="E37" s="156"/>
      <c r="F37" s="156"/>
      <c r="G37" s="144"/>
      <c r="H37" s="109"/>
      <c r="I37" s="109"/>
      <c r="J37" s="109"/>
      <c r="K37" s="109"/>
      <c r="L37" s="109"/>
      <c r="M37" s="109"/>
      <c r="N37" s="99"/>
      <c r="O37" s="109"/>
      <c r="P37" s="101"/>
      <c r="Q37" s="99"/>
      <c r="R37" s="109"/>
      <c r="S37" s="109"/>
      <c r="T37" s="109"/>
      <c r="U37" s="109"/>
      <c r="V37" s="109"/>
      <c r="W37" s="109"/>
      <c r="X37" s="109"/>
      <c r="Y37" s="101"/>
      <c r="Z37" s="99"/>
      <c r="AA37" s="109"/>
      <c r="AB37" s="109"/>
      <c r="AC37" s="109"/>
      <c r="AD37" s="109"/>
      <c r="AE37" s="109"/>
      <c r="AF37" s="109"/>
      <c r="AG37" s="109"/>
      <c r="AH37" s="101"/>
      <c r="AI37" s="109"/>
      <c r="AJ37" s="109"/>
      <c r="AK37" s="109"/>
      <c r="AL37" s="109"/>
      <c r="AM37" s="109"/>
      <c r="AN37" s="109"/>
      <c r="AO37" s="109"/>
      <c r="AP37" s="109"/>
      <c r="AQ37" s="109"/>
      <c r="AR37" s="109"/>
      <c r="AS37" s="109"/>
      <c r="AT37" s="109"/>
      <c r="AU37" s="101"/>
      <c r="AV37" s="13"/>
      <c r="AW37" s="13"/>
      <c r="AX37" s="13"/>
      <c r="AY37" s="13"/>
      <c r="AZ37" s="13"/>
    </row>
    <row r="38" ht="9.75" customHeight="1">
      <c r="A38" s="13"/>
      <c r="B38" s="13"/>
      <c r="C38" s="230"/>
      <c r="D38" s="13" t="s">
        <v>368</v>
      </c>
      <c r="E38" s="13"/>
      <c r="F38" s="13"/>
      <c r="G38" s="186"/>
      <c r="N38" s="231" t="s">
        <v>34</v>
      </c>
      <c r="P38" s="133"/>
      <c r="Q38" s="140" t="str">
        <f>VLOOKUP(N38,$AW$13:$AX$26,2,FALSE())</f>
        <v>-</v>
      </c>
      <c r="Y38" s="133"/>
      <c r="Z38" s="232"/>
      <c r="AH38" s="133"/>
      <c r="AI38" s="219"/>
      <c r="AU38" s="133"/>
      <c r="AV38" s="13"/>
      <c r="AW38" s="13"/>
      <c r="AX38" s="13"/>
      <c r="AY38" s="13"/>
      <c r="AZ38" s="13"/>
    </row>
    <row r="39" ht="9.75" customHeight="1">
      <c r="A39" s="13"/>
      <c r="B39" s="13"/>
      <c r="C39" s="103"/>
      <c r="D39" s="156" t="s">
        <v>370</v>
      </c>
      <c r="E39" s="156"/>
      <c r="F39" s="156"/>
      <c r="G39" s="144"/>
      <c r="H39" s="109"/>
      <c r="I39" s="109"/>
      <c r="J39" s="109"/>
      <c r="K39" s="109"/>
      <c r="L39" s="109"/>
      <c r="M39" s="109"/>
      <c r="N39" s="99"/>
      <c r="O39" s="109"/>
      <c r="P39" s="101"/>
      <c r="Q39" s="99"/>
      <c r="R39" s="109"/>
      <c r="S39" s="109"/>
      <c r="T39" s="109"/>
      <c r="U39" s="109"/>
      <c r="V39" s="109"/>
      <c r="W39" s="109"/>
      <c r="X39" s="109"/>
      <c r="Y39" s="101"/>
      <c r="Z39" s="99"/>
      <c r="AA39" s="109"/>
      <c r="AB39" s="109"/>
      <c r="AC39" s="109"/>
      <c r="AD39" s="109"/>
      <c r="AE39" s="109"/>
      <c r="AF39" s="109"/>
      <c r="AG39" s="109"/>
      <c r="AH39" s="101"/>
      <c r="AI39" s="109"/>
      <c r="AJ39" s="109"/>
      <c r="AK39" s="109"/>
      <c r="AL39" s="109"/>
      <c r="AM39" s="109"/>
      <c r="AN39" s="109"/>
      <c r="AO39" s="109"/>
      <c r="AP39" s="109"/>
      <c r="AQ39" s="109"/>
      <c r="AR39" s="109"/>
      <c r="AS39" s="109"/>
      <c r="AT39" s="109"/>
      <c r="AU39" s="101"/>
      <c r="AV39" s="13"/>
      <c r="AW39" s="13"/>
      <c r="AX39" s="13"/>
      <c r="AY39" s="13"/>
      <c r="AZ39" s="13"/>
    </row>
    <row r="40" ht="9.75" customHeight="1">
      <c r="A40" s="13"/>
      <c r="B40" s="13"/>
      <c r="C40" s="230"/>
      <c r="D40" s="13" t="s">
        <v>368</v>
      </c>
      <c r="E40" s="13"/>
      <c r="F40" s="13"/>
      <c r="G40" s="186"/>
      <c r="N40" s="231" t="s">
        <v>34</v>
      </c>
      <c r="P40" s="133"/>
      <c r="Q40" s="140" t="str">
        <f>VLOOKUP(N40,$AW$13:$AX$26,2,FALSE())</f>
        <v>-</v>
      </c>
      <c r="Y40" s="133"/>
      <c r="Z40" s="232"/>
      <c r="AH40" s="133"/>
      <c r="AI40" s="219"/>
      <c r="AU40" s="133"/>
      <c r="AV40" s="13"/>
      <c r="AW40" s="13"/>
      <c r="AX40" s="13"/>
      <c r="AY40" s="13"/>
      <c r="AZ40" s="13"/>
    </row>
    <row r="41" ht="9.75" customHeight="1">
      <c r="A41" s="13"/>
      <c r="B41" s="13"/>
      <c r="C41" s="103"/>
      <c r="D41" s="156" t="s">
        <v>370</v>
      </c>
      <c r="E41" s="156"/>
      <c r="F41" s="156"/>
      <c r="G41" s="144"/>
      <c r="H41" s="109"/>
      <c r="I41" s="109"/>
      <c r="J41" s="109"/>
      <c r="K41" s="109"/>
      <c r="L41" s="109"/>
      <c r="M41" s="109"/>
      <c r="N41" s="99"/>
      <c r="O41" s="109"/>
      <c r="P41" s="101"/>
      <c r="Q41" s="99"/>
      <c r="R41" s="109"/>
      <c r="S41" s="109"/>
      <c r="T41" s="109"/>
      <c r="U41" s="109"/>
      <c r="V41" s="109"/>
      <c r="W41" s="109"/>
      <c r="X41" s="109"/>
      <c r="Y41" s="101"/>
      <c r="Z41" s="99"/>
      <c r="AA41" s="109"/>
      <c r="AB41" s="109"/>
      <c r="AC41" s="109"/>
      <c r="AD41" s="109"/>
      <c r="AE41" s="109"/>
      <c r="AF41" s="109"/>
      <c r="AG41" s="109"/>
      <c r="AH41" s="101"/>
      <c r="AI41" s="109"/>
      <c r="AJ41" s="109"/>
      <c r="AK41" s="109"/>
      <c r="AL41" s="109"/>
      <c r="AM41" s="109"/>
      <c r="AN41" s="109"/>
      <c r="AO41" s="109"/>
      <c r="AP41" s="109"/>
      <c r="AQ41" s="109"/>
      <c r="AR41" s="109"/>
      <c r="AS41" s="109"/>
      <c r="AT41" s="109"/>
      <c r="AU41" s="101"/>
      <c r="AV41" s="238" t="s">
        <v>405</v>
      </c>
      <c r="AW41" s="31"/>
      <c r="AX41" s="33"/>
      <c r="AY41" s="13"/>
      <c r="AZ41" s="13"/>
    </row>
    <row r="42" ht="9.75" customHeight="1">
      <c r="A42" s="1"/>
      <c r="B42" s="1"/>
      <c r="C42" s="168" t="s">
        <v>466</v>
      </c>
      <c r="D42" s="67"/>
      <c r="E42" s="67"/>
      <c r="F42" s="67"/>
      <c r="G42" s="67"/>
      <c r="H42" s="67"/>
      <c r="I42" s="67"/>
      <c r="J42" s="67"/>
      <c r="K42" s="67"/>
      <c r="L42" s="67"/>
      <c r="M42" s="67"/>
      <c r="N42" s="67"/>
      <c r="O42" s="67"/>
      <c r="P42" s="67"/>
      <c r="Q42" s="67"/>
      <c r="R42" s="67"/>
      <c r="S42" s="67"/>
      <c r="T42" s="67"/>
      <c r="U42" s="67"/>
      <c r="V42" s="67"/>
      <c r="W42" s="173"/>
      <c r="X42" s="169" t="s">
        <v>467</v>
      </c>
      <c r="Y42" s="239"/>
      <c r="Z42" s="240">
        <f>SUM(Z16:Z40)</f>
        <v>0</v>
      </c>
      <c r="AA42" s="67"/>
      <c r="AB42" s="67"/>
      <c r="AC42" s="67"/>
      <c r="AD42" s="67"/>
      <c r="AE42" s="67"/>
      <c r="AF42" s="67"/>
      <c r="AG42" s="67"/>
      <c r="AH42" s="76"/>
      <c r="AI42" s="241">
        <f>SUM(AI16:AI40)</f>
        <v>0</v>
      </c>
      <c r="AJ42" s="67"/>
      <c r="AK42" s="67"/>
      <c r="AL42" s="67"/>
      <c r="AM42" s="67"/>
      <c r="AN42" s="67"/>
      <c r="AO42" s="67"/>
      <c r="AP42" s="67"/>
      <c r="AQ42" s="67"/>
      <c r="AR42" s="67"/>
      <c r="AS42" s="67"/>
      <c r="AT42" s="67"/>
      <c r="AU42" s="76"/>
      <c r="AV42" s="40"/>
      <c r="AW42" s="42"/>
      <c r="AX42" s="43"/>
      <c r="AY42" s="1"/>
      <c r="AZ42" s="1"/>
    </row>
    <row r="43" ht="9.75" customHeight="1">
      <c r="A43" s="1"/>
      <c r="B43" s="1"/>
      <c r="C43" s="7"/>
      <c r="D43" s="1"/>
      <c r="E43" s="1"/>
      <c r="F43" s="1"/>
      <c r="G43" s="1"/>
      <c r="H43" s="1"/>
      <c r="I43" s="1"/>
      <c r="J43" s="1"/>
      <c r="K43" s="1"/>
      <c r="L43" s="1"/>
      <c r="M43" s="1"/>
      <c r="N43" s="1"/>
      <c r="O43" s="1"/>
      <c r="P43" s="1"/>
      <c r="Q43" s="1"/>
      <c r="R43" s="1"/>
      <c r="S43" s="1"/>
      <c r="T43" s="1"/>
      <c r="U43" s="1"/>
      <c r="V43" s="1"/>
      <c r="W43" s="1"/>
      <c r="X43" s="1"/>
      <c r="Y43" s="1"/>
      <c r="Z43" s="1"/>
      <c r="AA43" s="1"/>
      <c r="AB43" s="1"/>
      <c r="AC43" s="1"/>
      <c r="AD43" s="13" t="s">
        <v>468</v>
      </c>
      <c r="AE43" s="1"/>
      <c r="AF43" s="1"/>
      <c r="AG43" s="1"/>
      <c r="AH43" s="1"/>
      <c r="AI43" s="1"/>
      <c r="AJ43" s="1"/>
      <c r="AK43" s="1"/>
      <c r="AL43" s="1"/>
      <c r="AM43" s="1"/>
      <c r="AN43" s="1"/>
      <c r="AO43" s="1"/>
      <c r="AP43" s="1"/>
      <c r="AQ43" s="1"/>
      <c r="AR43" s="1"/>
      <c r="AS43" s="1"/>
      <c r="AT43" s="1"/>
      <c r="AU43" s="32"/>
      <c r="AV43" s="1"/>
      <c r="AW43" s="1"/>
      <c r="AX43" s="1"/>
      <c r="AY43" s="1"/>
      <c r="AZ43" s="1"/>
    </row>
    <row r="44" ht="3.0" customHeight="1">
      <c r="A44" s="1"/>
      <c r="B44" s="1"/>
      <c r="C44" s="7"/>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32"/>
      <c r="AV44" s="1"/>
      <c r="AW44" s="1"/>
      <c r="AX44" s="1"/>
      <c r="AY44" s="1"/>
      <c r="AZ44" s="1"/>
    </row>
    <row r="45" ht="9.75" customHeight="1">
      <c r="A45" s="1"/>
      <c r="B45" s="1"/>
      <c r="C45" s="51" t="s">
        <v>11</v>
      </c>
      <c r="D45" s="52" t="s">
        <v>413</v>
      </c>
      <c r="E45" s="54"/>
      <c r="F45" s="54"/>
      <c r="G45" s="54"/>
      <c r="H45" s="54"/>
      <c r="I45" s="54"/>
      <c r="J45" s="54"/>
      <c r="K45" s="54"/>
      <c r="L45" s="54"/>
      <c r="M45" s="54"/>
      <c r="N45" s="54"/>
      <c r="O45" s="54"/>
      <c r="P45" s="54"/>
      <c r="Q45" s="54"/>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4"/>
      <c r="AQ45" s="54"/>
      <c r="AR45" s="54"/>
      <c r="AS45" s="54"/>
      <c r="AT45" s="54"/>
      <c r="AU45" s="56"/>
      <c r="AV45" s="1"/>
      <c r="AW45" s="1"/>
      <c r="AX45" s="1"/>
      <c r="AY45" s="1"/>
      <c r="AZ45" s="1"/>
    </row>
    <row r="46" ht="3.0" customHeight="1">
      <c r="A46" s="1"/>
      <c r="B46" s="1"/>
      <c r="C46" s="7"/>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32"/>
      <c r="AV46" s="1"/>
      <c r="AW46" s="1"/>
      <c r="AX46" s="1"/>
      <c r="AY46" s="1" t="s">
        <v>34</v>
      </c>
      <c r="AZ46" s="1" t="s">
        <v>34</v>
      </c>
    </row>
    <row r="47" ht="9.75" customHeight="1">
      <c r="A47" s="1"/>
      <c r="B47" s="1"/>
      <c r="C47" s="226" t="s">
        <v>420</v>
      </c>
      <c r="D47" s="94" t="s">
        <v>67</v>
      </c>
      <c r="E47" s="95"/>
      <c r="F47" s="95"/>
      <c r="G47" s="95"/>
      <c r="H47" s="95"/>
      <c r="I47" s="95"/>
      <c r="J47" s="95"/>
      <c r="K47" s="95"/>
      <c r="L47" s="93"/>
      <c r="M47" s="94" t="s">
        <v>423</v>
      </c>
      <c r="N47" s="95"/>
      <c r="O47" s="95"/>
      <c r="P47" s="95"/>
      <c r="Q47" s="95"/>
      <c r="R47" s="95"/>
      <c r="S47" s="95"/>
      <c r="T47" s="95"/>
      <c r="U47" s="93"/>
      <c r="V47" s="172" t="s">
        <v>27</v>
      </c>
      <c r="W47" s="67"/>
      <c r="X47" s="67"/>
      <c r="Y47" s="67"/>
      <c r="Z47" s="67"/>
      <c r="AA47" s="67"/>
      <c r="AB47" s="67"/>
      <c r="AC47" s="67"/>
      <c r="AD47" s="67"/>
      <c r="AE47" s="67"/>
      <c r="AF47" s="67"/>
      <c r="AG47" s="67"/>
      <c r="AH47" s="67"/>
      <c r="AI47" s="67"/>
      <c r="AJ47" s="67"/>
      <c r="AK47" s="76"/>
      <c r="AL47" s="94" t="s">
        <v>463</v>
      </c>
      <c r="AM47" s="95"/>
      <c r="AN47" s="95"/>
      <c r="AO47" s="95"/>
      <c r="AP47" s="95"/>
      <c r="AQ47" s="95"/>
      <c r="AR47" s="95"/>
      <c r="AS47" s="95"/>
      <c r="AT47" s="95"/>
      <c r="AU47" s="93"/>
      <c r="AV47" s="1"/>
      <c r="AW47" s="1"/>
      <c r="AX47" s="1"/>
      <c r="AY47" s="1">
        <v>303.0</v>
      </c>
      <c r="AZ47" s="1" t="s">
        <v>469</v>
      </c>
    </row>
    <row r="48" ht="9.75" customHeight="1">
      <c r="A48" s="1"/>
      <c r="B48" s="1"/>
      <c r="C48" s="103"/>
      <c r="D48" s="99"/>
      <c r="E48" s="109"/>
      <c r="F48" s="109"/>
      <c r="G48" s="109"/>
      <c r="H48" s="109"/>
      <c r="I48" s="109"/>
      <c r="J48" s="109"/>
      <c r="K48" s="109"/>
      <c r="L48" s="101"/>
      <c r="M48" s="99"/>
      <c r="N48" s="109"/>
      <c r="O48" s="109"/>
      <c r="P48" s="109"/>
      <c r="Q48" s="109"/>
      <c r="R48" s="109"/>
      <c r="S48" s="109"/>
      <c r="T48" s="109"/>
      <c r="U48" s="101"/>
      <c r="V48" s="172" t="s">
        <v>23</v>
      </c>
      <c r="W48" s="67"/>
      <c r="X48" s="67"/>
      <c r="Y48" s="67"/>
      <c r="Z48" s="67"/>
      <c r="AA48" s="67"/>
      <c r="AB48" s="67"/>
      <c r="AC48" s="76"/>
      <c r="AD48" s="168" t="s">
        <v>114</v>
      </c>
      <c r="AE48" s="67"/>
      <c r="AF48" s="67"/>
      <c r="AG48" s="67"/>
      <c r="AH48" s="67"/>
      <c r="AI48" s="67"/>
      <c r="AJ48" s="67"/>
      <c r="AK48" s="76"/>
      <c r="AL48" s="99"/>
      <c r="AM48" s="109"/>
      <c r="AN48" s="109"/>
      <c r="AO48" s="109"/>
      <c r="AP48" s="109"/>
      <c r="AQ48" s="109"/>
      <c r="AR48" s="109"/>
      <c r="AS48" s="109"/>
      <c r="AT48" s="109"/>
      <c r="AU48" s="101"/>
      <c r="AV48" s="1"/>
      <c r="AW48" s="1"/>
      <c r="AX48" s="1"/>
      <c r="AY48" s="1">
        <v>401.0</v>
      </c>
      <c r="AZ48" s="1" t="s">
        <v>470</v>
      </c>
    </row>
    <row r="49" ht="9.75" customHeight="1">
      <c r="A49" s="1"/>
      <c r="B49" s="1"/>
      <c r="C49" s="228" t="s">
        <v>97</v>
      </c>
      <c r="D49" s="120" t="s">
        <v>99</v>
      </c>
      <c r="E49" s="67"/>
      <c r="F49" s="67"/>
      <c r="G49" s="67"/>
      <c r="H49" s="67"/>
      <c r="I49" s="67"/>
      <c r="J49" s="67"/>
      <c r="K49" s="67"/>
      <c r="L49" s="76"/>
      <c r="M49" s="120" t="s">
        <v>100</v>
      </c>
      <c r="N49" s="67"/>
      <c r="O49" s="67"/>
      <c r="P49" s="67"/>
      <c r="Q49" s="67"/>
      <c r="R49" s="67"/>
      <c r="S49" s="67"/>
      <c r="T49" s="67"/>
      <c r="U49" s="76"/>
      <c r="V49" s="124" t="s">
        <v>101</v>
      </c>
      <c r="W49" s="67"/>
      <c r="X49" s="67"/>
      <c r="Y49" s="67"/>
      <c r="Z49" s="67"/>
      <c r="AA49" s="67"/>
      <c r="AB49" s="67"/>
      <c r="AC49" s="76"/>
      <c r="AD49" s="120" t="s">
        <v>102</v>
      </c>
      <c r="AE49" s="67"/>
      <c r="AF49" s="67"/>
      <c r="AG49" s="67"/>
      <c r="AH49" s="67"/>
      <c r="AI49" s="67"/>
      <c r="AJ49" s="67"/>
      <c r="AK49" s="76"/>
      <c r="AL49" s="120" t="s">
        <v>105</v>
      </c>
      <c r="AM49" s="67"/>
      <c r="AN49" s="67"/>
      <c r="AO49" s="67"/>
      <c r="AP49" s="67"/>
      <c r="AQ49" s="67"/>
      <c r="AR49" s="67"/>
      <c r="AS49" s="67"/>
      <c r="AT49" s="67"/>
      <c r="AU49" s="76"/>
      <c r="AV49" s="1"/>
      <c r="AW49" s="1"/>
      <c r="AX49" s="1"/>
      <c r="AY49" s="1">
        <v>402.0</v>
      </c>
      <c r="AZ49" s="1" t="s">
        <v>471</v>
      </c>
    </row>
    <row r="50" ht="9.75" customHeight="1">
      <c r="A50" s="1"/>
      <c r="B50" s="1"/>
      <c r="C50" s="242">
        <v>1.0</v>
      </c>
      <c r="D50" s="97" t="s">
        <v>34</v>
      </c>
      <c r="E50" s="67"/>
      <c r="F50" s="67"/>
      <c r="G50" s="67"/>
      <c r="H50" s="67"/>
      <c r="I50" s="67"/>
      <c r="J50" s="67"/>
      <c r="K50" s="67"/>
      <c r="L50" s="76"/>
      <c r="M50" s="234" t="str">
        <f t="shared" ref="M50:M56" si="1">VLOOKUP(D50,$AY$46:$AZ$60,2,FALSE())</f>
        <v>-</v>
      </c>
      <c r="N50" s="67"/>
      <c r="O50" s="67"/>
      <c r="P50" s="67"/>
      <c r="Q50" s="67"/>
      <c r="R50" s="67"/>
      <c r="S50" s="67"/>
      <c r="T50" s="67"/>
      <c r="U50" s="76"/>
      <c r="V50" s="243"/>
      <c r="W50" s="67"/>
      <c r="X50" s="67"/>
      <c r="Y50" s="67"/>
      <c r="Z50" s="67"/>
      <c r="AA50" s="67"/>
      <c r="AB50" s="67"/>
      <c r="AC50" s="76"/>
      <c r="AD50" s="234"/>
      <c r="AE50" s="67"/>
      <c r="AF50" s="67"/>
      <c r="AG50" s="67"/>
      <c r="AH50" s="67"/>
      <c r="AI50" s="67"/>
      <c r="AJ50" s="67"/>
      <c r="AK50" s="76"/>
      <c r="AL50" s="129"/>
      <c r="AM50" s="67"/>
      <c r="AN50" s="67"/>
      <c r="AO50" s="67"/>
      <c r="AP50" s="67"/>
      <c r="AQ50" s="67"/>
      <c r="AR50" s="67"/>
      <c r="AS50" s="67"/>
      <c r="AT50" s="67"/>
      <c r="AU50" s="76"/>
      <c r="AV50" s="1"/>
      <c r="AW50" s="1"/>
      <c r="AX50" s="1"/>
      <c r="AY50" s="1">
        <v>403.0</v>
      </c>
      <c r="AZ50" s="1" t="s">
        <v>474</v>
      </c>
    </row>
    <row r="51" ht="9.75" customHeight="1">
      <c r="A51" s="1"/>
      <c r="B51" s="1"/>
      <c r="C51" s="242">
        <v>2.0</v>
      </c>
      <c r="D51" s="97" t="s">
        <v>34</v>
      </c>
      <c r="E51" s="67"/>
      <c r="F51" s="67"/>
      <c r="G51" s="67"/>
      <c r="H51" s="67"/>
      <c r="I51" s="67"/>
      <c r="J51" s="67"/>
      <c r="K51" s="67"/>
      <c r="L51" s="76"/>
      <c r="M51" s="234" t="str">
        <f t="shared" si="1"/>
        <v>-</v>
      </c>
      <c r="N51" s="67"/>
      <c r="O51" s="67"/>
      <c r="P51" s="67"/>
      <c r="Q51" s="67"/>
      <c r="R51" s="67"/>
      <c r="S51" s="67"/>
      <c r="T51" s="67"/>
      <c r="U51" s="76"/>
      <c r="V51" s="243"/>
      <c r="W51" s="67"/>
      <c r="X51" s="67"/>
      <c r="Y51" s="67"/>
      <c r="Z51" s="67"/>
      <c r="AA51" s="67"/>
      <c r="AB51" s="67"/>
      <c r="AC51" s="76"/>
      <c r="AD51" s="234"/>
      <c r="AE51" s="67"/>
      <c r="AF51" s="67"/>
      <c r="AG51" s="67"/>
      <c r="AH51" s="67"/>
      <c r="AI51" s="67"/>
      <c r="AJ51" s="67"/>
      <c r="AK51" s="76"/>
      <c r="AL51" s="129"/>
      <c r="AM51" s="67"/>
      <c r="AN51" s="67"/>
      <c r="AO51" s="67"/>
      <c r="AP51" s="67"/>
      <c r="AQ51" s="67"/>
      <c r="AR51" s="67"/>
      <c r="AS51" s="67"/>
      <c r="AT51" s="67"/>
      <c r="AU51" s="76"/>
      <c r="AV51" s="1"/>
      <c r="AW51" s="1"/>
      <c r="AX51" s="1"/>
      <c r="AY51" s="1">
        <v>404.0</v>
      </c>
      <c r="AZ51" s="1" t="s">
        <v>476</v>
      </c>
    </row>
    <row r="52" ht="9.75" customHeight="1">
      <c r="A52" s="1"/>
      <c r="B52" s="1"/>
      <c r="C52" s="242">
        <v>3.0</v>
      </c>
      <c r="D52" s="97" t="s">
        <v>34</v>
      </c>
      <c r="E52" s="67"/>
      <c r="F52" s="67"/>
      <c r="G52" s="67"/>
      <c r="H52" s="67"/>
      <c r="I52" s="67"/>
      <c r="J52" s="67"/>
      <c r="K52" s="67"/>
      <c r="L52" s="76"/>
      <c r="M52" s="234" t="str">
        <f t="shared" si="1"/>
        <v>-</v>
      </c>
      <c r="N52" s="67"/>
      <c r="O52" s="67"/>
      <c r="P52" s="67"/>
      <c r="Q52" s="67"/>
      <c r="R52" s="67"/>
      <c r="S52" s="67"/>
      <c r="T52" s="67"/>
      <c r="U52" s="76"/>
      <c r="V52" s="243"/>
      <c r="W52" s="67"/>
      <c r="X52" s="67"/>
      <c r="Y52" s="67"/>
      <c r="Z52" s="67"/>
      <c r="AA52" s="67"/>
      <c r="AB52" s="67"/>
      <c r="AC52" s="76"/>
      <c r="AD52" s="234"/>
      <c r="AE52" s="67"/>
      <c r="AF52" s="67"/>
      <c r="AG52" s="67"/>
      <c r="AH52" s="67"/>
      <c r="AI52" s="67"/>
      <c r="AJ52" s="67"/>
      <c r="AK52" s="76"/>
      <c r="AL52" s="129"/>
      <c r="AM52" s="67"/>
      <c r="AN52" s="67"/>
      <c r="AO52" s="67"/>
      <c r="AP52" s="67"/>
      <c r="AQ52" s="67"/>
      <c r="AR52" s="67"/>
      <c r="AS52" s="67"/>
      <c r="AT52" s="67"/>
      <c r="AU52" s="76"/>
      <c r="AV52" s="1"/>
      <c r="AW52" s="1"/>
      <c r="AX52" s="1"/>
      <c r="AY52" s="1">
        <v>405.0</v>
      </c>
      <c r="AZ52" s="1" t="s">
        <v>477</v>
      </c>
    </row>
    <row r="53" ht="9.75" customHeight="1">
      <c r="A53" s="1"/>
      <c r="B53" s="1"/>
      <c r="C53" s="242"/>
      <c r="D53" s="97" t="s">
        <v>34</v>
      </c>
      <c r="E53" s="67"/>
      <c r="F53" s="67"/>
      <c r="G53" s="67"/>
      <c r="H53" s="67"/>
      <c r="I53" s="67"/>
      <c r="J53" s="67"/>
      <c r="K53" s="67"/>
      <c r="L53" s="76"/>
      <c r="M53" s="234" t="str">
        <f t="shared" si="1"/>
        <v>-</v>
      </c>
      <c r="N53" s="67"/>
      <c r="O53" s="67"/>
      <c r="P53" s="67"/>
      <c r="Q53" s="67"/>
      <c r="R53" s="67"/>
      <c r="S53" s="67"/>
      <c r="T53" s="67"/>
      <c r="U53" s="76"/>
      <c r="V53" s="243"/>
      <c r="W53" s="67"/>
      <c r="X53" s="67"/>
      <c r="Y53" s="67"/>
      <c r="Z53" s="67"/>
      <c r="AA53" s="67"/>
      <c r="AB53" s="67"/>
      <c r="AC53" s="76"/>
      <c r="AD53" s="234"/>
      <c r="AE53" s="67"/>
      <c r="AF53" s="67"/>
      <c r="AG53" s="67"/>
      <c r="AH53" s="67"/>
      <c r="AI53" s="67"/>
      <c r="AJ53" s="67"/>
      <c r="AK53" s="76"/>
      <c r="AL53" s="129"/>
      <c r="AM53" s="67"/>
      <c r="AN53" s="67"/>
      <c r="AO53" s="67"/>
      <c r="AP53" s="67"/>
      <c r="AQ53" s="67"/>
      <c r="AR53" s="67"/>
      <c r="AS53" s="67"/>
      <c r="AT53" s="67"/>
      <c r="AU53" s="76"/>
      <c r="AV53" s="1"/>
      <c r="AW53" s="1"/>
      <c r="AX53" s="1"/>
      <c r="AY53" s="1">
        <v>406.0</v>
      </c>
      <c r="AZ53" s="1" t="s">
        <v>478</v>
      </c>
    </row>
    <row r="54" ht="9.75" customHeight="1">
      <c r="A54" s="1"/>
      <c r="B54" s="1"/>
      <c r="C54" s="242"/>
      <c r="D54" s="97" t="s">
        <v>34</v>
      </c>
      <c r="E54" s="67"/>
      <c r="F54" s="67"/>
      <c r="G54" s="67"/>
      <c r="H54" s="67"/>
      <c r="I54" s="67"/>
      <c r="J54" s="67"/>
      <c r="K54" s="67"/>
      <c r="L54" s="76"/>
      <c r="M54" s="234" t="str">
        <f t="shared" si="1"/>
        <v>-</v>
      </c>
      <c r="N54" s="67"/>
      <c r="O54" s="67"/>
      <c r="P54" s="67"/>
      <c r="Q54" s="67"/>
      <c r="R54" s="67"/>
      <c r="S54" s="67"/>
      <c r="T54" s="67"/>
      <c r="U54" s="76"/>
      <c r="V54" s="243"/>
      <c r="W54" s="67"/>
      <c r="X54" s="67"/>
      <c r="Y54" s="67"/>
      <c r="Z54" s="67"/>
      <c r="AA54" s="67"/>
      <c r="AB54" s="67"/>
      <c r="AC54" s="76"/>
      <c r="AD54" s="234"/>
      <c r="AE54" s="67"/>
      <c r="AF54" s="67"/>
      <c r="AG54" s="67"/>
      <c r="AH54" s="67"/>
      <c r="AI54" s="67"/>
      <c r="AJ54" s="67"/>
      <c r="AK54" s="76"/>
      <c r="AL54" s="129"/>
      <c r="AM54" s="67"/>
      <c r="AN54" s="67"/>
      <c r="AO54" s="67"/>
      <c r="AP54" s="67"/>
      <c r="AQ54" s="67"/>
      <c r="AR54" s="67"/>
      <c r="AS54" s="67"/>
      <c r="AT54" s="67"/>
      <c r="AU54" s="76"/>
      <c r="AV54" s="1"/>
      <c r="AW54" s="1"/>
      <c r="AX54" s="1"/>
      <c r="AY54" s="1">
        <v>407.0</v>
      </c>
      <c r="AZ54" s="1" t="s">
        <v>481</v>
      </c>
    </row>
    <row r="55" ht="9.75" customHeight="1">
      <c r="A55" s="1"/>
      <c r="B55" s="1"/>
      <c r="C55" s="242"/>
      <c r="D55" s="97" t="s">
        <v>34</v>
      </c>
      <c r="E55" s="67"/>
      <c r="F55" s="67"/>
      <c r="G55" s="67"/>
      <c r="H55" s="67"/>
      <c r="I55" s="67"/>
      <c r="J55" s="67"/>
      <c r="K55" s="67"/>
      <c r="L55" s="76"/>
      <c r="M55" s="234" t="str">
        <f t="shared" si="1"/>
        <v>-</v>
      </c>
      <c r="N55" s="67"/>
      <c r="O55" s="67"/>
      <c r="P55" s="67"/>
      <c r="Q55" s="67"/>
      <c r="R55" s="67"/>
      <c r="S55" s="67"/>
      <c r="T55" s="67"/>
      <c r="U55" s="76"/>
      <c r="V55" s="243"/>
      <c r="W55" s="67"/>
      <c r="X55" s="67"/>
      <c r="Y55" s="67"/>
      <c r="Z55" s="67"/>
      <c r="AA55" s="67"/>
      <c r="AB55" s="67"/>
      <c r="AC55" s="76"/>
      <c r="AD55" s="234"/>
      <c r="AE55" s="67"/>
      <c r="AF55" s="67"/>
      <c r="AG55" s="67"/>
      <c r="AH55" s="67"/>
      <c r="AI55" s="67"/>
      <c r="AJ55" s="67"/>
      <c r="AK55" s="76"/>
      <c r="AL55" s="129"/>
      <c r="AM55" s="67"/>
      <c r="AN55" s="67"/>
      <c r="AO55" s="67"/>
      <c r="AP55" s="67"/>
      <c r="AQ55" s="67"/>
      <c r="AR55" s="67"/>
      <c r="AS55" s="67"/>
      <c r="AT55" s="67"/>
      <c r="AU55" s="76"/>
      <c r="AV55" s="1"/>
      <c r="AW55" s="1"/>
      <c r="AX55" s="1"/>
      <c r="AY55" s="1">
        <v>408.0</v>
      </c>
      <c r="AZ55" s="1" t="s">
        <v>483</v>
      </c>
    </row>
    <row r="56" ht="9.75" customHeight="1">
      <c r="A56" s="1"/>
      <c r="B56" s="1"/>
      <c r="C56" s="242"/>
      <c r="D56" s="97" t="s">
        <v>34</v>
      </c>
      <c r="E56" s="67"/>
      <c r="F56" s="67"/>
      <c r="G56" s="67"/>
      <c r="H56" s="67"/>
      <c r="I56" s="67"/>
      <c r="J56" s="67"/>
      <c r="K56" s="67"/>
      <c r="L56" s="76"/>
      <c r="M56" s="234" t="str">
        <f t="shared" si="1"/>
        <v>-</v>
      </c>
      <c r="N56" s="67"/>
      <c r="O56" s="67"/>
      <c r="P56" s="67"/>
      <c r="Q56" s="67"/>
      <c r="R56" s="67"/>
      <c r="S56" s="67"/>
      <c r="T56" s="67"/>
      <c r="U56" s="76"/>
      <c r="V56" s="243"/>
      <c r="W56" s="67"/>
      <c r="X56" s="67"/>
      <c r="Y56" s="67"/>
      <c r="Z56" s="67"/>
      <c r="AA56" s="67"/>
      <c r="AB56" s="67"/>
      <c r="AC56" s="76"/>
      <c r="AD56" s="234"/>
      <c r="AE56" s="67"/>
      <c r="AF56" s="67"/>
      <c r="AG56" s="67"/>
      <c r="AH56" s="67"/>
      <c r="AI56" s="67"/>
      <c r="AJ56" s="67"/>
      <c r="AK56" s="76"/>
      <c r="AL56" s="129"/>
      <c r="AM56" s="67"/>
      <c r="AN56" s="67"/>
      <c r="AO56" s="67"/>
      <c r="AP56" s="67"/>
      <c r="AQ56" s="67"/>
      <c r="AR56" s="67"/>
      <c r="AS56" s="67"/>
      <c r="AT56" s="67"/>
      <c r="AU56" s="76"/>
      <c r="AV56" s="238" t="s">
        <v>405</v>
      </c>
      <c r="AW56" s="31"/>
      <c r="AX56" s="33"/>
      <c r="AY56" s="1">
        <v>409.0</v>
      </c>
      <c r="AZ56" s="1" t="s">
        <v>484</v>
      </c>
    </row>
    <row r="57" ht="9.75" customHeight="1">
      <c r="A57" s="1"/>
      <c r="B57" s="1"/>
      <c r="C57" s="168" t="s">
        <v>392</v>
      </c>
      <c r="D57" s="67"/>
      <c r="E57" s="67"/>
      <c r="F57" s="67"/>
      <c r="G57" s="67"/>
      <c r="H57" s="67"/>
      <c r="I57" s="67"/>
      <c r="J57" s="67"/>
      <c r="K57" s="67"/>
      <c r="L57" s="67"/>
      <c r="M57" s="67"/>
      <c r="N57" s="67"/>
      <c r="O57" s="67"/>
      <c r="P57" s="67"/>
      <c r="Q57" s="67"/>
      <c r="R57" s="67"/>
      <c r="S57" s="67"/>
      <c r="T57" s="67"/>
      <c r="U57" s="67"/>
      <c r="V57" s="67"/>
      <c r="W57" s="67"/>
      <c r="X57" s="67"/>
      <c r="Y57" s="67"/>
      <c r="Z57" s="67"/>
      <c r="AA57" s="67"/>
      <c r="AB57" s="67"/>
      <c r="AC57" s="67"/>
      <c r="AD57" s="67"/>
      <c r="AE57" s="67"/>
      <c r="AF57" s="67"/>
      <c r="AG57" s="67"/>
      <c r="AH57" s="67"/>
      <c r="AI57" s="173"/>
      <c r="AJ57" s="169" t="s">
        <v>395</v>
      </c>
      <c r="AK57" s="239"/>
      <c r="AL57" s="129">
        <f>SUM(AL50:AL56)</f>
        <v>0</v>
      </c>
      <c r="AM57" s="67"/>
      <c r="AN57" s="67"/>
      <c r="AO57" s="67"/>
      <c r="AP57" s="67"/>
      <c r="AQ57" s="67"/>
      <c r="AR57" s="67"/>
      <c r="AS57" s="67"/>
      <c r="AT57" s="67"/>
      <c r="AU57" s="76"/>
      <c r="AV57" s="40"/>
      <c r="AW57" s="42"/>
      <c r="AX57" s="43"/>
      <c r="AY57" s="1">
        <v>423.0</v>
      </c>
      <c r="AZ57" s="1" t="s">
        <v>485</v>
      </c>
    </row>
    <row r="58" ht="9.75" customHeight="1">
      <c r="A58" s="1"/>
      <c r="B58" s="1"/>
      <c r="C58" s="7"/>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3" t="s">
        <v>486</v>
      </c>
      <c r="AG58" s="1"/>
      <c r="AH58" s="1"/>
      <c r="AI58" s="1"/>
      <c r="AJ58" s="1"/>
      <c r="AK58" s="1"/>
      <c r="AL58" s="1"/>
      <c r="AM58" s="1"/>
      <c r="AN58" s="1"/>
      <c r="AO58" s="1"/>
      <c r="AP58" s="1"/>
      <c r="AQ58" s="1"/>
      <c r="AR58" s="1"/>
      <c r="AS58" s="1"/>
      <c r="AT58" s="1"/>
      <c r="AU58" s="32"/>
      <c r="AV58" s="1"/>
      <c r="AW58" s="1"/>
      <c r="AX58" s="1"/>
      <c r="AY58" s="1">
        <v>424.0</v>
      </c>
      <c r="AZ58" s="1" t="s">
        <v>488</v>
      </c>
    </row>
    <row r="59" ht="3.0" customHeight="1">
      <c r="A59" s="1"/>
      <c r="B59" s="1"/>
      <c r="C59" s="7"/>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32"/>
      <c r="AV59" s="1"/>
      <c r="AW59" s="1"/>
      <c r="AX59" s="1"/>
      <c r="AY59" s="1">
        <v>425.0</v>
      </c>
      <c r="AZ59" s="1" t="s">
        <v>489</v>
      </c>
    </row>
    <row r="60" ht="9.75" customHeight="1">
      <c r="A60" s="1"/>
      <c r="B60" s="1"/>
      <c r="C60" s="51" t="s">
        <v>16</v>
      </c>
      <c r="D60" s="52" t="s">
        <v>414</v>
      </c>
      <c r="E60" s="54"/>
      <c r="F60" s="54"/>
      <c r="G60" s="54"/>
      <c r="H60" s="54"/>
      <c r="I60" s="54"/>
      <c r="J60" s="54"/>
      <c r="K60" s="54"/>
      <c r="L60" s="54"/>
      <c r="M60" s="54"/>
      <c r="N60" s="54"/>
      <c r="O60" s="54"/>
      <c r="P60" s="54"/>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4"/>
      <c r="AT60" s="54"/>
      <c r="AU60" s="56"/>
      <c r="AV60" s="1"/>
      <c r="AW60" s="1"/>
      <c r="AX60" s="1"/>
      <c r="AY60" s="1">
        <v>498.0</v>
      </c>
      <c r="AZ60" s="1" t="s">
        <v>490</v>
      </c>
    </row>
    <row r="61" ht="3.0" customHeight="1">
      <c r="A61" s="1"/>
      <c r="B61" s="1"/>
      <c r="C61" s="7"/>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32"/>
      <c r="AV61" s="1"/>
      <c r="AW61" s="1"/>
      <c r="AX61" s="1"/>
      <c r="AY61" s="1"/>
      <c r="AZ61" s="1"/>
    </row>
    <row r="62" ht="9.75" customHeight="1">
      <c r="A62" s="1"/>
      <c r="B62" s="1"/>
      <c r="C62" s="226" t="s">
        <v>420</v>
      </c>
      <c r="D62" s="94" t="s">
        <v>491</v>
      </c>
      <c r="E62" s="95"/>
      <c r="F62" s="95"/>
      <c r="G62" s="95"/>
      <c r="H62" s="95"/>
      <c r="I62" s="95"/>
      <c r="J62" s="95"/>
      <c r="K62" s="95"/>
      <c r="L62" s="93"/>
      <c r="M62" s="102" t="s">
        <v>494</v>
      </c>
      <c r="N62" s="95"/>
      <c r="O62" s="93"/>
      <c r="P62" s="102" t="s">
        <v>423</v>
      </c>
      <c r="Q62" s="95"/>
      <c r="R62" s="95"/>
      <c r="S62" s="93"/>
      <c r="T62" s="102" t="s">
        <v>465</v>
      </c>
      <c r="U62" s="95"/>
      <c r="V62" s="95"/>
      <c r="W62" s="93"/>
      <c r="X62" s="168" t="s">
        <v>495</v>
      </c>
      <c r="Y62" s="67"/>
      <c r="Z62" s="67"/>
      <c r="AA62" s="67"/>
      <c r="AB62" s="67"/>
      <c r="AC62" s="67"/>
      <c r="AD62" s="67"/>
      <c r="AE62" s="67"/>
      <c r="AF62" s="67"/>
      <c r="AG62" s="67"/>
      <c r="AH62" s="67"/>
      <c r="AI62" s="67"/>
      <c r="AJ62" s="67"/>
      <c r="AK62" s="67"/>
      <c r="AL62" s="67"/>
      <c r="AM62" s="67"/>
      <c r="AN62" s="67"/>
      <c r="AO62" s="76"/>
      <c r="AP62" s="102" t="s">
        <v>497</v>
      </c>
      <c r="AQ62" s="95"/>
      <c r="AR62" s="95"/>
      <c r="AS62" s="95"/>
      <c r="AT62" s="95"/>
      <c r="AU62" s="93"/>
      <c r="AV62" s="1"/>
      <c r="AW62" s="1"/>
      <c r="AX62" s="1"/>
      <c r="AY62" s="1"/>
      <c r="AZ62" s="1"/>
    </row>
    <row r="63" ht="9.75" customHeight="1">
      <c r="A63" s="1"/>
      <c r="B63" s="1"/>
      <c r="C63" s="251"/>
      <c r="D63" s="99"/>
      <c r="E63" s="109"/>
      <c r="F63" s="109"/>
      <c r="G63" s="109"/>
      <c r="H63" s="109"/>
      <c r="I63" s="109"/>
      <c r="J63" s="109"/>
      <c r="K63" s="109"/>
      <c r="L63" s="101"/>
      <c r="M63" s="175"/>
      <c r="O63" s="133"/>
      <c r="P63" s="175"/>
      <c r="S63" s="133"/>
      <c r="T63" s="175"/>
      <c r="W63" s="133"/>
      <c r="X63" s="102" t="s">
        <v>499</v>
      </c>
      <c r="Y63" s="95"/>
      <c r="Z63" s="95"/>
      <c r="AA63" s="95"/>
      <c r="AB63" s="95"/>
      <c r="AC63" s="93"/>
      <c r="AD63" s="102" t="s">
        <v>500</v>
      </c>
      <c r="AE63" s="95"/>
      <c r="AF63" s="95"/>
      <c r="AG63" s="95"/>
      <c r="AH63" s="95"/>
      <c r="AI63" s="93"/>
      <c r="AJ63" s="102" t="s">
        <v>501</v>
      </c>
      <c r="AK63" s="95"/>
      <c r="AL63" s="95"/>
      <c r="AM63" s="95"/>
      <c r="AN63" s="95"/>
      <c r="AO63" s="93"/>
      <c r="AP63" s="175"/>
      <c r="AU63" s="133"/>
      <c r="AV63" s="1"/>
      <c r="AW63" s="1"/>
      <c r="AX63" s="1"/>
      <c r="AY63" s="1"/>
      <c r="AZ63" s="1"/>
    </row>
    <row r="64" ht="9.75" customHeight="1">
      <c r="A64" s="1"/>
      <c r="B64" s="1"/>
      <c r="C64" s="103"/>
      <c r="D64" s="168" t="s">
        <v>114</v>
      </c>
      <c r="E64" s="67"/>
      <c r="F64" s="67"/>
      <c r="G64" s="67"/>
      <c r="H64" s="76"/>
      <c r="I64" s="168" t="s">
        <v>502</v>
      </c>
      <c r="J64" s="67"/>
      <c r="K64" s="67"/>
      <c r="L64" s="76"/>
      <c r="M64" s="99"/>
      <c r="N64" s="109"/>
      <c r="O64" s="101"/>
      <c r="P64" s="99"/>
      <c r="Q64" s="109"/>
      <c r="R64" s="109"/>
      <c r="S64" s="101"/>
      <c r="T64" s="99"/>
      <c r="U64" s="109"/>
      <c r="V64" s="109"/>
      <c r="W64" s="101"/>
      <c r="X64" s="99"/>
      <c r="Y64" s="109"/>
      <c r="Z64" s="109"/>
      <c r="AA64" s="109"/>
      <c r="AB64" s="109"/>
      <c r="AC64" s="101"/>
      <c r="AD64" s="99"/>
      <c r="AE64" s="109"/>
      <c r="AF64" s="109"/>
      <c r="AG64" s="109"/>
      <c r="AH64" s="109"/>
      <c r="AI64" s="101"/>
      <c r="AJ64" s="99"/>
      <c r="AK64" s="109"/>
      <c r="AL64" s="109"/>
      <c r="AM64" s="109"/>
      <c r="AN64" s="109"/>
      <c r="AO64" s="101"/>
      <c r="AP64" s="99"/>
      <c r="AQ64" s="109"/>
      <c r="AR64" s="109"/>
      <c r="AS64" s="109"/>
      <c r="AT64" s="109"/>
      <c r="AU64" s="101"/>
      <c r="AV64" s="1"/>
      <c r="AW64" s="1"/>
      <c r="AX64" s="1"/>
      <c r="AY64" s="1"/>
      <c r="AZ64" s="1"/>
    </row>
    <row r="65" ht="9.75" customHeight="1">
      <c r="A65" s="1"/>
      <c r="B65" s="1"/>
      <c r="C65" s="252" t="s">
        <v>97</v>
      </c>
      <c r="D65" s="198" t="s">
        <v>99</v>
      </c>
      <c r="E65" s="109"/>
      <c r="F65" s="109"/>
      <c r="G65" s="109"/>
      <c r="H65" s="101"/>
      <c r="I65" s="131" t="s">
        <v>100</v>
      </c>
      <c r="J65" s="109"/>
      <c r="K65" s="109"/>
      <c r="L65" s="101"/>
      <c r="M65" s="131" t="s">
        <v>101</v>
      </c>
      <c r="N65" s="109"/>
      <c r="O65" s="101"/>
      <c r="P65" s="131" t="s">
        <v>102</v>
      </c>
      <c r="Q65" s="109"/>
      <c r="R65" s="109"/>
      <c r="S65" s="101"/>
      <c r="T65" s="131" t="s">
        <v>105</v>
      </c>
      <c r="U65" s="109"/>
      <c r="V65" s="109"/>
      <c r="W65" s="101"/>
      <c r="X65" s="131" t="s">
        <v>106</v>
      </c>
      <c r="Y65" s="109"/>
      <c r="Z65" s="109"/>
      <c r="AA65" s="109"/>
      <c r="AB65" s="109"/>
      <c r="AC65" s="101"/>
      <c r="AD65" s="131" t="s">
        <v>107</v>
      </c>
      <c r="AE65" s="109"/>
      <c r="AF65" s="109"/>
      <c r="AG65" s="109"/>
      <c r="AH65" s="109"/>
      <c r="AI65" s="101"/>
      <c r="AJ65" s="131" t="s">
        <v>110</v>
      </c>
      <c r="AK65" s="109"/>
      <c r="AL65" s="109"/>
      <c r="AM65" s="109"/>
      <c r="AN65" s="109"/>
      <c r="AO65" s="101"/>
      <c r="AP65" s="131" t="s">
        <v>111</v>
      </c>
      <c r="AQ65" s="109"/>
      <c r="AR65" s="109"/>
      <c r="AS65" s="109"/>
      <c r="AT65" s="109"/>
      <c r="AU65" s="101"/>
      <c r="AV65" s="1"/>
      <c r="AW65" s="1"/>
      <c r="AX65" s="1"/>
      <c r="AY65" s="1"/>
      <c r="AZ65" s="1"/>
    </row>
    <row r="66" ht="9.75" customHeight="1">
      <c r="A66" s="1"/>
      <c r="B66" s="1"/>
      <c r="C66" s="253"/>
      <c r="D66" s="254"/>
      <c r="E66" s="109"/>
      <c r="F66" s="109"/>
      <c r="G66" s="109"/>
      <c r="H66" s="101"/>
      <c r="I66" s="255"/>
      <c r="J66" s="109"/>
      <c r="K66" s="109"/>
      <c r="L66" s="101"/>
      <c r="M66" s="256"/>
      <c r="N66" s="109"/>
      <c r="O66" s="101"/>
      <c r="P66" s="257" t="s">
        <v>34</v>
      </c>
      <c r="Q66" s="109"/>
      <c r="R66" s="109"/>
      <c r="S66" s="101"/>
      <c r="T66" s="258"/>
      <c r="U66" s="109"/>
      <c r="V66" s="109"/>
      <c r="W66" s="101"/>
      <c r="X66" s="258"/>
      <c r="Y66" s="109"/>
      <c r="Z66" s="109"/>
      <c r="AA66" s="109"/>
      <c r="AB66" s="109"/>
      <c r="AC66" s="101"/>
      <c r="AD66" s="258"/>
      <c r="AE66" s="109"/>
      <c r="AF66" s="109"/>
      <c r="AG66" s="109"/>
      <c r="AH66" s="109"/>
      <c r="AI66" s="101"/>
      <c r="AJ66" s="258"/>
      <c r="AK66" s="109"/>
      <c r="AL66" s="109"/>
      <c r="AM66" s="109"/>
      <c r="AN66" s="109"/>
      <c r="AO66" s="101"/>
      <c r="AP66" s="258"/>
      <c r="AQ66" s="109"/>
      <c r="AR66" s="109"/>
      <c r="AS66" s="109"/>
      <c r="AT66" s="109"/>
      <c r="AU66" s="101"/>
      <c r="AV66" s="1"/>
      <c r="AW66" s="1"/>
      <c r="AX66" s="1"/>
      <c r="AY66" s="1"/>
      <c r="AZ66" s="1"/>
    </row>
    <row r="67" ht="34.5" customHeight="1">
      <c r="A67" s="1"/>
      <c r="B67" s="1"/>
      <c r="C67" s="259"/>
      <c r="D67" s="260"/>
      <c r="E67" s="109"/>
      <c r="F67" s="109"/>
      <c r="G67" s="109"/>
      <c r="H67" s="101"/>
      <c r="I67" s="261"/>
      <c r="J67" s="109"/>
      <c r="K67" s="109"/>
      <c r="L67" s="101"/>
      <c r="M67" s="262"/>
      <c r="N67" s="109"/>
      <c r="O67" s="101"/>
      <c r="P67" s="264" t="s">
        <v>34</v>
      </c>
      <c r="Q67" s="109"/>
      <c r="R67" s="109"/>
      <c r="S67" s="101"/>
      <c r="T67" s="265"/>
      <c r="U67" s="109"/>
      <c r="V67" s="109"/>
      <c r="W67" s="101"/>
      <c r="X67" s="265"/>
      <c r="Y67" s="109"/>
      <c r="Z67" s="109"/>
      <c r="AA67" s="109"/>
      <c r="AB67" s="109"/>
      <c r="AC67" s="101"/>
      <c r="AD67" s="265"/>
      <c r="AE67" s="109"/>
      <c r="AF67" s="109"/>
      <c r="AG67" s="109"/>
      <c r="AH67" s="109"/>
      <c r="AI67" s="101"/>
      <c r="AJ67" s="265"/>
      <c r="AK67" s="109"/>
      <c r="AL67" s="109"/>
      <c r="AM67" s="109"/>
      <c r="AN67" s="109"/>
      <c r="AO67" s="101"/>
      <c r="AP67" s="265"/>
      <c r="AQ67" s="109"/>
      <c r="AR67" s="109"/>
      <c r="AS67" s="109"/>
      <c r="AT67" s="109"/>
      <c r="AU67" s="101"/>
      <c r="AV67" s="1"/>
      <c r="AW67" s="1"/>
      <c r="AX67" s="1"/>
      <c r="AY67" s="1"/>
      <c r="AZ67" s="1"/>
    </row>
    <row r="68" ht="9.75" customHeight="1">
      <c r="A68" s="1"/>
      <c r="B68" s="1"/>
      <c r="C68" s="253"/>
      <c r="D68" s="254"/>
      <c r="E68" s="109"/>
      <c r="F68" s="109"/>
      <c r="G68" s="109"/>
      <c r="H68" s="101"/>
      <c r="I68" s="255"/>
      <c r="J68" s="109"/>
      <c r="K68" s="109"/>
      <c r="L68" s="101"/>
      <c r="M68" s="255"/>
      <c r="N68" s="109"/>
      <c r="O68" s="101"/>
      <c r="P68" s="257" t="s">
        <v>34</v>
      </c>
      <c r="Q68" s="109"/>
      <c r="R68" s="109"/>
      <c r="S68" s="101"/>
      <c r="T68" s="258"/>
      <c r="U68" s="109"/>
      <c r="V68" s="109"/>
      <c r="W68" s="101"/>
      <c r="X68" s="258"/>
      <c r="Y68" s="109"/>
      <c r="Z68" s="109"/>
      <c r="AA68" s="109"/>
      <c r="AB68" s="109"/>
      <c r="AC68" s="101"/>
      <c r="AD68" s="258"/>
      <c r="AE68" s="109"/>
      <c r="AF68" s="109"/>
      <c r="AG68" s="109"/>
      <c r="AH68" s="109"/>
      <c r="AI68" s="101"/>
      <c r="AJ68" s="258"/>
      <c r="AK68" s="109"/>
      <c r="AL68" s="109"/>
      <c r="AM68" s="109"/>
      <c r="AN68" s="109"/>
      <c r="AO68" s="101"/>
      <c r="AP68" s="258"/>
      <c r="AQ68" s="109"/>
      <c r="AR68" s="109"/>
      <c r="AS68" s="109"/>
      <c r="AT68" s="109"/>
      <c r="AU68" s="101"/>
      <c r="AV68" s="1"/>
      <c r="AW68" s="1"/>
      <c r="AX68" s="1"/>
      <c r="AY68" s="1"/>
      <c r="AZ68" s="1"/>
    </row>
    <row r="69" ht="9.75" customHeight="1">
      <c r="A69" s="1"/>
      <c r="B69" s="1"/>
      <c r="C69" s="253"/>
      <c r="D69" s="254"/>
      <c r="E69" s="109"/>
      <c r="F69" s="109"/>
      <c r="G69" s="109"/>
      <c r="H69" s="101"/>
      <c r="I69" s="255"/>
      <c r="J69" s="109"/>
      <c r="K69" s="109"/>
      <c r="L69" s="101"/>
      <c r="M69" s="255"/>
      <c r="N69" s="109"/>
      <c r="O69" s="101"/>
      <c r="P69" s="257" t="s">
        <v>34</v>
      </c>
      <c r="Q69" s="109"/>
      <c r="R69" s="109"/>
      <c r="S69" s="101"/>
      <c r="T69" s="258"/>
      <c r="U69" s="109"/>
      <c r="V69" s="109"/>
      <c r="W69" s="101"/>
      <c r="X69" s="258"/>
      <c r="Y69" s="109"/>
      <c r="Z69" s="109"/>
      <c r="AA69" s="109"/>
      <c r="AB69" s="109"/>
      <c r="AC69" s="101"/>
      <c r="AD69" s="258"/>
      <c r="AE69" s="109"/>
      <c r="AF69" s="109"/>
      <c r="AG69" s="109"/>
      <c r="AH69" s="109"/>
      <c r="AI69" s="101"/>
      <c r="AJ69" s="258"/>
      <c r="AK69" s="109"/>
      <c r="AL69" s="109"/>
      <c r="AM69" s="109"/>
      <c r="AN69" s="109"/>
      <c r="AO69" s="101"/>
      <c r="AP69" s="258"/>
      <c r="AQ69" s="109"/>
      <c r="AR69" s="109"/>
      <c r="AS69" s="109"/>
      <c r="AT69" s="109"/>
      <c r="AU69" s="101"/>
      <c r="AV69" s="1"/>
      <c r="AW69" s="1"/>
      <c r="AX69" s="1"/>
      <c r="AY69" s="1"/>
      <c r="AZ69" s="1"/>
    </row>
    <row r="70" ht="9.75" customHeight="1">
      <c r="A70" s="1"/>
      <c r="B70" s="1"/>
      <c r="C70" s="253"/>
      <c r="D70" s="254"/>
      <c r="E70" s="109"/>
      <c r="F70" s="109"/>
      <c r="G70" s="109"/>
      <c r="H70" s="101"/>
      <c r="I70" s="255"/>
      <c r="J70" s="109"/>
      <c r="K70" s="109"/>
      <c r="L70" s="101"/>
      <c r="M70" s="255"/>
      <c r="N70" s="109"/>
      <c r="O70" s="101"/>
      <c r="P70" s="257" t="s">
        <v>34</v>
      </c>
      <c r="Q70" s="109"/>
      <c r="R70" s="109"/>
      <c r="S70" s="101"/>
      <c r="T70" s="258"/>
      <c r="U70" s="109"/>
      <c r="V70" s="109"/>
      <c r="W70" s="101"/>
      <c r="X70" s="258"/>
      <c r="Y70" s="109"/>
      <c r="Z70" s="109"/>
      <c r="AA70" s="109"/>
      <c r="AB70" s="109"/>
      <c r="AC70" s="101"/>
      <c r="AD70" s="258"/>
      <c r="AE70" s="109"/>
      <c r="AF70" s="109"/>
      <c r="AG70" s="109"/>
      <c r="AH70" s="109"/>
      <c r="AI70" s="101"/>
      <c r="AJ70" s="258"/>
      <c r="AK70" s="109"/>
      <c r="AL70" s="109"/>
      <c r="AM70" s="109"/>
      <c r="AN70" s="109"/>
      <c r="AO70" s="101"/>
      <c r="AP70" s="258"/>
      <c r="AQ70" s="109"/>
      <c r="AR70" s="109"/>
      <c r="AS70" s="109"/>
      <c r="AT70" s="109"/>
      <c r="AU70" s="101"/>
      <c r="AV70" s="1"/>
      <c r="AW70" s="1"/>
      <c r="AX70" s="1"/>
      <c r="AY70" s="1"/>
      <c r="AZ70" s="1"/>
    </row>
    <row r="71" ht="9.75" customHeight="1">
      <c r="A71" s="1"/>
      <c r="B71" s="1"/>
      <c r="C71" s="253"/>
      <c r="D71" s="254"/>
      <c r="E71" s="109"/>
      <c r="F71" s="109"/>
      <c r="G71" s="109"/>
      <c r="H71" s="101"/>
      <c r="I71" s="255"/>
      <c r="J71" s="109"/>
      <c r="K71" s="109"/>
      <c r="L71" s="101"/>
      <c r="M71" s="255"/>
      <c r="N71" s="109"/>
      <c r="O71" s="101"/>
      <c r="P71" s="257" t="s">
        <v>34</v>
      </c>
      <c r="Q71" s="109"/>
      <c r="R71" s="109"/>
      <c r="S71" s="101"/>
      <c r="T71" s="258"/>
      <c r="U71" s="109"/>
      <c r="V71" s="109"/>
      <c r="W71" s="101"/>
      <c r="X71" s="258"/>
      <c r="Y71" s="109"/>
      <c r="Z71" s="109"/>
      <c r="AA71" s="109"/>
      <c r="AB71" s="109"/>
      <c r="AC71" s="101"/>
      <c r="AD71" s="258"/>
      <c r="AE71" s="109"/>
      <c r="AF71" s="109"/>
      <c r="AG71" s="109"/>
      <c r="AH71" s="109"/>
      <c r="AI71" s="101"/>
      <c r="AJ71" s="258"/>
      <c r="AK71" s="109"/>
      <c r="AL71" s="109"/>
      <c r="AM71" s="109"/>
      <c r="AN71" s="109"/>
      <c r="AO71" s="101"/>
      <c r="AP71" s="258"/>
      <c r="AQ71" s="109"/>
      <c r="AR71" s="109"/>
      <c r="AS71" s="109"/>
      <c r="AT71" s="109"/>
      <c r="AU71" s="101"/>
      <c r="AV71" s="1"/>
      <c r="AW71" s="1"/>
      <c r="AX71" s="1"/>
      <c r="AY71" s="1"/>
      <c r="AZ71" s="1"/>
    </row>
    <row r="72" ht="9.75" customHeight="1">
      <c r="A72" s="1"/>
      <c r="B72" s="1"/>
      <c r="C72" s="253"/>
      <c r="D72" s="254"/>
      <c r="E72" s="109"/>
      <c r="F72" s="109"/>
      <c r="G72" s="109"/>
      <c r="H72" s="101"/>
      <c r="I72" s="255"/>
      <c r="J72" s="109"/>
      <c r="K72" s="109"/>
      <c r="L72" s="101"/>
      <c r="M72" s="255"/>
      <c r="N72" s="109"/>
      <c r="O72" s="101"/>
      <c r="P72" s="257" t="s">
        <v>34</v>
      </c>
      <c r="Q72" s="109"/>
      <c r="R72" s="109"/>
      <c r="S72" s="101"/>
      <c r="T72" s="258"/>
      <c r="U72" s="109"/>
      <c r="V72" s="109"/>
      <c r="W72" s="101"/>
      <c r="X72" s="258"/>
      <c r="Y72" s="109"/>
      <c r="Z72" s="109"/>
      <c r="AA72" s="109"/>
      <c r="AB72" s="109"/>
      <c r="AC72" s="101"/>
      <c r="AD72" s="258"/>
      <c r="AE72" s="109"/>
      <c r="AF72" s="109"/>
      <c r="AG72" s="109"/>
      <c r="AH72" s="109"/>
      <c r="AI72" s="101"/>
      <c r="AJ72" s="258"/>
      <c r="AK72" s="109"/>
      <c r="AL72" s="109"/>
      <c r="AM72" s="109"/>
      <c r="AN72" s="109"/>
      <c r="AO72" s="101"/>
      <c r="AP72" s="258"/>
      <c r="AQ72" s="109"/>
      <c r="AR72" s="109"/>
      <c r="AS72" s="109"/>
      <c r="AT72" s="109"/>
      <c r="AU72" s="101"/>
      <c r="AV72" s="1"/>
      <c r="AW72" s="1"/>
      <c r="AX72" s="1"/>
      <c r="AY72" s="1"/>
      <c r="AZ72" s="1"/>
    </row>
    <row r="73" ht="9.75" customHeight="1">
      <c r="A73" s="1"/>
      <c r="B73" s="1"/>
      <c r="C73" s="168" t="s">
        <v>512</v>
      </c>
      <c r="D73" s="67"/>
      <c r="E73" s="67"/>
      <c r="F73" s="67"/>
      <c r="G73" s="67"/>
      <c r="H73" s="67"/>
      <c r="I73" s="67"/>
      <c r="J73" s="67"/>
      <c r="K73" s="67"/>
      <c r="L73" s="67"/>
      <c r="M73" s="67"/>
      <c r="N73" s="67"/>
      <c r="O73" s="67"/>
      <c r="P73" s="67"/>
      <c r="Q73" s="173"/>
      <c r="R73" s="169" t="s">
        <v>513</v>
      </c>
      <c r="S73" s="239"/>
      <c r="T73" s="143">
        <f>SUM(T66:T72)</f>
        <v>0</v>
      </c>
      <c r="U73" s="109"/>
      <c r="V73" s="109"/>
      <c r="W73" s="101"/>
      <c r="X73" s="266"/>
      <c r="Y73" s="267"/>
      <c r="Z73" s="267"/>
      <c r="AA73" s="268"/>
      <c r="AB73" s="169" t="s">
        <v>515</v>
      </c>
      <c r="AC73" s="269"/>
      <c r="AD73" s="143">
        <f>SUM(AD66:AD72)</f>
        <v>0</v>
      </c>
      <c r="AE73" s="109"/>
      <c r="AF73" s="109"/>
      <c r="AG73" s="109"/>
      <c r="AH73" s="109"/>
      <c r="AI73" s="101"/>
      <c r="AJ73" s="266"/>
      <c r="AK73" s="267"/>
      <c r="AL73" s="267"/>
      <c r="AM73" s="268"/>
      <c r="AN73" s="169" t="s">
        <v>517</v>
      </c>
      <c r="AO73" s="269"/>
      <c r="AP73" s="143">
        <f>SUM(AP66:AP72)</f>
        <v>0</v>
      </c>
      <c r="AQ73" s="109"/>
      <c r="AR73" s="109"/>
      <c r="AS73" s="109"/>
      <c r="AT73" s="109"/>
      <c r="AU73" s="101"/>
      <c r="AV73" s="238" t="s">
        <v>405</v>
      </c>
      <c r="AW73" s="31"/>
      <c r="AX73" s="33"/>
      <c r="AY73" s="1"/>
      <c r="AZ73" s="1"/>
    </row>
    <row r="74" ht="9.75" customHeight="1">
      <c r="A74" s="1"/>
      <c r="B74" s="1"/>
      <c r="C74" s="44"/>
      <c r="D74" s="156" t="s">
        <v>518</v>
      </c>
      <c r="E74" s="45"/>
      <c r="F74" s="45"/>
      <c r="G74" s="45"/>
      <c r="H74" s="45"/>
      <c r="I74" s="45"/>
      <c r="J74" s="45"/>
      <c r="K74" s="45"/>
      <c r="L74" s="45"/>
      <c r="M74" s="45"/>
      <c r="N74" s="45"/>
      <c r="O74" s="45"/>
      <c r="P74" s="45"/>
      <c r="Q74" s="45"/>
      <c r="R74" s="45"/>
      <c r="S74" s="45"/>
      <c r="T74" s="45"/>
      <c r="U74" s="45"/>
      <c r="V74" s="45"/>
      <c r="W74" s="45"/>
      <c r="X74" s="45"/>
      <c r="Y74" s="45"/>
      <c r="Z74" s="156" t="s">
        <v>520</v>
      </c>
      <c r="AA74" s="156"/>
      <c r="AB74" s="45"/>
      <c r="AC74" s="45"/>
      <c r="AD74" s="45"/>
      <c r="AE74" s="45"/>
      <c r="AF74" s="45"/>
      <c r="AG74" s="45"/>
      <c r="AH74" s="45"/>
      <c r="AI74" s="45"/>
      <c r="AJ74" s="45"/>
      <c r="AK74" s="45"/>
      <c r="AL74" s="45"/>
      <c r="AM74" s="45"/>
      <c r="AN74" s="45"/>
      <c r="AO74" s="45"/>
      <c r="AP74" s="45"/>
      <c r="AQ74" s="45"/>
      <c r="AR74" s="45"/>
      <c r="AS74" s="45"/>
      <c r="AT74" s="45"/>
      <c r="AU74" s="47"/>
      <c r="AV74" s="40"/>
      <c r="AW74" s="42"/>
      <c r="AX74" s="43"/>
      <c r="AY74" s="1"/>
      <c r="AZ74" s="1"/>
    </row>
    <row r="75" ht="9.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row>
    <row r="76" ht="9.75" customHeight="1">
      <c r="A76" s="1"/>
      <c r="B76" s="1"/>
      <c r="C76" s="1"/>
      <c r="D76" s="1"/>
      <c r="E76" s="1"/>
      <c r="F76" s="1"/>
      <c r="G76" s="1"/>
      <c r="H76" s="1"/>
      <c r="I76" s="1"/>
      <c r="J76" s="1"/>
      <c r="K76" s="1"/>
      <c r="L76" s="1"/>
      <c r="M76" s="1"/>
      <c r="N76" s="1"/>
      <c r="O76" s="1"/>
      <c r="P76" s="1" t="s">
        <v>34</v>
      </c>
      <c r="Q76" s="1" t="s">
        <v>34</v>
      </c>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row>
    <row r="77" ht="9.75" customHeight="1">
      <c r="A77" s="1"/>
      <c r="B77" s="1"/>
      <c r="C77" s="1"/>
      <c r="D77" s="1"/>
      <c r="E77" s="1"/>
      <c r="F77" s="1"/>
      <c r="G77" s="1"/>
      <c r="H77" s="1"/>
      <c r="I77" s="1"/>
      <c r="J77" s="1"/>
      <c r="K77" s="1"/>
      <c r="L77" s="1"/>
      <c r="M77" s="1"/>
      <c r="N77" s="1"/>
      <c r="O77" s="1"/>
      <c r="P77" s="1">
        <v>104.0</v>
      </c>
      <c r="Q77" s="1" t="s">
        <v>522</v>
      </c>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row>
    <row r="78" ht="9.75" customHeight="1">
      <c r="A78" s="1"/>
      <c r="B78" s="1"/>
      <c r="C78" s="1"/>
      <c r="D78" s="1"/>
      <c r="E78" s="1"/>
      <c r="F78" s="1"/>
      <c r="G78" s="1"/>
      <c r="H78" s="1"/>
      <c r="I78" s="1"/>
      <c r="J78" s="1"/>
      <c r="K78" s="1"/>
      <c r="L78" s="1"/>
      <c r="M78" s="1"/>
      <c r="N78" s="1"/>
      <c r="O78" s="1"/>
      <c r="P78" s="1">
        <v>109.0</v>
      </c>
      <c r="Q78" s="1" t="s">
        <v>524</v>
      </c>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row>
    <row r="79" ht="9.75" customHeight="1">
      <c r="A79" s="1"/>
      <c r="B79" s="1"/>
      <c r="C79" s="1"/>
      <c r="D79" s="1"/>
      <c r="E79" s="1"/>
      <c r="F79" s="1"/>
      <c r="G79" s="1"/>
      <c r="H79" s="1"/>
      <c r="I79" s="1"/>
      <c r="J79" s="1"/>
      <c r="K79" s="1"/>
      <c r="L79" s="1"/>
      <c r="M79" s="1"/>
      <c r="N79" s="1"/>
      <c r="O79" s="1"/>
      <c r="P79" s="1">
        <v>199.0</v>
      </c>
      <c r="Q79" s="1" t="s">
        <v>525</v>
      </c>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row>
    <row r="80" ht="9.75" customHeight="1">
      <c r="A80" s="1"/>
      <c r="B80" s="1"/>
      <c r="C80" s="1"/>
      <c r="D80" s="1"/>
      <c r="E80" s="1"/>
      <c r="F80" s="1"/>
      <c r="G80" s="1"/>
      <c r="H80" s="1"/>
      <c r="I80" s="1"/>
      <c r="J80" s="1"/>
      <c r="K80" s="1"/>
      <c r="L80" s="1"/>
      <c r="M80" s="1"/>
      <c r="N80" s="1"/>
      <c r="O80" s="1"/>
      <c r="P80" s="1">
        <v>201.0</v>
      </c>
      <c r="Q80" s="1" t="s">
        <v>527</v>
      </c>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row>
    <row r="81" ht="9.75" customHeight="1">
      <c r="A81" s="1"/>
      <c r="B81" s="1"/>
      <c r="C81" s="1"/>
      <c r="D81" s="1"/>
      <c r="E81" s="1"/>
      <c r="F81" s="1"/>
      <c r="G81" s="1"/>
      <c r="H81" s="1"/>
      <c r="I81" s="1"/>
      <c r="J81" s="1"/>
      <c r="K81" s="1"/>
      <c r="L81" s="1"/>
      <c r="M81" s="1"/>
      <c r="N81" s="1"/>
      <c r="O81" s="1"/>
      <c r="P81" s="1">
        <v>202.0</v>
      </c>
      <c r="Q81" s="1" t="s">
        <v>528</v>
      </c>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row>
    <row r="82" ht="9.75" customHeight="1">
      <c r="A82" s="1"/>
      <c r="B82" s="1"/>
      <c r="C82" s="1"/>
      <c r="D82" s="1"/>
      <c r="E82" s="1"/>
      <c r="F82" s="1"/>
      <c r="G82" s="1"/>
      <c r="H82" s="1"/>
      <c r="I82" s="1"/>
      <c r="J82" s="1"/>
      <c r="K82" s="1"/>
      <c r="L82" s="1"/>
      <c r="M82" s="1"/>
      <c r="N82" s="1"/>
      <c r="O82" s="1"/>
      <c r="P82" s="1">
        <v>204.0</v>
      </c>
      <c r="Q82" s="1" t="s">
        <v>530</v>
      </c>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row>
    <row r="83" ht="9.75" customHeight="1">
      <c r="A83" s="1"/>
      <c r="B83" s="1"/>
      <c r="C83" s="1"/>
      <c r="D83" s="1"/>
      <c r="E83" s="1"/>
      <c r="F83" s="1"/>
      <c r="G83" s="1"/>
      <c r="H83" s="1"/>
      <c r="I83" s="1"/>
      <c r="J83" s="1"/>
      <c r="K83" s="1"/>
      <c r="L83" s="1"/>
      <c r="M83" s="1"/>
      <c r="N83" s="1"/>
      <c r="O83" s="1"/>
      <c r="P83" s="1">
        <v>205.0</v>
      </c>
      <c r="Q83" s="1" t="s">
        <v>531</v>
      </c>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row>
    <row r="84" ht="9.75" customHeight="1">
      <c r="A84" s="1"/>
      <c r="B84" s="1"/>
      <c r="C84" s="1"/>
      <c r="D84" s="1"/>
      <c r="E84" s="1"/>
      <c r="F84" s="1"/>
      <c r="G84" s="1"/>
      <c r="H84" s="1"/>
      <c r="I84" s="1"/>
      <c r="J84" s="1"/>
      <c r="K84" s="1"/>
      <c r="L84" s="1"/>
      <c r="M84" s="1"/>
      <c r="N84" s="1"/>
      <c r="O84" s="1"/>
      <c r="P84" s="1">
        <v>206.0</v>
      </c>
      <c r="Q84" s="1" t="s">
        <v>532</v>
      </c>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row>
    <row r="85" ht="9.75" customHeight="1">
      <c r="A85" s="1"/>
      <c r="B85" s="1"/>
      <c r="C85" s="1"/>
      <c r="D85" s="1"/>
      <c r="E85" s="1"/>
      <c r="F85" s="1"/>
      <c r="G85" s="1"/>
      <c r="H85" s="1"/>
      <c r="I85" s="1"/>
      <c r="J85" s="1"/>
      <c r="K85" s="1"/>
      <c r="L85" s="1"/>
      <c r="M85" s="1"/>
      <c r="N85" s="1"/>
      <c r="O85" s="1"/>
      <c r="P85" s="1">
        <v>299.0</v>
      </c>
      <c r="Q85" s="1" t="s">
        <v>533</v>
      </c>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row>
    <row r="86" ht="9.75" customHeight="1">
      <c r="A86" s="1"/>
      <c r="B86" s="1"/>
      <c r="C86" s="1"/>
      <c r="D86" s="1"/>
      <c r="E86" s="1"/>
      <c r="F86" s="1"/>
      <c r="G86" s="1"/>
      <c r="H86" s="1"/>
      <c r="I86" s="1"/>
      <c r="J86" s="1"/>
      <c r="K86" s="1"/>
      <c r="L86" s="1"/>
      <c r="M86" s="1"/>
      <c r="N86" s="1"/>
      <c r="O86" s="1"/>
      <c r="P86" s="1">
        <v>301.0</v>
      </c>
      <c r="Q86" s="1" t="s">
        <v>534</v>
      </c>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row>
    <row r="87" ht="9.75" customHeight="1">
      <c r="A87" s="1"/>
      <c r="B87" s="1"/>
      <c r="C87" s="1"/>
      <c r="D87" s="1"/>
      <c r="E87" s="1"/>
      <c r="F87" s="1"/>
      <c r="G87" s="1"/>
      <c r="H87" s="1"/>
      <c r="I87" s="1"/>
      <c r="J87" s="1"/>
      <c r="K87" s="1"/>
      <c r="L87" s="1"/>
      <c r="M87" s="1"/>
      <c r="N87" s="1"/>
      <c r="O87" s="1"/>
      <c r="P87" s="1">
        <v>302.0</v>
      </c>
      <c r="Q87" s="1" t="s">
        <v>536</v>
      </c>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row>
    <row r="88" ht="9.75" customHeight="1">
      <c r="A88" s="1"/>
      <c r="B88" s="1"/>
      <c r="C88" s="1"/>
      <c r="D88" s="1"/>
      <c r="E88" s="1"/>
      <c r="F88" s="1"/>
      <c r="G88" s="1"/>
      <c r="H88" s="1"/>
      <c r="I88" s="1"/>
      <c r="J88" s="1"/>
      <c r="K88" s="1"/>
      <c r="L88" s="1"/>
      <c r="M88" s="1"/>
      <c r="N88" s="1"/>
      <c r="O88" s="1"/>
      <c r="P88" s="1">
        <v>303.0</v>
      </c>
      <c r="Q88" s="1" t="s">
        <v>537</v>
      </c>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row>
    <row r="89" ht="9.75" customHeight="1">
      <c r="A89" s="1"/>
      <c r="B89" s="1"/>
      <c r="C89" s="1"/>
      <c r="D89" s="1"/>
      <c r="E89" s="1"/>
      <c r="F89" s="1"/>
      <c r="G89" s="1"/>
      <c r="H89" s="1"/>
      <c r="I89" s="1"/>
      <c r="J89" s="1"/>
      <c r="K89" s="1"/>
      <c r="L89" s="1"/>
      <c r="M89" s="1"/>
      <c r="N89" s="1"/>
      <c r="O89" s="1"/>
      <c r="P89" s="1">
        <v>304.0</v>
      </c>
      <c r="Q89" s="1" t="s">
        <v>539</v>
      </c>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row>
    <row r="90" ht="9.75" customHeight="1">
      <c r="A90" s="1"/>
      <c r="B90" s="1"/>
      <c r="C90" s="1"/>
      <c r="D90" s="1"/>
      <c r="E90" s="1"/>
      <c r="F90" s="1"/>
      <c r="G90" s="1"/>
      <c r="H90" s="1"/>
      <c r="I90" s="1"/>
      <c r="J90" s="1"/>
      <c r="K90" s="1"/>
      <c r="L90" s="1"/>
      <c r="M90" s="1"/>
      <c r="N90" s="1"/>
      <c r="O90" s="1"/>
      <c r="P90" s="1">
        <v>305.0</v>
      </c>
      <c r="Q90" s="1" t="s">
        <v>540</v>
      </c>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row>
    <row r="91" ht="9.75" customHeight="1">
      <c r="A91" s="1"/>
      <c r="B91" s="1"/>
      <c r="C91" s="1"/>
      <c r="D91" s="1"/>
      <c r="E91" s="1"/>
      <c r="F91" s="1"/>
      <c r="G91" s="1"/>
      <c r="H91" s="1"/>
      <c r="I91" s="1"/>
      <c r="J91" s="1"/>
      <c r="K91" s="1"/>
      <c r="L91" s="1"/>
      <c r="M91" s="1"/>
      <c r="N91" s="1"/>
      <c r="O91" s="1"/>
      <c r="P91" s="1">
        <v>306.0</v>
      </c>
      <c r="Q91" s="1" t="s">
        <v>541</v>
      </c>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row>
    <row r="92" ht="9.75" customHeight="1">
      <c r="A92" s="1"/>
      <c r="B92" s="1"/>
      <c r="C92" s="1"/>
      <c r="D92" s="1"/>
      <c r="E92" s="1"/>
      <c r="F92" s="1"/>
      <c r="G92" s="1"/>
      <c r="H92" s="1"/>
      <c r="I92" s="1"/>
      <c r="J92" s="1"/>
      <c r="K92" s="1"/>
      <c r="L92" s="1"/>
      <c r="M92" s="1"/>
      <c r="N92" s="1"/>
      <c r="O92" s="1"/>
      <c r="P92" s="1">
        <v>307.0</v>
      </c>
      <c r="Q92" s="1" t="s">
        <v>543</v>
      </c>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row>
    <row r="93" ht="9.75" customHeight="1">
      <c r="A93" s="1"/>
      <c r="B93" s="1"/>
      <c r="C93" s="1"/>
      <c r="D93" s="1"/>
      <c r="E93" s="1"/>
      <c r="F93" s="1"/>
      <c r="G93" s="1"/>
      <c r="H93" s="1"/>
      <c r="I93" s="1"/>
      <c r="J93" s="1"/>
      <c r="K93" s="1"/>
      <c r="L93" s="1"/>
      <c r="M93" s="1"/>
      <c r="N93" s="1"/>
      <c r="O93" s="1"/>
      <c r="P93" s="1">
        <v>308.0</v>
      </c>
      <c r="Q93" s="1" t="s">
        <v>544</v>
      </c>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row>
    <row r="94" ht="9.75" customHeight="1">
      <c r="A94" s="1"/>
      <c r="B94" s="1"/>
      <c r="C94" s="1"/>
      <c r="D94" s="1"/>
      <c r="E94" s="1"/>
      <c r="F94" s="1"/>
      <c r="G94" s="1"/>
      <c r="H94" s="1"/>
      <c r="I94" s="1"/>
      <c r="J94" s="1"/>
      <c r="K94" s="1"/>
      <c r="L94" s="1"/>
      <c r="M94" s="1"/>
      <c r="N94" s="1"/>
      <c r="O94" s="1"/>
      <c r="P94" s="1">
        <v>309.0</v>
      </c>
      <c r="Q94" s="1" t="s">
        <v>545</v>
      </c>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row>
    <row r="95" ht="9.75" customHeight="1">
      <c r="A95" s="1"/>
      <c r="B95" s="1"/>
      <c r="C95" s="1"/>
      <c r="D95" s="1"/>
      <c r="E95" s="1"/>
      <c r="F95" s="1"/>
      <c r="G95" s="1"/>
      <c r="H95" s="1"/>
      <c r="I95" s="1"/>
      <c r="J95" s="1"/>
      <c r="K95" s="1"/>
      <c r="L95" s="1"/>
      <c r="M95" s="1"/>
      <c r="N95" s="1"/>
      <c r="O95" s="1"/>
      <c r="P95" s="1">
        <v>311.0</v>
      </c>
      <c r="Q95" s="1" t="s">
        <v>547</v>
      </c>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row>
    <row r="96" ht="9.75" customHeight="1">
      <c r="A96" s="1"/>
      <c r="B96" s="1"/>
      <c r="C96" s="1"/>
      <c r="D96" s="1"/>
      <c r="E96" s="1"/>
      <c r="F96" s="1"/>
      <c r="G96" s="1"/>
      <c r="H96" s="1"/>
      <c r="I96" s="1"/>
      <c r="J96" s="1"/>
      <c r="K96" s="1"/>
      <c r="L96" s="1"/>
      <c r="M96" s="1"/>
      <c r="N96" s="1"/>
      <c r="O96" s="1"/>
      <c r="P96" s="1">
        <v>312.0</v>
      </c>
      <c r="Q96" s="1" t="s">
        <v>548</v>
      </c>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row>
    <row r="97" ht="9.75" customHeight="1">
      <c r="A97" s="1"/>
      <c r="B97" s="1"/>
      <c r="C97" s="1"/>
      <c r="D97" s="1"/>
      <c r="E97" s="1"/>
      <c r="F97" s="1"/>
      <c r="G97" s="1"/>
      <c r="H97" s="1"/>
      <c r="I97" s="1"/>
      <c r="J97" s="1"/>
      <c r="K97" s="1"/>
      <c r="L97" s="1"/>
      <c r="M97" s="1"/>
      <c r="N97" s="1"/>
      <c r="O97" s="1"/>
      <c r="P97" s="1">
        <v>315.0</v>
      </c>
      <c r="Q97" s="1" t="s">
        <v>549</v>
      </c>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row>
    <row r="98" ht="9.75" customHeight="1">
      <c r="A98" s="1"/>
      <c r="B98" s="1"/>
      <c r="C98" s="1"/>
      <c r="D98" s="1"/>
      <c r="E98" s="1"/>
      <c r="F98" s="1"/>
      <c r="G98" s="1"/>
      <c r="H98" s="1"/>
      <c r="I98" s="1"/>
      <c r="J98" s="1"/>
      <c r="K98" s="1"/>
      <c r="L98" s="1"/>
      <c r="M98" s="1"/>
      <c r="N98" s="1"/>
      <c r="O98" s="1"/>
      <c r="P98" s="1">
        <v>319.0</v>
      </c>
      <c r="Q98" s="1" t="s">
        <v>550</v>
      </c>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row>
    <row r="99" ht="9.75" customHeight="1">
      <c r="A99" s="1"/>
      <c r="B99" s="1"/>
      <c r="C99" s="1"/>
      <c r="D99" s="1"/>
      <c r="E99" s="1"/>
      <c r="F99" s="1"/>
      <c r="G99" s="1"/>
      <c r="H99" s="1"/>
      <c r="I99" s="1"/>
      <c r="J99" s="1"/>
      <c r="K99" s="1"/>
      <c r="L99" s="1"/>
      <c r="M99" s="1"/>
      <c r="N99" s="1"/>
      <c r="O99" s="1"/>
      <c r="P99" s="1">
        <v>399.0</v>
      </c>
      <c r="Q99" s="1" t="s">
        <v>551</v>
      </c>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row>
    <row r="100" ht="9.75" customHeight="1">
      <c r="A100" s="1"/>
      <c r="B100" s="1"/>
      <c r="C100" s="1"/>
      <c r="D100" s="1"/>
      <c r="E100" s="1"/>
      <c r="F100" s="1"/>
      <c r="G100" s="1"/>
      <c r="H100" s="1"/>
      <c r="I100" s="1"/>
      <c r="J100" s="1"/>
      <c r="K100" s="1"/>
      <c r="L100" s="1"/>
      <c r="M100" s="1"/>
      <c r="N100" s="1"/>
      <c r="O100" s="1"/>
      <c r="P100" s="1">
        <v>401.0</v>
      </c>
      <c r="Q100" s="1" t="s">
        <v>552</v>
      </c>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row>
    <row r="101" ht="9.75" customHeight="1">
      <c r="A101" s="1"/>
      <c r="B101" s="1"/>
      <c r="C101" s="1"/>
      <c r="D101" s="1"/>
      <c r="E101" s="1"/>
      <c r="F101" s="1"/>
      <c r="G101" s="1"/>
      <c r="H101" s="1"/>
      <c r="I101" s="1"/>
      <c r="J101" s="1"/>
      <c r="K101" s="1"/>
      <c r="L101" s="1"/>
      <c r="M101" s="1"/>
      <c r="N101" s="1"/>
      <c r="O101" s="1"/>
      <c r="P101" s="1">
        <v>402.0</v>
      </c>
      <c r="Q101" s="1" t="s">
        <v>471</v>
      </c>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row>
    <row r="102" ht="9.75" customHeight="1">
      <c r="A102" s="1"/>
      <c r="B102" s="1"/>
      <c r="C102" s="1"/>
      <c r="D102" s="1"/>
      <c r="E102" s="1"/>
      <c r="F102" s="1"/>
      <c r="G102" s="1"/>
      <c r="H102" s="1"/>
      <c r="I102" s="1"/>
      <c r="J102" s="1"/>
      <c r="K102" s="1"/>
      <c r="L102" s="1"/>
      <c r="M102" s="1"/>
      <c r="N102" s="1"/>
      <c r="O102" s="1"/>
      <c r="P102" s="1">
        <v>403.0</v>
      </c>
      <c r="Q102" s="1" t="s">
        <v>553</v>
      </c>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row>
    <row r="103" ht="9.75" customHeight="1">
      <c r="A103" s="1"/>
      <c r="B103" s="1"/>
      <c r="C103" s="1"/>
      <c r="D103" s="1"/>
      <c r="E103" s="1"/>
      <c r="F103" s="1"/>
      <c r="G103" s="1"/>
      <c r="H103" s="1"/>
      <c r="I103" s="1"/>
      <c r="J103" s="1"/>
      <c r="K103" s="1"/>
      <c r="L103" s="1"/>
      <c r="M103" s="1"/>
      <c r="N103" s="1"/>
      <c r="O103" s="1"/>
      <c r="P103" s="1">
        <v>409.0</v>
      </c>
      <c r="Q103" s="1" t="s">
        <v>555</v>
      </c>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row>
    <row r="104" ht="9.75" customHeight="1">
      <c r="A104" s="1"/>
      <c r="B104" s="1"/>
      <c r="C104" s="1"/>
      <c r="D104" s="1"/>
      <c r="E104" s="1"/>
      <c r="F104" s="1"/>
      <c r="G104" s="1"/>
      <c r="H104" s="1"/>
      <c r="I104" s="1"/>
      <c r="J104" s="1"/>
      <c r="K104" s="1"/>
      <c r="L104" s="1"/>
      <c r="M104" s="1"/>
      <c r="N104" s="1"/>
      <c r="O104" s="1"/>
      <c r="P104" s="1">
        <v>499.0</v>
      </c>
      <c r="Q104" s="1" t="s">
        <v>556</v>
      </c>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row>
    <row r="105" ht="9.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row>
    <row r="106" ht="9.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row>
    <row r="107" ht="9.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row>
    <row r="108" ht="9.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row>
    <row r="109" ht="9.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row>
    <row r="110" ht="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row>
    <row r="111" ht="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row>
    <row r="112" ht="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row>
    <row r="113" ht="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row>
    <row r="114" ht="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row>
    <row r="115" ht="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row>
    <row r="116" ht="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row>
    <row r="117" ht="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row>
    <row r="118" ht="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row>
    <row r="119" ht="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row>
    <row r="120" ht="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row>
    <row r="121" ht="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row>
    <row r="122" ht="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row>
    <row r="123" ht="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row>
    <row r="124" ht="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row>
    <row r="125" ht="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row>
    <row r="126" ht="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row>
    <row r="127" ht="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row>
    <row r="128" ht="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row>
    <row r="129" ht="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row>
    <row r="130" ht="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row>
    <row r="131" ht="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row>
    <row r="132" ht="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row>
    <row r="133" ht="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row>
    <row r="134" ht="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row>
    <row r="135" ht="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row>
    <row r="136" ht="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row>
    <row r="137" ht="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row>
    <row r="138" ht="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row>
    <row r="139" ht="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row>
    <row r="140" ht="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row>
    <row r="14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row>
    <row r="142"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row>
    <row r="143"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row>
    <row r="144"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row>
    <row r="145"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row>
    <row r="146"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row>
    <row r="147" ht="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row>
    <row r="148" ht="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row>
    <row r="149" ht="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row>
    <row r="150" ht="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row>
    <row r="151" ht="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row>
    <row r="152" ht="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row>
    <row r="153" ht="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row>
    <row r="154" ht="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row>
    <row r="155" ht="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row>
    <row r="156" ht="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row>
    <row r="157" ht="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row>
    <row r="158" ht="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row>
    <row r="159" ht="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row>
    <row r="160" ht="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row>
    <row r="161" ht="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row>
    <row r="162" ht="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row>
    <row r="163" ht="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row>
    <row r="164" ht="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row>
    <row r="165" ht="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row>
    <row r="166" ht="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row>
    <row r="167" ht="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row>
    <row r="168" ht="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row>
    <row r="169" ht="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row>
    <row r="170" ht="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row>
    <row r="171" ht="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row>
    <row r="172" ht="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row>
    <row r="173" ht="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row>
    <row r="174" ht="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row>
    <row r="175" ht="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row>
    <row r="176" ht="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row>
    <row r="177" ht="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row>
    <row r="178" ht="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row>
    <row r="179" ht="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row>
    <row r="180" ht="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row>
    <row r="181" ht="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row>
    <row r="182" ht="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row>
    <row r="183" ht="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row>
    <row r="184" ht="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row>
    <row r="185" ht="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row>
    <row r="186" ht="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row>
    <row r="187" ht="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row>
    <row r="188" ht="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row>
    <row r="189" ht="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row>
    <row r="190" ht="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row>
    <row r="191" ht="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row>
    <row r="192" ht="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row>
    <row r="193" ht="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row>
    <row r="194" ht="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row>
    <row r="195" ht="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row>
    <row r="196" ht="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row>
    <row r="197" ht="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row>
    <row r="198" ht="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row>
    <row r="199" ht="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row>
    <row r="200" ht="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row>
    <row r="201" ht="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row>
    <row r="202" ht="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row>
    <row r="203" ht="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row>
    <row r="204" ht="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row>
    <row r="205" ht="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row>
    <row r="206" ht="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row>
    <row r="207" ht="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row>
    <row r="208" ht="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row>
    <row r="209" ht="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row>
    <row r="210" ht="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row>
    <row r="211" ht="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row>
    <row r="212" ht="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row>
    <row r="213" ht="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row>
    <row r="214" ht="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row>
    <row r="215" ht="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row>
    <row r="216" ht="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row>
    <row r="217" ht="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row>
    <row r="218" ht="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row>
    <row r="219" ht="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row>
    <row r="220" ht="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row>
    <row r="221" ht="9.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row>
    <row r="222" ht="9.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row>
    <row r="223" ht="9.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row>
    <row r="224" ht="9.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row>
    <row r="225" ht="9.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row>
    <row r="226" ht="9.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row>
    <row r="227" ht="9.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row>
    <row r="228" ht="9.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row>
    <row r="229" ht="9.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row>
    <row r="230" ht="9.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row>
    <row r="231" ht="9.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row>
    <row r="232" ht="9.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row>
    <row r="233" ht="9.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row>
    <row r="234" ht="9.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row>
    <row r="235" ht="9.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row>
    <row r="236" ht="9.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row>
    <row r="237" ht="9.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row>
    <row r="238" ht="9.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row>
    <row r="239" ht="9.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row>
    <row r="240" ht="9.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row>
    <row r="241" ht="9.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row>
    <row r="242" ht="9.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row>
    <row r="243" ht="9.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row>
    <row r="244" ht="9.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row>
    <row r="245" ht="9.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row>
    <row r="246" ht="9.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row>
    <row r="247" ht="9.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row>
    <row r="248" ht="9.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row>
    <row r="249" ht="9.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row>
    <row r="250" ht="9.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row>
    <row r="251" ht="9.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row>
    <row r="252" ht="9.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row>
    <row r="253" ht="9.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row>
    <row r="254" ht="9.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row>
    <row r="255" ht="9.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row>
    <row r="256" ht="9.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row>
    <row r="257" ht="9.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row>
    <row r="258" ht="9.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row>
    <row r="259" ht="9.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row>
    <row r="260" ht="9.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row>
    <row r="261" ht="9.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row>
    <row r="262" ht="9.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row>
    <row r="263" ht="9.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row>
    <row r="264" ht="9.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row>
    <row r="265" ht="9.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row>
    <row r="266" ht="9.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row>
    <row r="267" ht="9.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row>
    <row r="268" ht="9.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row>
    <row r="269" ht="9.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row>
    <row r="270" ht="9.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row>
    <row r="271" ht="9.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row>
    <row r="272" ht="9.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row>
    <row r="273" ht="9.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row>
    <row r="274" ht="9.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row>
    <row r="275" ht="9.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row>
    <row r="276" ht="9.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row>
    <row r="277" ht="9.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row>
    <row r="278" ht="9.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row>
    <row r="279" ht="9.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row>
    <row r="280" ht="9.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row>
    <row r="281" ht="9.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row>
    <row r="282" ht="9.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row>
    <row r="283" ht="9.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row>
    <row r="284" ht="9.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row>
    <row r="285" ht="9.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row>
    <row r="286" ht="9.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row>
    <row r="287" ht="9.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row>
    <row r="288" ht="9.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row>
    <row r="289" ht="9.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row>
    <row r="290" ht="9.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row>
    <row r="291" ht="9.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row>
    <row r="292" ht="9.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row>
    <row r="293" ht="9.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row>
    <row r="294" ht="9.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row>
    <row r="295" ht="9.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row>
    <row r="296" ht="9.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row>
    <row r="297" ht="9.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row>
    <row r="298" ht="9.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row>
    <row r="299" ht="9.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row>
    <row r="300" ht="9.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row>
    <row r="301" ht="9.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row>
    <row r="302" ht="9.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row>
    <row r="303" ht="9.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row>
    <row r="304" ht="9.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row>
    <row r="305" ht="9.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row>
    <row r="306" ht="9.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row>
    <row r="307" ht="9.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row>
    <row r="308" ht="9.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row>
    <row r="309" ht="9.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row>
    <row r="310" ht="9.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row>
    <row r="311" ht="9.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row>
    <row r="312" ht="9.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row>
    <row r="313" ht="9.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row>
    <row r="314" ht="9.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row>
    <row r="315" ht="9.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row>
    <row r="316" ht="9.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row>
    <row r="317" ht="9.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row>
    <row r="318" ht="9.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row>
    <row r="319" ht="9.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row>
    <row r="320" ht="9.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row>
    <row r="321" ht="9.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row>
    <row r="322" ht="9.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row>
    <row r="323" ht="9.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row>
    <row r="324" ht="9.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row>
    <row r="325" ht="9.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row>
    <row r="326" ht="9.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row>
    <row r="327" ht="9.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row>
    <row r="328" ht="9.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row>
    <row r="329" ht="9.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row>
    <row r="330" ht="9.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row>
    <row r="331" ht="9.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row>
    <row r="332" ht="9.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row>
    <row r="333" ht="9.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row>
    <row r="334" ht="9.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row>
    <row r="335" ht="9.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row>
    <row r="336" ht="9.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row>
    <row r="337" ht="9.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row>
    <row r="338" ht="9.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row>
    <row r="339" ht="9.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row>
    <row r="340" ht="9.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row>
    <row r="341" ht="9.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row>
    <row r="342" ht="9.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row>
    <row r="343" ht="9.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row>
    <row r="344" ht="9.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row>
    <row r="345" ht="9.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row>
    <row r="346" ht="9.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row>
    <row r="347" ht="9.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row>
    <row r="348" ht="9.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row>
    <row r="349" ht="9.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row>
    <row r="350" ht="9.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row>
    <row r="351" ht="9.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row>
    <row r="352" ht="9.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row>
    <row r="353" ht="9.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row>
    <row r="354" ht="9.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row>
    <row r="355" ht="9.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row>
    <row r="356" ht="9.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row>
    <row r="357" ht="9.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row>
    <row r="358" ht="9.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row>
    <row r="359" ht="9.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row>
    <row r="360" ht="9.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row>
    <row r="361" ht="9.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row>
    <row r="362" ht="9.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row>
    <row r="363" ht="9.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row>
    <row r="364" ht="9.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row>
    <row r="365" ht="9.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row>
    <row r="366" ht="9.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row>
    <row r="367" ht="9.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row>
    <row r="368" ht="9.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row>
    <row r="369" ht="9.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row>
    <row r="370" ht="9.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row>
    <row r="371" ht="9.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row>
    <row r="372" ht="9.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row>
    <row r="373" ht="9.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row>
    <row r="374" ht="9.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row>
    <row r="375" ht="9.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row>
    <row r="376" ht="9.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row>
    <row r="377" ht="9.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row>
    <row r="378" ht="9.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row>
    <row r="379" ht="9.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row>
    <row r="380" ht="9.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row>
    <row r="381" ht="9.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row>
    <row r="382" ht="9.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row>
    <row r="383" ht="9.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row>
    <row r="384" ht="9.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row>
    <row r="385" ht="9.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row>
    <row r="386" ht="9.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row>
    <row r="387" ht="9.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row>
    <row r="388" ht="9.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row>
    <row r="389" ht="9.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row>
    <row r="390" ht="9.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row>
    <row r="391" ht="9.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row>
    <row r="392" ht="9.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row>
    <row r="393" ht="9.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row>
    <row r="394" ht="9.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row>
    <row r="395" ht="9.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row>
    <row r="396" ht="9.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row>
    <row r="397" ht="9.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row>
    <row r="398" ht="9.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row>
    <row r="399" ht="9.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row>
    <row r="400" ht="9.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row>
    <row r="401" ht="9.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row>
    <row r="402" ht="9.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row>
    <row r="403" ht="9.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row>
    <row r="404" ht="9.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row>
    <row r="405" ht="9.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row>
    <row r="406" ht="9.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row>
    <row r="407" ht="9.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row>
    <row r="408" ht="9.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row>
    <row r="409" ht="9.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row>
    <row r="410" ht="9.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row>
    <row r="411" ht="9.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row>
    <row r="412" ht="9.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row>
    <row r="413" ht="9.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row>
    <row r="414" ht="9.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row>
    <row r="415" ht="9.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row>
    <row r="416" ht="9.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row>
    <row r="417" ht="9.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row>
    <row r="418" ht="9.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row>
    <row r="419" ht="9.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row>
    <row r="420" ht="9.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row>
    <row r="421" ht="9.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row>
    <row r="422" ht="9.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row>
    <row r="423" ht="9.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row>
    <row r="424" ht="9.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row>
    <row r="425" ht="9.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row>
    <row r="426" ht="9.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row>
    <row r="427" ht="9.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row>
    <row r="428" ht="9.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row>
    <row r="429" ht="9.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row>
    <row r="430" ht="9.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row>
    <row r="431" ht="9.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row>
    <row r="432" ht="9.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row>
    <row r="433" ht="9.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row>
    <row r="434" ht="9.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row>
    <row r="435" ht="9.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row>
    <row r="436" ht="9.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row>
    <row r="437" ht="9.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row>
    <row r="438" ht="9.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row>
    <row r="439" ht="9.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row>
    <row r="440" ht="9.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row>
    <row r="441" ht="9.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row>
    <row r="442" ht="9.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row>
    <row r="443" ht="9.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row>
    <row r="444" ht="9.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row>
    <row r="445" ht="9.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row>
    <row r="446" ht="9.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row>
    <row r="447" ht="9.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row>
    <row r="448" ht="9.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row>
    <row r="449" ht="9.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row>
    <row r="450" ht="9.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row>
    <row r="451" ht="9.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row>
    <row r="452" ht="9.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row>
    <row r="453" ht="9.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row>
    <row r="454" ht="9.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row>
    <row r="455" ht="9.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row>
    <row r="456" ht="9.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row>
    <row r="457" ht="9.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row>
    <row r="458" ht="9.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row>
    <row r="459" ht="9.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row>
    <row r="460" ht="9.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row>
    <row r="461" ht="9.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row>
    <row r="462" ht="9.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row>
    <row r="463" ht="9.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row>
    <row r="464" ht="9.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row>
    <row r="465" ht="9.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row>
    <row r="466" ht="9.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row>
    <row r="467" ht="9.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row>
    <row r="468" ht="9.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row>
    <row r="469" ht="9.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row>
    <row r="470" ht="9.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row>
    <row r="471" ht="9.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row>
    <row r="472" ht="9.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row>
    <row r="473" ht="9.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row>
    <row r="474" ht="9.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row>
    <row r="475" ht="9.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row>
    <row r="476" ht="9.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row>
    <row r="477" ht="9.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row>
    <row r="478" ht="9.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row>
    <row r="479" ht="9.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row>
    <row r="480" ht="9.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row>
    <row r="481" ht="9.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row>
    <row r="482" ht="9.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row>
    <row r="483" ht="9.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row>
    <row r="484" ht="9.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row>
    <row r="485" ht="9.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row>
    <row r="486" ht="9.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row>
    <row r="487" ht="9.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row>
    <row r="488" ht="9.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row>
    <row r="489" ht="9.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row>
    <row r="490" ht="9.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row>
    <row r="491" ht="9.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row>
    <row r="492" ht="9.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row>
    <row r="493" ht="9.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row>
    <row r="494" ht="9.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row>
    <row r="495" ht="9.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row>
    <row r="496" ht="9.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row>
    <row r="497" ht="9.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row>
    <row r="498" ht="9.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row>
    <row r="499" ht="9.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row>
    <row r="500" ht="9.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row>
    <row r="501" ht="9.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row>
    <row r="502" ht="9.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row>
    <row r="503" ht="9.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row>
    <row r="504" ht="9.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row>
    <row r="505" ht="9.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row>
    <row r="506" ht="9.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row>
    <row r="507" ht="9.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row>
    <row r="508" ht="9.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row>
    <row r="509" ht="9.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row>
    <row r="510" ht="9.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row>
    <row r="511" ht="9.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row>
    <row r="512" ht="9.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row>
    <row r="513" ht="9.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row>
    <row r="514" ht="9.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row>
    <row r="515" ht="9.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row>
    <row r="516" ht="9.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row>
    <row r="517" ht="9.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row>
    <row r="518" ht="9.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row>
    <row r="519" ht="9.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row>
    <row r="520" ht="9.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row>
    <row r="521" ht="9.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row>
    <row r="522" ht="9.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row>
    <row r="523" ht="9.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row>
    <row r="524" ht="9.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row>
    <row r="525" ht="9.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row>
    <row r="526" ht="9.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row>
    <row r="527" ht="9.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row>
    <row r="528" ht="9.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row>
    <row r="529" ht="9.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row>
    <row r="530" ht="9.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row>
    <row r="531" ht="9.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row>
    <row r="532" ht="9.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row>
    <row r="533" ht="9.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row>
    <row r="534" ht="9.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row>
    <row r="535" ht="9.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row>
    <row r="536" ht="9.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row>
    <row r="537" ht="9.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row>
    <row r="538" ht="9.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row>
    <row r="539" ht="9.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row>
    <row r="540" ht="9.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row>
    <row r="541" ht="9.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row>
    <row r="542" ht="9.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row>
    <row r="543" ht="9.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row>
    <row r="544" ht="9.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row>
    <row r="545" ht="9.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row>
    <row r="546" ht="9.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row>
    <row r="547" ht="9.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row>
    <row r="548" ht="9.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row>
    <row r="549" ht="9.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row>
    <row r="550" ht="9.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row>
    <row r="551" ht="9.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row>
    <row r="552" ht="9.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row>
    <row r="553" ht="9.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row>
    <row r="554" ht="9.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row>
    <row r="555" ht="9.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row>
    <row r="556" ht="9.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row>
    <row r="557" ht="9.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row>
    <row r="558" ht="9.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row>
    <row r="559" ht="9.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row>
    <row r="560" ht="9.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row>
    <row r="561" ht="9.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row>
    <row r="562" ht="9.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row>
    <row r="563" ht="9.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row>
    <row r="564" ht="9.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row>
    <row r="565" ht="9.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row>
    <row r="566" ht="9.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row>
    <row r="567" ht="9.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row>
    <row r="568" ht="9.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row>
    <row r="569" ht="9.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row>
    <row r="570" ht="9.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row>
    <row r="571" ht="9.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row>
    <row r="572" ht="9.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row>
    <row r="573" ht="9.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row>
    <row r="574" ht="9.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row>
    <row r="575" ht="9.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row>
    <row r="576" ht="9.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row>
    <row r="577" ht="9.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row>
    <row r="578" ht="9.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row>
    <row r="579" ht="9.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row>
    <row r="580" ht="9.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row>
    <row r="581" ht="9.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row>
    <row r="582" ht="9.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row>
    <row r="583" ht="9.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row>
    <row r="584" ht="9.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row>
    <row r="585" ht="9.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row>
    <row r="586" ht="9.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row>
    <row r="587" ht="9.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row>
    <row r="588" ht="9.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row>
    <row r="589" ht="9.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row>
    <row r="590" ht="9.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row>
    <row r="591" ht="9.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row>
    <row r="592" ht="9.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row>
    <row r="593" ht="9.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row>
    <row r="594" ht="9.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row>
    <row r="595" ht="9.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row>
    <row r="596" ht="9.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row>
    <row r="597" ht="9.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row>
    <row r="598" ht="9.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row>
    <row r="599" ht="9.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row>
    <row r="600" ht="9.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row>
    <row r="601" ht="9.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row>
    <row r="602" ht="9.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row>
    <row r="603" ht="9.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row>
    <row r="604" ht="9.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row>
    <row r="605" ht="9.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row>
    <row r="606" ht="9.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row>
    <row r="607" ht="9.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row>
    <row r="608" ht="9.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row>
    <row r="609" ht="9.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row>
    <row r="610" ht="9.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row>
    <row r="611" ht="9.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row>
    <row r="612" ht="9.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row>
    <row r="613" ht="9.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row>
    <row r="614" ht="9.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row>
    <row r="615" ht="9.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row>
    <row r="616" ht="9.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row>
    <row r="617" ht="9.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row>
    <row r="618" ht="9.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row>
    <row r="619" ht="9.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row>
    <row r="620" ht="9.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row>
    <row r="621" ht="9.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row>
    <row r="622" ht="9.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row>
    <row r="623" ht="9.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row>
    <row r="624" ht="9.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row>
    <row r="625" ht="9.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row>
    <row r="626" ht="9.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row>
    <row r="627" ht="9.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row>
    <row r="628" ht="9.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row>
    <row r="629" ht="9.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row>
    <row r="630" ht="9.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row>
    <row r="631" ht="9.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row>
    <row r="632" ht="9.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row>
    <row r="633" ht="9.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row>
    <row r="634" ht="9.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row>
    <row r="635" ht="9.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row>
    <row r="636" ht="9.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row>
    <row r="637" ht="9.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row>
    <row r="638" ht="9.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row>
    <row r="639" ht="9.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row>
    <row r="640" ht="9.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row>
    <row r="641" ht="9.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row>
    <row r="642" ht="9.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row>
    <row r="643" ht="9.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row>
    <row r="644" ht="9.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row>
    <row r="645" ht="9.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row>
    <row r="646" ht="9.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row>
    <row r="647" ht="9.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row>
    <row r="648" ht="9.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row>
    <row r="649" ht="9.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row>
    <row r="650" ht="9.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row>
    <row r="651" ht="9.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row>
    <row r="652" ht="9.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row>
    <row r="653" ht="9.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row>
    <row r="654" ht="9.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row>
    <row r="655" ht="9.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row>
    <row r="656" ht="9.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row>
    <row r="657" ht="9.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row>
    <row r="658" ht="9.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row>
    <row r="659" ht="9.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row>
    <row r="660" ht="9.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row>
    <row r="661" ht="9.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row>
    <row r="662" ht="9.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row>
    <row r="663" ht="9.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row>
    <row r="664" ht="9.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row>
    <row r="665" ht="9.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row>
    <row r="666" ht="9.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row>
    <row r="667" ht="9.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row>
    <row r="668" ht="9.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row>
    <row r="669" ht="9.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row>
    <row r="670" ht="9.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row>
    <row r="671" ht="9.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row>
    <row r="672" ht="9.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row>
    <row r="673" ht="9.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row>
    <row r="674" ht="9.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row>
    <row r="675" ht="9.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row>
    <row r="676" ht="9.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row>
    <row r="677" ht="9.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row>
    <row r="678" ht="9.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row>
    <row r="679" ht="9.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row>
    <row r="680" ht="9.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row>
    <row r="681" ht="9.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row>
    <row r="682" ht="9.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row>
    <row r="683" ht="9.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row>
    <row r="684" ht="9.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row>
    <row r="685" ht="9.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row>
    <row r="686" ht="9.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row>
    <row r="687" ht="9.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row>
    <row r="688" ht="9.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row>
    <row r="689" ht="9.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row>
    <row r="690" ht="9.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row>
    <row r="691" ht="9.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row>
    <row r="692" ht="9.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row>
    <row r="693" ht="9.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row>
    <row r="694" ht="9.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row>
    <row r="695" ht="9.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row>
    <row r="696" ht="9.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row>
    <row r="697" ht="9.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row>
    <row r="698" ht="9.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row>
    <row r="699" ht="9.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row>
    <row r="700" ht="9.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row>
    <row r="701" ht="9.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row>
    <row r="702" ht="9.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row>
    <row r="703" ht="9.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row>
    <row r="704" ht="9.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row>
    <row r="705" ht="9.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row>
    <row r="706" ht="9.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row>
    <row r="707" ht="9.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row>
    <row r="708" ht="9.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row>
    <row r="709" ht="9.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row>
    <row r="710" ht="9.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row>
    <row r="711" ht="9.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row>
    <row r="712" ht="9.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row>
    <row r="713" ht="9.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row>
    <row r="714" ht="9.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row>
    <row r="715" ht="9.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row>
    <row r="716" ht="9.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row>
    <row r="717" ht="9.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row>
    <row r="718" ht="9.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row>
    <row r="719" ht="9.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row>
    <row r="720" ht="9.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row>
    <row r="721" ht="9.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row>
    <row r="722" ht="9.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row>
    <row r="723" ht="9.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row>
    <row r="724" ht="9.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row>
    <row r="725" ht="9.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row>
    <row r="726" ht="9.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row>
    <row r="727" ht="9.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row>
    <row r="728" ht="9.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row>
    <row r="729" ht="9.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row>
    <row r="730" ht="9.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row>
    <row r="731" ht="9.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row>
    <row r="732" ht="9.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row>
    <row r="733" ht="9.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row>
    <row r="734" ht="9.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row>
    <row r="735" ht="9.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row>
    <row r="736" ht="9.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row>
    <row r="737" ht="9.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row>
    <row r="738" ht="9.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row>
    <row r="739" ht="9.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row>
    <row r="740" ht="9.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row>
    <row r="741" ht="9.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row>
    <row r="742" ht="9.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row>
    <row r="743" ht="9.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row>
    <row r="744" ht="9.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row>
    <row r="745" ht="9.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row>
    <row r="746" ht="9.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row>
    <row r="747" ht="9.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row>
    <row r="748" ht="9.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row>
    <row r="749" ht="9.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row>
    <row r="750" ht="9.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row>
    <row r="751" ht="9.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row>
    <row r="752" ht="9.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row>
    <row r="753" ht="9.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row>
    <row r="754" ht="9.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row>
    <row r="755" ht="9.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row>
    <row r="756" ht="9.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row>
    <row r="757" ht="9.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row>
    <row r="758" ht="9.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row>
    <row r="759" ht="9.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row>
    <row r="760" ht="9.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row>
    <row r="761" ht="9.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row>
    <row r="762" ht="9.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row>
    <row r="763" ht="9.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row>
    <row r="764" ht="9.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row>
    <row r="765" ht="9.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row>
    <row r="766" ht="9.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row>
    <row r="767" ht="9.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row>
    <row r="768" ht="9.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row>
    <row r="769" ht="9.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row>
    <row r="770" ht="9.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row>
    <row r="771" ht="9.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row>
    <row r="772" ht="9.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row>
    <row r="773" ht="9.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row>
    <row r="774" ht="9.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row>
    <row r="775" ht="9.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row>
    <row r="776" ht="9.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row>
    <row r="777" ht="9.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row>
    <row r="778" ht="9.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row>
    <row r="779" ht="9.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row>
    <row r="780" ht="9.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row>
    <row r="781" ht="9.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row>
    <row r="782" ht="9.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row>
    <row r="783" ht="9.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row>
    <row r="784" ht="9.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row>
    <row r="785" ht="9.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row>
    <row r="786" ht="9.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row>
    <row r="787" ht="9.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row>
    <row r="788" ht="9.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row>
    <row r="789" ht="9.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row>
    <row r="790" ht="9.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row>
    <row r="791" ht="9.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row>
    <row r="792" ht="9.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row>
    <row r="793" ht="9.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row>
    <row r="794" ht="9.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row>
    <row r="795" ht="9.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row>
    <row r="796" ht="9.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row>
    <row r="797" ht="9.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row>
    <row r="798" ht="9.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row>
    <row r="799" ht="9.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row>
    <row r="800" ht="9.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row>
    <row r="801" ht="9.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row>
    <row r="802" ht="9.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row>
    <row r="803" ht="9.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row>
    <row r="804" ht="9.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row>
    <row r="805" ht="9.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row>
    <row r="806" ht="9.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row>
    <row r="807" ht="9.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row>
    <row r="808" ht="9.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row>
    <row r="809" ht="9.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row>
    <row r="810" ht="9.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row>
    <row r="811" ht="9.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row>
    <row r="812" ht="9.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row>
    <row r="813" ht="9.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row>
    <row r="814" ht="9.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row>
    <row r="815" ht="9.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row>
    <row r="816" ht="9.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row>
    <row r="817" ht="9.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row>
    <row r="818" ht="9.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row>
    <row r="819" ht="9.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row>
    <row r="820" ht="9.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row>
    <row r="821" ht="9.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row>
    <row r="822" ht="9.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row>
    <row r="823" ht="9.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row>
    <row r="824" ht="9.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row>
    <row r="825" ht="9.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row>
    <row r="826" ht="9.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row>
    <row r="827" ht="9.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row>
    <row r="828" ht="9.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row>
    <row r="829" ht="9.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row>
    <row r="830" ht="9.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row>
    <row r="831" ht="9.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row>
    <row r="832" ht="9.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row>
    <row r="833" ht="9.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row>
    <row r="834" ht="9.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row>
    <row r="835" ht="9.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row>
    <row r="836" ht="9.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row>
    <row r="837" ht="9.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row>
    <row r="838" ht="9.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row>
    <row r="839" ht="9.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row>
    <row r="840" ht="9.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row>
    <row r="841" ht="9.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row>
    <row r="842" ht="9.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row>
    <row r="843" ht="9.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row>
    <row r="844" ht="9.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row>
    <row r="845" ht="9.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row>
    <row r="846" ht="9.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row>
    <row r="847" ht="9.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row>
    <row r="848" ht="9.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row>
    <row r="849" ht="9.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row>
    <row r="850" ht="9.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row>
    <row r="851" ht="9.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row>
    <row r="852" ht="9.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row>
    <row r="853" ht="9.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row>
    <row r="854" ht="9.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row>
    <row r="855" ht="9.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row>
    <row r="856" ht="9.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row>
    <row r="857" ht="9.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row>
    <row r="858" ht="9.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row>
    <row r="859" ht="9.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row>
    <row r="860" ht="9.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row>
    <row r="861" ht="9.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row>
    <row r="862" ht="9.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row>
    <row r="863" ht="9.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row>
    <row r="864" ht="9.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row>
    <row r="865" ht="9.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row>
    <row r="866" ht="9.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row>
    <row r="867" ht="9.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row>
    <row r="868" ht="9.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row>
    <row r="869" ht="9.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row>
    <row r="870" ht="9.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row>
    <row r="871" ht="9.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row>
    <row r="872" ht="9.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row>
    <row r="873" ht="9.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row>
    <row r="874" ht="9.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row>
    <row r="875" ht="9.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row>
    <row r="876" ht="9.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row>
    <row r="877" ht="9.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row>
    <row r="878" ht="9.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row>
    <row r="879" ht="9.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row>
    <row r="880" ht="9.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row>
    <row r="881" ht="9.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row>
    <row r="882" ht="9.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row>
    <row r="883" ht="9.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row>
    <row r="884" ht="9.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row>
    <row r="885" ht="9.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row>
    <row r="886" ht="9.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row>
    <row r="887" ht="9.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row>
    <row r="888" ht="9.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row>
    <row r="889" ht="9.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row>
    <row r="890" ht="9.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row>
    <row r="891" ht="9.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row>
    <row r="892" ht="9.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row>
    <row r="893" ht="9.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row>
    <row r="894" ht="9.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row>
    <row r="895" ht="9.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row>
    <row r="896" ht="9.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row>
    <row r="897" ht="9.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row>
    <row r="898" ht="9.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row>
    <row r="899" ht="9.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row>
    <row r="900" ht="9.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row>
    <row r="901" ht="9.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row>
    <row r="902" ht="9.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row>
    <row r="903" ht="9.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row>
    <row r="904" ht="9.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row>
    <row r="905" ht="9.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row>
    <row r="906" ht="9.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row>
    <row r="907" ht="9.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row>
    <row r="908" ht="9.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row>
    <row r="909" ht="9.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row>
    <row r="910" ht="9.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row>
    <row r="911" ht="9.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row>
    <row r="912" ht="9.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row>
    <row r="913" ht="9.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row>
    <row r="914" ht="9.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row>
    <row r="915" ht="9.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row>
    <row r="916" ht="9.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row>
    <row r="917" ht="9.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row>
    <row r="918" ht="9.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row>
    <row r="919" ht="9.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row>
    <row r="920" ht="9.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row>
    <row r="921" ht="9.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row>
    <row r="922" ht="9.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row>
    <row r="923" ht="9.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row>
    <row r="924" ht="9.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row>
    <row r="925" ht="9.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row>
    <row r="926" ht="9.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row>
    <row r="927" ht="9.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row>
    <row r="928" ht="9.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row>
    <row r="929" ht="9.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row>
    <row r="930" ht="9.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row>
    <row r="931" ht="9.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row>
    <row r="932" ht="9.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row>
    <row r="933" ht="9.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row>
    <row r="934" ht="9.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row>
    <row r="935" ht="9.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row>
    <row r="936" ht="9.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row>
    <row r="937" ht="9.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row>
    <row r="938" ht="9.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row>
    <row r="939" ht="9.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row>
    <row r="940" ht="9.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row>
    <row r="941" ht="9.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row>
    <row r="942" ht="9.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row>
    <row r="943" ht="9.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row>
    <row r="944" ht="9.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row>
    <row r="945" ht="9.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row>
    <row r="946" ht="9.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row>
    <row r="947" ht="9.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row>
    <row r="948" ht="9.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row>
    <row r="949" ht="9.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row>
    <row r="950" ht="9.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row>
    <row r="951" ht="9.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row>
    <row r="952" ht="9.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row>
    <row r="953" ht="9.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row>
    <row r="954" ht="9.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row>
    <row r="955" ht="9.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row>
    <row r="956" ht="9.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row>
    <row r="957" ht="9.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row>
    <row r="958" ht="9.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row>
    <row r="959" ht="9.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row>
    <row r="960" ht="9.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row>
    <row r="961" ht="9.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row>
    <row r="962" ht="9.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row>
    <row r="963" ht="9.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row>
    <row r="964" ht="9.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row>
    <row r="965" ht="9.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row>
    <row r="966" ht="9.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row>
    <row r="967" ht="9.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row>
    <row r="968" ht="9.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row>
    <row r="969" ht="9.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row>
    <row r="970" ht="9.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row>
    <row r="971" ht="9.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row>
    <row r="972" ht="9.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row>
    <row r="973" ht="9.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row>
    <row r="974" ht="9.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row>
    <row r="975" ht="9.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row>
    <row r="976" ht="9.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row>
    <row r="977" ht="9.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row>
    <row r="978" ht="9.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row>
    <row r="979" ht="9.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row>
    <row r="980" ht="9.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row>
    <row r="981" ht="9.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row>
    <row r="982" ht="9.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row>
    <row r="983" ht="9.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row>
    <row r="984" ht="9.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row>
    <row r="985" ht="9.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row>
    <row r="986" ht="9.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row>
    <row r="987" ht="9.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row>
    <row r="988" ht="9.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row>
    <row r="989" ht="9.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row>
    <row r="990" ht="9.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row>
    <row r="991" ht="9.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row>
    <row r="992" ht="9.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row>
    <row r="993" ht="9.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row>
    <row r="994" ht="9.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row>
    <row r="995" ht="9.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row>
    <row r="996" ht="9.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row>
    <row r="997" ht="9.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row>
    <row r="998" ht="9.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row>
    <row r="999" ht="9.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row>
    <row r="1000" ht="9.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row>
  </sheetData>
  <mergeCells count="247">
    <mergeCell ref="G33:M33"/>
    <mergeCell ref="G34:M34"/>
    <mergeCell ref="G35:M35"/>
    <mergeCell ref="N36:P37"/>
    <mergeCell ref="Q36:Y37"/>
    <mergeCell ref="Z36:AH37"/>
    <mergeCell ref="AI36:AU37"/>
    <mergeCell ref="G36:M36"/>
    <mergeCell ref="G37:M37"/>
    <mergeCell ref="G38:M38"/>
    <mergeCell ref="N38:P39"/>
    <mergeCell ref="Q38:Y39"/>
    <mergeCell ref="Z38:AH39"/>
    <mergeCell ref="AI38:AU39"/>
    <mergeCell ref="AV41:AX42"/>
    <mergeCell ref="C42:W42"/>
    <mergeCell ref="Z42:AH42"/>
    <mergeCell ref="AI42:AU42"/>
    <mergeCell ref="V47:AK47"/>
    <mergeCell ref="AL47:AU48"/>
    <mergeCell ref="AD48:AK48"/>
    <mergeCell ref="V48:AC48"/>
    <mergeCell ref="V49:AC49"/>
    <mergeCell ref="AD49:AK49"/>
    <mergeCell ref="AL49:AU49"/>
    <mergeCell ref="V50:AC50"/>
    <mergeCell ref="AD50:AK50"/>
    <mergeCell ref="AL50:AU50"/>
    <mergeCell ref="AD53:AK53"/>
    <mergeCell ref="AL53:AU53"/>
    <mergeCell ref="AD56:AK56"/>
    <mergeCell ref="AL56:AU56"/>
    <mergeCell ref="AV56:AX57"/>
    <mergeCell ref="C57:AI57"/>
    <mergeCell ref="AL57:AU57"/>
    <mergeCell ref="X66:AC66"/>
    <mergeCell ref="AD66:AI66"/>
    <mergeCell ref="AJ66:AO66"/>
    <mergeCell ref="AP66:AU66"/>
    <mergeCell ref="C20:C21"/>
    <mergeCell ref="C22:C23"/>
    <mergeCell ref="C24:C25"/>
    <mergeCell ref="C26:C27"/>
    <mergeCell ref="C28:C29"/>
    <mergeCell ref="C30:C31"/>
    <mergeCell ref="C32:C33"/>
    <mergeCell ref="C62:C64"/>
    <mergeCell ref="C34:C35"/>
    <mergeCell ref="C36:C37"/>
    <mergeCell ref="C38:C39"/>
    <mergeCell ref="C40:C41"/>
    <mergeCell ref="C47:C48"/>
    <mergeCell ref="D47:L48"/>
    <mergeCell ref="M47:U48"/>
    <mergeCell ref="M53:U53"/>
    <mergeCell ref="M54:U54"/>
    <mergeCell ref="M55:U55"/>
    <mergeCell ref="M56:U56"/>
    <mergeCell ref="D49:L49"/>
    <mergeCell ref="M49:U49"/>
    <mergeCell ref="D50:L50"/>
    <mergeCell ref="M50:U50"/>
    <mergeCell ref="D51:L51"/>
    <mergeCell ref="M51:U51"/>
    <mergeCell ref="M52:U52"/>
    <mergeCell ref="P62:S64"/>
    <mergeCell ref="T62:W64"/>
    <mergeCell ref="D52:L52"/>
    <mergeCell ref="D53:L53"/>
    <mergeCell ref="D54:L54"/>
    <mergeCell ref="D55:L55"/>
    <mergeCell ref="D56:L56"/>
    <mergeCell ref="D62:L63"/>
    <mergeCell ref="M62:O64"/>
    <mergeCell ref="D64:H64"/>
    <mergeCell ref="I64:L64"/>
    <mergeCell ref="D65:H65"/>
    <mergeCell ref="I65:L65"/>
    <mergeCell ref="M65:O65"/>
    <mergeCell ref="P65:S65"/>
    <mergeCell ref="T65:W65"/>
    <mergeCell ref="AJ71:AO71"/>
    <mergeCell ref="AP71:AU71"/>
    <mergeCell ref="D71:H71"/>
    <mergeCell ref="I71:L71"/>
    <mergeCell ref="M71:O71"/>
    <mergeCell ref="P71:S71"/>
    <mergeCell ref="T71:W71"/>
    <mergeCell ref="X71:AC71"/>
    <mergeCell ref="AD71:AI71"/>
    <mergeCell ref="T72:W72"/>
    <mergeCell ref="T73:W73"/>
    <mergeCell ref="AD73:AI73"/>
    <mergeCell ref="AP73:AU73"/>
    <mergeCell ref="AV73:AX74"/>
    <mergeCell ref="D72:H72"/>
    <mergeCell ref="I72:L72"/>
    <mergeCell ref="M72:O72"/>
    <mergeCell ref="P72:S72"/>
    <mergeCell ref="X72:AC72"/>
    <mergeCell ref="AD72:AI72"/>
    <mergeCell ref="C73:Q73"/>
    <mergeCell ref="M67:O67"/>
    <mergeCell ref="P67:S67"/>
    <mergeCell ref="X67:AC67"/>
    <mergeCell ref="AD67:AI67"/>
    <mergeCell ref="AJ67:AO67"/>
    <mergeCell ref="AP67:AU67"/>
    <mergeCell ref="D66:H66"/>
    <mergeCell ref="I66:L66"/>
    <mergeCell ref="M66:O66"/>
    <mergeCell ref="P66:S66"/>
    <mergeCell ref="T66:W66"/>
    <mergeCell ref="I67:L67"/>
    <mergeCell ref="T67:W67"/>
    <mergeCell ref="AD68:AI68"/>
    <mergeCell ref="AJ68:AO68"/>
    <mergeCell ref="AP68:AU68"/>
    <mergeCell ref="D67:H67"/>
    <mergeCell ref="D68:H68"/>
    <mergeCell ref="I68:L68"/>
    <mergeCell ref="M68:O68"/>
    <mergeCell ref="P68:S68"/>
    <mergeCell ref="T68:W68"/>
    <mergeCell ref="X68:AC68"/>
    <mergeCell ref="AJ69:AO69"/>
    <mergeCell ref="AP69:AU69"/>
    <mergeCell ref="D69:H69"/>
    <mergeCell ref="I69:L69"/>
    <mergeCell ref="M69:O69"/>
    <mergeCell ref="P69:S69"/>
    <mergeCell ref="T69:W69"/>
    <mergeCell ref="X69:AC69"/>
    <mergeCell ref="AD69:AI69"/>
    <mergeCell ref="AJ72:AO72"/>
    <mergeCell ref="AP72:AU72"/>
    <mergeCell ref="Q20:Y21"/>
    <mergeCell ref="Q22:Y23"/>
    <mergeCell ref="Z22:AH23"/>
    <mergeCell ref="AI22:AU23"/>
    <mergeCell ref="G22:M22"/>
    <mergeCell ref="G23:M23"/>
    <mergeCell ref="G24:M24"/>
    <mergeCell ref="Z24:AH25"/>
    <mergeCell ref="AI24:AU25"/>
    <mergeCell ref="G25:M25"/>
    <mergeCell ref="G26:M26"/>
    <mergeCell ref="Z28:AH29"/>
    <mergeCell ref="AI28:AU29"/>
    <mergeCell ref="Q24:Y25"/>
    <mergeCell ref="Q26:Y27"/>
    <mergeCell ref="Z26:AH27"/>
    <mergeCell ref="AI26:AU27"/>
    <mergeCell ref="G27:M27"/>
    <mergeCell ref="G28:M28"/>
    <mergeCell ref="Q28:Y29"/>
    <mergeCell ref="N28:P29"/>
    <mergeCell ref="N30:P31"/>
    <mergeCell ref="Q30:Y31"/>
    <mergeCell ref="Z30:AH31"/>
    <mergeCell ref="AI30:AU31"/>
    <mergeCell ref="G29:M29"/>
    <mergeCell ref="G30:M30"/>
    <mergeCell ref="G31:M31"/>
    <mergeCell ref="G32:M32"/>
    <mergeCell ref="Q32:Y33"/>
    <mergeCell ref="Z32:AH33"/>
    <mergeCell ref="AI32:AU33"/>
    <mergeCell ref="AM4:AT6"/>
    <mergeCell ref="D5:K8"/>
    <mergeCell ref="C13:C14"/>
    <mergeCell ref="N13:P14"/>
    <mergeCell ref="Q13:Y14"/>
    <mergeCell ref="Z13:AH14"/>
    <mergeCell ref="AI13:AU14"/>
    <mergeCell ref="D13:M14"/>
    <mergeCell ref="D15:M15"/>
    <mergeCell ref="Q15:Y15"/>
    <mergeCell ref="Z15:AH15"/>
    <mergeCell ref="AI15:AU15"/>
    <mergeCell ref="C16:C17"/>
    <mergeCell ref="AI16:AU17"/>
    <mergeCell ref="Q16:Y17"/>
    <mergeCell ref="Z16:AH17"/>
    <mergeCell ref="Q18:Y19"/>
    <mergeCell ref="Z18:AH19"/>
    <mergeCell ref="AI18:AU19"/>
    <mergeCell ref="Z20:AH21"/>
    <mergeCell ref="AI20:AU21"/>
    <mergeCell ref="G16:M16"/>
    <mergeCell ref="G17:M17"/>
    <mergeCell ref="C18:C19"/>
    <mergeCell ref="G18:M18"/>
    <mergeCell ref="G19:M19"/>
    <mergeCell ref="G20:M20"/>
    <mergeCell ref="G21:M21"/>
    <mergeCell ref="N32:P33"/>
    <mergeCell ref="N34:P35"/>
    <mergeCell ref="Q34:Y35"/>
    <mergeCell ref="Z34:AH35"/>
    <mergeCell ref="AI34:AU35"/>
    <mergeCell ref="N15:P15"/>
    <mergeCell ref="N16:P17"/>
    <mergeCell ref="N18:P19"/>
    <mergeCell ref="N20:P21"/>
    <mergeCell ref="N22:P23"/>
    <mergeCell ref="N24:P25"/>
    <mergeCell ref="N26:P27"/>
    <mergeCell ref="G39:M39"/>
    <mergeCell ref="G40:M40"/>
    <mergeCell ref="N40:P41"/>
    <mergeCell ref="Q40:Y41"/>
    <mergeCell ref="Z40:AH41"/>
    <mergeCell ref="AI40:AU41"/>
    <mergeCell ref="G41:M41"/>
    <mergeCell ref="V51:AC51"/>
    <mergeCell ref="AD51:AK51"/>
    <mergeCell ref="AL51:AU51"/>
    <mergeCell ref="V52:AC52"/>
    <mergeCell ref="AD52:AK52"/>
    <mergeCell ref="AL52:AU52"/>
    <mergeCell ref="V53:AC53"/>
    <mergeCell ref="V54:AC54"/>
    <mergeCell ref="AD54:AK54"/>
    <mergeCell ref="AL54:AU54"/>
    <mergeCell ref="V55:AC55"/>
    <mergeCell ref="AD55:AK55"/>
    <mergeCell ref="AL55:AU55"/>
    <mergeCell ref="V56:AC56"/>
    <mergeCell ref="AJ65:AO65"/>
    <mergeCell ref="AP65:AU65"/>
    <mergeCell ref="X62:AO62"/>
    <mergeCell ref="AP62:AU64"/>
    <mergeCell ref="X63:AC64"/>
    <mergeCell ref="AD63:AI64"/>
    <mergeCell ref="AJ63:AO64"/>
    <mergeCell ref="X65:AC65"/>
    <mergeCell ref="AD65:AI65"/>
    <mergeCell ref="AJ70:AO70"/>
    <mergeCell ref="AP70:AU70"/>
    <mergeCell ref="D70:H70"/>
    <mergeCell ref="I70:L70"/>
    <mergeCell ref="M70:O70"/>
    <mergeCell ref="P70:S70"/>
    <mergeCell ref="T70:W70"/>
    <mergeCell ref="X70:AC70"/>
    <mergeCell ref="AD70:AI70"/>
  </mergeCells>
  <dataValidations>
    <dataValidation type="list" allowBlank="1" showErrorMessage="1" sqref="N16 N18 N20 N22 N24 N26 N28 N30 N32 N34 N36 N38 N40">
      <formula1>$AW$13:$AW$26</formula1>
    </dataValidation>
    <dataValidation type="list" allowBlank="1" showErrorMessage="1" sqref="D50:D56">
      <formula1>$AY$46:$AY$60</formula1>
    </dataValidation>
    <dataValidation type="list" allowBlank="1" showErrorMessage="1" sqref="P66:P72">
      <formula1>$Q$76:$Q$104</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workbookViewId="0"/>
  </sheetViews>
  <sheetFormatPr customHeight="1" defaultColWidth="14.43" defaultRowHeight="15.0"/>
  <cols>
    <col customWidth="1" min="1" max="1" width="3.86"/>
    <col customWidth="1" min="2" max="2" width="5.29"/>
    <col customWidth="1" min="3" max="43" width="3.43"/>
    <col customWidth="1" min="44" max="44" width="6.29"/>
    <col customWidth="1" min="45" max="46" width="3.43"/>
  </cols>
  <sheetData>
    <row r="1" ht="9.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ht="9.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ht="9.0" customHeight="1">
      <c r="A3" s="1"/>
      <c r="B3" s="1"/>
      <c r="C3" s="270"/>
      <c r="D3" s="271"/>
      <c r="E3" s="271"/>
      <c r="F3" s="271"/>
      <c r="G3" s="271"/>
      <c r="H3" s="271"/>
      <c r="I3" s="271"/>
      <c r="J3" s="271"/>
      <c r="K3" s="271"/>
      <c r="L3" s="272"/>
      <c r="M3" s="273"/>
      <c r="N3" s="273"/>
      <c r="O3" s="273"/>
      <c r="P3" s="273"/>
      <c r="Q3" s="273"/>
      <c r="R3" s="273"/>
      <c r="S3" s="273"/>
      <c r="T3" s="273"/>
      <c r="U3" s="273"/>
      <c r="V3" s="273"/>
      <c r="W3" s="273"/>
      <c r="X3" s="273"/>
      <c r="Y3" s="273"/>
      <c r="Z3" s="273"/>
      <c r="AA3" s="273"/>
      <c r="AB3" s="273"/>
      <c r="AC3" s="273"/>
      <c r="AD3" s="273"/>
      <c r="AE3" s="273"/>
      <c r="AF3" s="273"/>
      <c r="AG3" s="273"/>
      <c r="AH3" s="273"/>
      <c r="AI3" s="273"/>
      <c r="AJ3" s="273"/>
      <c r="AK3" s="273"/>
      <c r="AL3" s="273"/>
      <c r="AM3" s="273"/>
      <c r="AN3" s="273"/>
      <c r="AO3" s="273"/>
      <c r="AP3" s="273"/>
      <c r="AQ3" s="1"/>
      <c r="AR3" s="1"/>
      <c r="AS3" s="1"/>
      <c r="AT3" s="1"/>
    </row>
    <row r="4" ht="10.5" customHeight="1">
      <c r="A4" s="1"/>
      <c r="B4" s="274" t="s">
        <v>405</v>
      </c>
      <c r="C4" s="275"/>
      <c r="D4" s="276" t="s">
        <v>2</v>
      </c>
      <c r="E4" s="277"/>
      <c r="F4" s="277"/>
      <c r="G4" s="277"/>
      <c r="H4" s="277"/>
      <c r="I4" s="277"/>
      <c r="J4" s="277"/>
      <c r="K4" s="277"/>
      <c r="L4" s="278"/>
      <c r="M4" s="279"/>
      <c r="N4" s="280"/>
      <c r="O4" s="281" t="s">
        <v>561</v>
      </c>
      <c r="P4" s="31"/>
      <c r="Q4" s="31"/>
      <c r="R4" s="31"/>
      <c r="S4" s="31"/>
      <c r="T4" s="31"/>
      <c r="U4" s="31"/>
      <c r="V4" s="31"/>
      <c r="W4" s="31"/>
      <c r="X4" s="31"/>
      <c r="Y4" s="31"/>
      <c r="Z4" s="31"/>
      <c r="AA4" s="31"/>
      <c r="AB4" s="31"/>
      <c r="AC4" s="31"/>
      <c r="AD4" s="31"/>
      <c r="AE4" s="31"/>
      <c r="AF4" s="33"/>
      <c r="AG4" s="282"/>
      <c r="AH4" s="283" t="s">
        <v>562</v>
      </c>
      <c r="AI4" s="31"/>
      <c r="AJ4" s="31"/>
      <c r="AK4" s="31"/>
      <c r="AL4" s="31"/>
      <c r="AM4" s="31"/>
      <c r="AN4" s="31"/>
      <c r="AO4" s="33"/>
      <c r="AP4" s="284"/>
      <c r="AQ4" s="1"/>
      <c r="AR4" s="1"/>
      <c r="AS4" s="1"/>
      <c r="AT4" s="1"/>
    </row>
    <row r="5" ht="10.5" customHeight="1">
      <c r="A5" s="1"/>
      <c r="B5" s="285"/>
      <c r="C5" s="275"/>
      <c r="D5" s="286" t="s">
        <v>563</v>
      </c>
      <c r="E5" s="31"/>
      <c r="F5" s="31"/>
      <c r="G5" s="31"/>
      <c r="H5" s="31"/>
      <c r="I5" s="31"/>
      <c r="J5" s="31"/>
      <c r="K5" s="33"/>
      <c r="L5" s="278"/>
      <c r="M5" s="279"/>
      <c r="N5" s="280"/>
      <c r="O5" s="46"/>
      <c r="AF5" s="48"/>
      <c r="AG5" s="282"/>
      <c r="AH5" s="46"/>
      <c r="AO5" s="48"/>
      <c r="AP5" s="284"/>
      <c r="AQ5" s="1"/>
      <c r="AR5" s="1"/>
      <c r="AS5" s="1"/>
      <c r="AT5" s="1"/>
    </row>
    <row r="6" ht="10.5" customHeight="1">
      <c r="A6" s="1"/>
      <c r="B6" s="1"/>
      <c r="C6" s="275"/>
      <c r="D6" s="46"/>
      <c r="K6" s="48"/>
      <c r="L6" s="278"/>
      <c r="M6" s="279"/>
      <c r="N6" s="280"/>
      <c r="O6" s="40"/>
      <c r="P6" s="42"/>
      <c r="Q6" s="42"/>
      <c r="R6" s="42"/>
      <c r="S6" s="42"/>
      <c r="T6" s="42"/>
      <c r="U6" s="42"/>
      <c r="V6" s="42"/>
      <c r="W6" s="42"/>
      <c r="X6" s="42"/>
      <c r="Y6" s="42"/>
      <c r="Z6" s="42"/>
      <c r="AA6" s="42"/>
      <c r="AB6" s="42"/>
      <c r="AC6" s="42"/>
      <c r="AD6" s="42"/>
      <c r="AE6" s="42"/>
      <c r="AF6" s="43"/>
      <c r="AG6" s="279"/>
      <c r="AH6" s="40"/>
      <c r="AI6" s="42"/>
      <c r="AJ6" s="42"/>
      <c r="AK6" s="42"/>
      <c r="AL6" s="42"/>
      <c r="AM6" s="42"/>
      <c r="AN6" s="42"/>
      <c r="AO6" s="43"/>
      <c r="AP6" s="284"/>
      <c r="AQ6" s="1"/>
      <c r="AR6" s="1"/>
      <c r="AS6" s="1"/>
      <c r="AT6" s="1"/>
    </row>
    <row r="7" ht="6.0" customHeight="1">
      <c r="A7" s="1"/>
      <c r="B7" s="1"/>
      <c r="C7" s="275"/>
      <c r="D7" s="46"/>
      <c r="K7" s="48"/>
      <c r="L7" s="278"/>
      <c r="M7" s="279"/>
      <c r="N7" s="280"/>
      <c r="O7" s="280"/>
      <c r="P7" s="280"/>
      <c r="Q7" s="279"/>
      <c r="R7" s="279"/>
      <c r="S7" s="279"/>
      <c r="T7" s="279"/>
      <c r="U7" s="279"/>
      <c r="V7" s="279"/>
      <c r="W7" s="279"/>
      <c r="X7" s="287"/>
      <c r="Y7" s="279"/>
      <c r="Z7" s="279"/>
      <c r="AA7" s="279"/>
      <c r="AB7" s="279"/>
      <c r="AC7" s="279"/>
      <c r="AD7" s="279"/>
      <c r="AE7" s="279"/>
      <c r="AF7" s="279"/>
      <c r="AG7" s="279"/>
      <c r="AH7" s="279"/>
      <c r="AI7" s="279"/>
      <c r="AJ7" s="279"/>
      <c r="AK7" s="279"/>
      <c r="AL7" s="279"/>
      <c r="AM7" s="279"/>
      <c r="AN7" s="279"/>
      <c r="AO7" s="279"/>
      <c r="AP7" s="279"/>
      <c r="AQ7" s="1"/>
      <c r="AR7" s="1"/>
      <c r="AS7" s="1"/>
      <c r="AT7" s="1"/>
    </row>
    <row r="8" ht="13.5" customHeight="1">
      <c r="A8" s="1"/>
      <c r="B8" s="1"/>
      <c r="C8" s="275"/>
      <c r="D8" s="40"/>
      <c r="E8" s="42"/>
      <c r="F8" s="42"/>
      <c r="G8" s="42"/>
      <c r="H8" s="42"/>
      <c r="I8" s="42"/>
      <c r="J8" s="42"/>
      <c r="K8" s="43"/>
      <c r="L8" s="278"/>
      <c r="M8" s="279"/>
      <c r="N8" s="280" t="s">
        <v>23</v>
      </c>
      <c r="O8" s="279"/>
      <c r="P8" s="279"/>
      <c r="Q8" s="55"/>
      <c r="R8" s="55"/>
      <c r="S8" s="55"/>
      <c r="T8" s="55"/>
      <c r="U8" s="55"/>
      <c r="V8" s="55"/>
      <c r="W8" s="55"/>
      <c r="X8" s="55"/>
      <c r="Y8" s="55"/>
      <c r="Z8" s="55"/>
      <c r="AA8" s="55"/>
      <c r="AB8" s="55"/>
      <c r="AC8" s="55"/>
      <c r="AD8" s="55"/>
      <c r="AE8" s="55"/>
      <c r="AF8" s="55"/>
      <c r="AG8" s="288"/>
      <c r="AH8" s="282" t="s">
        <v>564</v>
      </c>
      <c r="AI8" s="279"/>
      <c r="AJ8" s="279"/>
      <c r="AK8" s="279"/>
      <c r="AL8" s="55" t="str">
        <f>'1'!E14</f>
        <v/>
      </c>
      <c r="AM8" s="55" t="str">
        <f>'1'!G14</f>
        <v/>
      </c>
      <c r="AN8" s="55" t="str">
        <f>'1'!I14</f>
        <v/>
      </c>
      <c r="AO8" s="55" t="str">
        <f>'1'!K14</f>
        <v/>
      </c>
      <c r="AP8" s="279"/>
      <c r="AQ8" s="1"/>
      <c r="AR8" s="1"/>
      <c r="AS8" s="1"/>
      <c r="AT8" s="1"/>
    </row>
    <row r="9" ht="4.5" customHeight="1">
      <c r="A9" s="1"/>
      <c r="B9" s="1"/>
      <c r="C9" s="289"/>
      <c r="D9" s="290"/>
      <c r="E9" s="290"/>
      <c r="F9" s="290"/>
      <c r="G9" s="290"/>
      <c r="H9" s="290"/>
      <c r="I9" s="290"/>
      <c r="J9" s="290"/>
      <c r="K9" s="290"/>
      <c r="L9" s="291"/>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1"/>
      <c r="AR9" s="1"/>
      <c r="AS9" s="1"/>
      <c r="AT9" s="1"/>
    </row>
    <row r="10" ht="3.0"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row>
    <row r="11" ht="12.0" customHeight="1">
      <c r="A11" s="1"/>
      <c r="B11" s="1"/>
      <c r="C11" s="293" t="s">
        <v>565</v>
      </c>
      <c r="D11" s="294" t="s">
        <v>566</v>
      </c>
      <c r="E11" s="295"/>
      <c r="F11" s="295"/>
      <c r="G11" s="295"/>
      <c r="H11" s="295"/>
      <c r="I11" s="295"/>
      <c r="J11" s="295"/>
      <c r="K11" s="295"/>
      <c r="L11" s="295"/>
      <c r="M11" s="295"/>
      <c r="N11" s="295"/>
      <c r="O11" s="295"/>
      <c r="P11" s="295"/>
      <c r="Q11" s="295"/>
      <c r="R11" s="295"/>
      <c r="S11" s="295"/>
      <c r="T11" s="295"/>
      <c r="U11" s="295"/>
      <c r="V11" s="295"/>
      <c r="W11" s="295"/>
      <c r="X11" s="295"/>
      <c r="Y11" s="295"/>
      <c r="Z11" s="295"/>
      <c r="AA11" s="295"/>
      <c r="AB11" s="295"/>
      <c r="AC11" s="295"/>
      <c r="AD11" s="295"/>
      <c r="AE11" s="295"/>
      <c r="AF11" s="295"/>
      <c r="AG11" s="295"/>
      <c r="AH11" s="295"/>
      <c r="AI11" s="295"/>
      <c r="AJ11" s="295"/>
      <c r="AK11" s="295"/>
      <c r="AL11" s="295"/>
      <c r="AM11" s="295"/>
      <c r="AN11" s="295"/>
      <c r="AO11" s="295"/>
      <c r="AP11" s="296"/>
      <c r="AQ11" s="1"/>
      <c r="AR11" s="1"/>
      <c r="AS11" s="1"/>
      <c r="AT11" s="1"/>
    </row>
    <row r="12" ht="3.0"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row>
    <row r="13" ht="11.25" customHeight="1">
      <c r="A13" s="1"/>
      <c r="B13" s="1"/>
      <c r="C13" s="297" t="s">
        <v>567</v>
      </c>
      <c r="D13" s="93"/>
      <c r="E13" s="297" t="s">
        <v>568</v>
      </c>
      <c r="F13" s="95"/>
      <c r="G13" s="95"/>
      <c r="H13" s="95"/>
      <c r="I13" s="95"/>
      <c r="J13" s="93"/>
      <c r="K13" s="297" t="s">
        <v>569</v>
      </c>
      <c r="L13" s="95"/>
      <c r="M13" s="95"/>
      <c r="N13" s="93"/>
      <c r="O13" s="297" t="s">
        <v>570</v>
      </c>
      <c r="P13" s="95"/>
      <c r="Q13" s="95"/>
      <c r="R13" s="93"/>
      <c r="S13" s="297" t="s">
        <v>571</v>
      </c>
      <c r="T13" s="95"/>
      <c r="U13" s="95"/>
      <c r="V13" s="93"/>
      <c r="W13" s="297" t="s">
        <v>572</v>
      </c>
      <c r="X13" s="95"/>
      <c r="Y13" s="95"/>
      <c r="Z13" s="93"/>
      <c r="AA13" s="297" t="s">
        <v>573</v>
      </c>
      <c r="AB13" s="95"/>
      <c r="AC13" s="95"/>
      <c r="AD13" s="93"/>
      <c r="AE13" s="297" t="s">
        <v>574</v>
      </c>
      <c r="AF13" s="95"/>
      <c r="AG13" s="95"/>
      <c r="AH13" s="93"/>
      <c r="AI13" s="297" t="s">
        <v>575</v>
      </c>
      <c r="AJ13" s="95"/>
      <c r="AK13" s="95"/>
      <c r="AL13" s="93"/>
      <c r="AM13" s="298" t="s">
        <v>576</v>
      </c>
      <c r="AN13" s="95"/>
      <c r="AO13" s="95"/>
      <c r="AP13" s="93"/>
      <c r="AQ13" s="1"/>
      <c r="AR13" s="1"/>
      <c r="AS13" s="1"/>
      <c r="AT13" s="1"/>
    </row>
    <row r="14" ht="9.75" customHeight="1">
      <c r="A14" s="1"/>
      <c r="B14" s="1"/>
      <c r="C14" s="175"/>
      <c r="D14" s="133"/>
      <c r="E14" s="175"/>
      <c r="J14" s="133"/>
      <c r="K14" s="175"/>
      <c r="N14" s="133"/>
      <c r="O14" s="175"/>
      <c r="R14" s="133"/>
      <c r="S14" s="175"/>
      <c r="V14" s="133"/>
      <c r="W14" s="175"/>
      <c r="Z14" s="133"/>
      <c r="AA14" s="175"/>
      <c r="AD14" s="133"/>
      <c r="AE14" s="175"/>
      <c r="AH14" s="133"/>
      <c r="AI14" s="175"/>
      <c r="AL14" s="133"/>
      <c r="AM14" s="175"/>
      <c r="AP14" s="133"/>
      <c r="AQ14" s="1"/>
      <c r="AR14" s="1"/>
      <c r="AS14" s="1"/>
      <c r="AT14" s="1"/>
    </row>
    <row r="15" ht="9.75" customHeight="1">
      <c r="A15" s="1"/>
      <c r="B15" s="1"/>
      <c r="C15" s="99"/>
      <c r="D15" s="101"/>
      <c r="E15" s="99"/>
      <c r="F15" s="109"/>
      <c r="G15" s="109"/>
      <c r="H15" s="109"/>
      <c r="I15" s="109"/>
      <c r="J15" s="101"/>
      <c r="K15" s="99"/>
      <c r="L15" s="109"/>
      <c r="M15" s="109"/>
      <c r="N15" s="101"/>
      <c r="O15" s="99"/>
      <c r="P15" s="109"/>
      <c r="Q15" s="109"/>
      <c r="R15" s="101"/>
      <c r="S15" s="99"/>
      <c r="T15" s="109"/>
      <c r="U15" s="109"/>
      <c r="V15" s="101"/>
      <c r="W15" s="99"/>
      <c r="X15" s="109"/>
      <c r="Y15" s="109"/>
      <c r="Z15" s="101"/>
      <c r="AA15" s="99"/>
      <c r="AB15" s="109"/>
      <c r="AC15" s="109"/>
      <c r="AD15" s="101"/>
      <c r="AE15" s="99"/>
      <c r="AF15" s="109"/>
      <c r="AG15" s="109"/>
      <c r="AH15" s="101"/>
      <c r="AI15" s="99"/>
      <c r="AJ15" s="109"/>
      <c r="AK15" s="109"/>
      <c r="AL15" s="101"/>
      <c r="AM15" s="99"/>
      <c r="AN15" s="109"/>
      <c r="AO15" s="109"/>
      <c r="AP15" s="101"/>
      <c r="AQ15" s="1"/>
      <c r="AR15" s="1"/>
      <c r="AS15" s="1"/>
      <c r="AT15" s="1"/>
    </row>
    <row r="16" ht="9.75" customHeight="1">
      <c r="A16" s="1"/>
      <c r="B16" s="1"/>
      <c r="C16" s="120" t="s">
        <v>97</v>
      </c>
      <c r="D16" s="76"/>
      <c r="E16" s="120" t="s">
        <v>99</v>
      </c>
      <c r="F16" s="67"/>
      <c r="G16" s="67"/>
      <c r="H16" s="67"/>
      <c r="I16" s="67"/>
      <c r="J16" s="76"/>
      <c r="K16" s="120" t="s">
        <v>100</v>
      </c>
      <c r="L16" s="67"/>
      <c r="M16" s="67"/>
      <c r="N16" s="76"/>
      <c r="O16" s="120" t="s">
        <v>101</v>
      </c>
      <c r="P16" s="67"/>
      <c r="Q16" s="67"/>
      <c r="R16" s="76"/>
      <c r="S16" s="236" t="s">
        <v>102</v>
      </c>
      <c r="T16" s="67"/>
      <c r="U16" s="67"/>
      <c r="V16" s="76"/>
      <c r="W16" s="236" t="s">
        <v>105</v>
      </c>
      <c r="X16" s="67"/>
      <c r="Y16" s="67"/>
      <c r="Z16" s="76"/>
      <c r="AA16" s="299" t="s">
        <v>106</v>
      </c>
      <c r="AB16" s="67"/>
      <c r="AC16" s="67"/>
      <c r="AD16" s="76"/>
      <c r="AE16" s="299" t="s">
        <v>107</v>
      </c>
      <c r="AF16" s="67"/>
      <c r="AG16" s="67"/>
      <c r="AH16" s="76"/>
      <c r="AI16" s="236" t="s">
        <v>110</v>
      </c>
      <c r="AJ16" s="67"/>
      <c r="AK16" s="67"/>
      <c r="AL16" s="76"/>
      <c r="AM16" s="236" t="s">
        <v>111</v>
      </c>
      <c r="AN16" s="67"/>
      <c r="AO16" s="67"/>
      <c r="AP16" s="76"/>
      <c r="AQ16" s="1"/>
      <c r="AR16" s="1"/>
      <c r="AS16" s="1"/>
      <c r="AT16" s="1"/>
    </row>
    <row r="17" ht="9.75" customHeight="1">
      <c r="A17" s="1"/>
      <c r="B17" s="1"/>
      <c r="C17" s="300"/>
      <c r="D17" s="301"/>
      <c r="E17" s="302" t="s">
        <v>577</v>
      </c>
      <c r="F17" s="67"/>
      <c r="G17" s="67"/>
      <c r="H17" s="67"/>
      <c r="I17" s="67"/>
      <c r="J17" s="76"/>
      <c r="K17" s="303"/>
      <c r="L17" s="67"/>
      <c r="M17" s="67"/>
      <c r="N17" s="76"/>
      <c r="O17" s="304"/>
      <c r="P17" s="305"/>
      <c r="Q17" s="305"/>
      <c r="R17" s="306"/>
      <c r="S17" s="303"/>
      <c r="T17" s="67"/>
      <c r="U17" s="67"/>
      <c r="V17" s="76"/>
      <c r="W17" s="307"/>
      <c r="X17" s="67"/>
      <c r="Y17" s="67"/>
      <c r="Z17" s="76"/>
      <c r="AA17" s="308"/>
      <c r="AB17" s="67"/>
      <c r="AC17" s="67"/>
      <c r="AD17" s="76"/>
      <c r="AE17" s="308"/>
      <c r="AF17" s="67"/>
      <c r="AG17" s="67"/>
      <c r="AH17" s="76"/>
      <c r="AI17" s="307"/>
      <c r="AJ17" s="67"/>
      <c r="AK17" s="67"/>
      <c r="AL17" s="76"/>
      <c r="AM17" s="307"/>
      <c r="AN17" s="67"/>
      <c r="AO17" s="67"/>
      <c r="AP17" s="76"/>
      <c r="AQ17" s="1"/>
      <c r="AR17" s="1"/>
      <c r="AS17" s="1"/>
      <c r="AT17" s="1"/>
    </row>
    <row r="18" ht="18.75" customHeight="1">
      <c r="A18" s="1"/>
      <c r="B18" s="1"/>
      <c r="C18" s="309">
        <v>4002.0</v>
      </c>
      <c r="D18" s="76"/>
      <c r="E18" s="310" t="s">
        <v>578</v>
      </c>
      <c r="F18" s="67"/>
      <c r="G18" s="67"/>
      <c r="H18" s="67"/>
      <c r="I18" s="67"/>
      <c r="J18" s="76"/>
      <c r="K18" s="311"/>
      <c r="L18" s="67"/>
      <c r="M18" s="67"/>
      <c r="N18" s="76"/>
      <c r="O18" s="311"/>
      <c r="P18" s="67"/>
      <c r="Q18" s="67"/>
      <c r="R18" s="76"/>
      <c r="S18" s="311"/>
      <c r="T18" s="67"/>
      <c r="U18" s="67"/>
      <c r="V18" s="76"/>
      <c r="W18" s="312"/>
      <c r="X18" s="67"/>
      <c r="Y18" s="67"/>
      <c r="Z18" s="76"/>
      <c r="AA18" s="313"/>
      <c r="AB18" s="67"/>
      <c r="AC18" s="67"/>
      <c r="AD18" s="76"/>
      <c r="AE18" s="313"/>
      <c r="AF18" s="67"/>
      <c r="AG18" s="67"/>
      <c r="AH18" s="76"/>
      <c r="AI18" s="313"/>
      <c r="AJ18" s="67"/>
      <c r="AK18" s="67"/>
      <c r="AL18" s="76"/>
      <c r="AM18" s="312"/>
      <c r="AN18" s="67"/>
      <c r="AO18" s="67"/>
      <c r="AP18" s="76"/>
      <c r="AQ18" s="1"/>
      <c r="AR18" s="1"/>
      <c r="AS18" s="1"/>
      <c r="AT18" s="1"/>
    </row>
    <row r="19" ht="18.75" customHeight="1">
      <c r="A19" s="1"/>
      <c r="B19" s="314"/>
      <c r="C19" s="309">
        <v>4003.0</v>
      </c>
      <c r="D19" s="76"/>
      <c r="E19" s="310" t="s">
        <v>579</v>
      </c>
      <c r="F19" s="67"/>
      <c r="G19" s="67"/>
      <c r="H19" s="67"/>
      <c r="I19" s="67"/>
      <c r="J19" s="76"/>
      <c r="K19" s="311"/>
      <c r="L19" s="67"/>
      <c r="M19" s="67"/>
      <c r="N19" s="76"/>
      <c r="O19" s="311"/>
      <c r="P19" s="67"/>
      <c r="Q19" s="67"/>
      <c r="R19" s="76"/>
      <c r="S19" s="311"/>
      <c r="T19" s="67"/>
      <c r="U19" s="67"/>
      <c r="V19" s="76"/>
      <c r="W19" s="312"/>
      <c r="X19" s="67"/>
      <c r="Y19" s="67"/>
      <c r="Z19" s="76"/>
      <c r="AA19" s="313"/>
      <c r="AB19" s="67"/>
      <c r="AC19" s="67"/>
      <c r="AD19" s="76"/>
      <c r="AE19" s="313"/>
      <c r="AF19" s="67"/>
      <c r="AG19" s="67"/>
      <c r="AH19" s="76"/>
      <c r="AI19" s="313"/>
      <c r="AJ19" s="67"/>
      <c r="AK19" s="67"/>
      <c r="AL19" s="76"/>
      <c r="AM19" s="312"/>
      <c r="AN19" s="67"/>
      <c r="AO19" s="67"/>
      <c r="AP19" s="76"/>
      <c r="AQ19" s="1"/>
      <c r="AR19" s="1"/>
      <c r="AS19" s="1"/>
      <c r="AT19" s="1"/>
    </row>
    <row r="20" ht="18.75" customHeight="1">
      <c r="A20" s="1"/>
      <c r="C20" s="309">
        <v>4004.0</v>
      </c>
      <c r="D20" s="76"/>
      <c r="E20" s="310" t="s">
        <v>580</v>
      </c>
      <c r="F20" s="67"/>
      <c r="G20" s="67"/>
      <c r="H20" s="67"/>
      <c r="I20" s="67"/>
      <c r="J20" s="76"/>
      <c r="K20" s="311"/>
      <c r="L20" s="67"/>
      <c r="M20" s="67"/>
      <c r="N20" s="76"/>
      <c r="O20" s="315"/>
      <c r="P20" s="67"/>
      <c r="Q20" s="67"/>
      <c r="R20" s="76"/>
      <c r="S20" s="315"/>
      <c r="T20" s="67"/>
      <c r="U20" s="67"/>
      <c r="V20" s="76"/>
      <c r="W20" s="312"/>
      <c r="X20" s="67"/>
      <c r="Y20" s="67"/>
      <c r="Z20" s="76"/>
      <c r="AA20" s="316"/>
      <c r="AB20" s="67"/>
      <c r="AC20" s="67"/>
      <c r="AD20" s="76"/>
      <c r="AE20" s="316"/>
      <c r="AF20" s="67"/>
      <c r="AG20" s="67"/>
      <c r="AH20" s="76"/>
      <c r="AI20" s="316"/>
      <c r="AJ20" s="67"/>
      <c r="AK20" s="67"/>
      <c r="AL20" s="76"/>
      <c r="AM20" s="312"/>
      <c r="AN20" s="67"/>
      <c r="AO20" s="67"/>
      <c r="AP20" s="76"/>
      <c r="AQ20" s="1"/>
      <c r="AR20" s="1"/>
      <c r="AS20" s="1"/>
      <c r="AT20" s="1"/>
    </row>
    <row r="21" ht="9.75" customHeight="1">
      <c r="A21" s="1"/>
      <c r="C21" s="317"/>
      <c r="D21" s="76"/>
      <c r="E21" s="318" t="s">
        <v>581</v>
      </c>
      <c r="F21" s="67"/>
      <c r="G21" s="67"/>
      <c r="H21" s="67"/>
      <c r="I21" s="67"/>
      <c r="J21" s="76"/>
      <c r="K21" s="315"/>
      <c r="L21" s="67"/>
      <c r="M21" s="67"/>
      <c r="N21" s="76"/>
      <c r="O21" s="315"/>
      <c r="P21" s="67"/>
      <c r="Q21" s="67"/>
      <c r="R21" s="76"/>
      <c r="S21" s="315"/>
      <c r="T21" s="67"/>
      <c r="U21" s="67"/>
      <c r="V21" s="76"/>
      <c r="W21" s="319"/>
      <c r="X21" s="67"/>
      <c r="Y21" s="67"/>
      <c r="Z21" s="76"/>
      <c r="AA21" s="316"/>
      <c r="AB21" s="67"/>
      <c r="AC21" s="67"/>
      <c r="AD21" s="76"/>
      <c r="AE21" s="316"/>
      <c r="AF21" s="67"/>
      <c r="AG21" s="67"/>
      <c r="AH21" s="76"/>
      <c r="AI21" s="316"/>
      <c r="AJ21" s="67"/>
      <c r="AK21" s="67"/>
      <c r="AL21" s="76"/>
      <c r="AM21" s="319"/>
      <c r="AN21" s="67"/>
      <c r="AO21" s="67"/>
      <c r="AP21" s="76"/>
      <c r="AQ21" s="1"/>
      <c r="AR21" s="1"/>
      <c r="AS21" s="1"/>
      <c r="AT21" s="1"/>
    </row>
    <row r="22" ht="18.75" customHeight="1">
      <c r="A22" s="1"/>
      <c r="B22" s="1"/>
      <c r="C22" s="309">
        <v>4011.0</v>
      </c>
      <c r="D22" s="76"/>
      <c r="E22" s="310" t="s">
        <v>582</v>
      </c>
      <c r="F22" s="67"/>
      <c r="G22" s="67"/>
      <c r="H22" s="67"/>
      <c r="I22" s="67"/>
      <c r="J22" s="76"/>
      <c r="K22" s="311"/>
      <c r="L22" s="67"/>
      <c r="M22" s="67"/>
      <c r="N22" s="76"/>
      <c r="O22" s="315"/>
      <c r="P22" s="67"/>
      <c r="Q22" s="67"/>
      <c r="R22" s="76"/>
      <c r="S22" s="315"/>
      <c r="T22" s="67"/>
      <c r="U22" s="67"/>
      <c r="V22" s="76"/>
      <c r="W22" s="312"/>
      <c r="X22" s="67"/>
      <c r="Y22" s="67"/>
      <c r="Z22" s="76"/>
      <c r="AA22" s="313"/>
      <c r="AB22" s="67"/>
      <c r="AC22" s="67"/>
      <c r="AD22" s="76"/>
      <c r="AE22" s="313"/>
      <c r="AF22" s="67"/>
      <c r="AG22" s="67"/>
      <c r="AH22" s="76"/>
      <c r="AI22" s="313"/>
      <c r="AJ22" s="67"/>
      <c r="AK22" s="67"/>
      <c r="AL22" s="76"/>
      <c r="AM22" s="312"/>
      <c r="AN22" s="67"/>
      <c r="AO22" s="67"/>
      <c r="AP22" s="76"/>
      <c r="AQ22" s="1"/>
      <c r="AR22" s="1"/>
      <c r="AS22" s="1"/>
      <c r="AT22" s="1"/>
    </row>
    <row r="23" ht="18.75" customHeight="1">
      <c r="A23" s="1"/>
      <c r="B23" s="1"/>
      <c r="C23" s="309">
        <v>4012.0</v>
      </c>
      <c r="D23" s="76"/>
      <c r="E23" s="310" t="s">
        <v>583</v>
      </c>
      <c r="F23" s="67"/>
      <c r="G23" s="67"/>
      <c r="H23" s="67"/>
      <c r="I23" s="67"/>
      <c r="J23" s="76"/>
      <c r="K23" s="311"/>
      <c r="L23" s="67"/>
      <c r="M23" s="67"/>
      <c r="N23" s="76"/>
      <c r="O23" s="315"/>
      <c r="P23" s="67"/>
      <c r="Q23" s="67"/>
      <c r="R23" s="76"/>
      <c r="S23" s="315"/>
      <c r="T23" s="67"/>
      <c r="U23" s="67"/>
      <c r="V23" s="76"/>
      <c r="W23" s="312"/>
      <c r="X23" s="67"/>
      <c r="Y23" s="67"/>
      <c r="Z23" s="76"/>
      <c r="AA23" s="313"/>
      <c r="AB23" s="67"/>
      <c r="AC23" s="67"/>
      <c r="AD23" s="76"/>
      <c r="AE23" s="313"/>
      <c r="AF23" s="67"/>
      <c r="AG23" s="67"/>
      <c r="AH23" s="76"/>
      <c r="AI23" s="313"/>
      <c r="AJ23" s="67"/>
      <c r="AK23" s="67"/>
      <c r="AL23" s="76"/>
      <c r="AM23" s="312"/>
      <c r="AN23" s="67"/>
      <c r="AO23" s="67"/>
      <c r="AP23" s="76"/>
      <c r="AQ23" s="1"/>
      <c r="AR23" s="1"/>
      <c r="AS23" s="1"/>
      <c r="AT23" s="1"/>
    </row>
    <row r="24" ht="18.75" customHeight="1">
      <c r="A24" s="1"/>
      <c r="B24" s="1"/>
      <c r="C24" s="309">
        <v>4020.0</v>
      </c>
      <c r="D24" s="76"/>
      <c r="E24" s="310" t="s">
        <v>584</v>
      </c>
      <c r="F24" s="67"/>
      <c r="G24" s="67"/>
      <c r="H24" s="67"/>
      <c r="I24" s="67"/>
      <c r="J24" s="76"/>
      <c r="K24" s="311"/>
      <c r="L24" s="67"/>
      <c r="M24" s="67"/>
      <c r="N24" s="76"/>
      <c r="O24" s="315"/>
      <c r="P24" s="67"/>
      <c r="Q24" s="67"/>
      <c r="R24" s="76"/>
      <c r="S24" s="315"/>
      <c r="T24" s="67"/>
      <c r="U24" s="67"/>
      <c r="V24" s="76"/>
      <c r="W24" s="312"/>
      <c r="X24" s="67"/>
      <c r="Y24" s="67"/>
      <c r="Z24" s="76"/>
      <c r="AA24" s="316"/>
      <c r="AB24" s="67"/>
      <c r="AC24" s="67"/>
      <c r="AD24" s="76"/>
      <c r="AE24" s="316"/>
      <c r="AF24" s="67"/>
      <c r="AG24" s="67"/>
      <c r="AH24" s="76"/>
      <c r="AI24" s="316"/>
      <c r="AJ24" s="67"/>
      <c r="AK24" s="67"/>
      <c r="AL24" s="76"/>
      <c r="AM24" s="312"/>
      <c r="AN24" s="67"/>
      <c r="AO24" s="67"/>
      <c r="AP24" s="76"/>
      <c r="AQ24" s="1"/>
      <c r="AR24" s="1"/>
      <c r="AS24" s="1"/>
      <c r="AT24" s="1"/>
    </row>
    <row r="25" ht="9.75" customHeight="1">
      <c r="A25" s="1"/>
      <c r="B25" s="1"/>
      <c r="C25" s="320"/>
      <c r="D25" s="76"/>
      <c r="E25" s="321" t="s">
        <v>585</v>
      </c>
      <c r="F25" s="67"/>
      <c r="G25" s="67"/>
      <c r="H25" s="67"/>
      <c r="I25" s="67"/>
      <c r="J25" s="76"/>
      <c r="K25" s="315"/>
      <c r="L25" s="67"/>
      <c r="M25" s="67"/>
      <c r="N25" s="76"/>
      <c r="O25" s="315"/>
      <c r="P25" s="67"/>
      <c r="Q25" s="67"/>
      <c r="R25" s="76"/>
      <c r="S25" s="315"/>
      <c r="T25" s="67"/>
      <c r="U25" s="67"/>
      <c r="V25" s="76"/>
      <c r="W25" s="319"/>
      <c r="X25" s="67"/>
      <c r="Y25" s="67"/>
      <c r="Z25" s="76"/>
      <c r="AA25" s="316"/>
      <c r="AB25" s="67"/>
      <c r="AC25" s="67"/>
      <c r="AD25" s="76"/>
      <c r="AE25" s="316"/>
      <c r="AF25" s="67"/>
      <c r="AG25" s="67"/>
      <c r="AH25" s="76"/>
      <c r="AI25" s="316"/>
      <c r="AJ25" s="67"/>
      <c r="AK25" s="67"/>
      <c r="AL25" s="76"/>
      <c r="AM25" s="319"/>
      <c r="AN25" s="67"/>
      <c r="AO25" s="67"/>
      <c r="AP25" s="76"/>
      <c r="AQ25" s="1"/>
      <c r="AR25" s="1"/>
      <c r="AS25" s="1"/>
      <c r="AT25" s="1"/>
    </row>
    <row r="26" ht="18.75" customHeight="1">
      <c r="A26" s="1"/>
      <c r="B26" s="1"/>
      <c r="C26" s="309">
        <v>5001.0</v>
      </c>
      <c r="D26" s="76"/>
      <c r="E26" s="310" t="s">
        <v>586</v>
      </c>
      <c r="F26" s="67"/>
      <c r="G26" s="67"/>
      <c r="H26" s="67"/>
      <c r="I26" s="67"/>
      <c r="J26" s="76"/>
      <c r="K26" s="311"/>
      <c r="L26" s="67"/>
      <c r="M26" s="67"/>
      <c r="N26" s="76"/>
      <c r="O26" s="315"/>
      <c r="P26" s="67"/>
      <c r="Q26" s="67"/>
      <c r="R26" s="76"/>
      <c r="S26" s="315"/>
      <c r="T26" s="67"/>
      <c r="U26" s="67"/>
      <c r="V26" s="76"/>
      <c r="W26" s="312"/>
      <c r="X26" s="67"/>
      <c r="Y26" s="67"/>
      <c r="Z26" s="76"/>
      <c r="AA26" s="313"/>
      <c r="AB26" s="67"/>
      <c r="AC26" s="67"/>
      <c r="AD26" s="76"/>
      <c r="AE26" s="313"/>
      <c r="AF26" s="67"/>
      <c r="AG26" s="67"/>
      <c r="AH26" s="76"/>
      <c r="AI26" s="313"/>
      <c r="AJ26" s="67"/>
      <c r="AK26" s="67"/>
      <c r="AL26" s="76"/>
      <c r="AM26" s="312"/>
      <c r="AN26" s="67"/>
      <c r="AO26" s="67"/>
      <c r="AP26" s="76"/>
      <c r="AQ26" s="1"/>
      <c r="AR26" s="1"/>
      <c r="AS26" s="1"/>
      <c r="AT26" s="1"/>
    </row>
    <row r="27" ht="18.75" customHeight="1">
      <c r="A27" s="1"/>
      <c r="B27" s="1"/>
      <c r="C27" s="309">
        <v>5008.0</v>
      </c>
      <c r="D27" s="76"/>
      <c r="E27" s="310" t="s">
        <v>587</v>
      </c>
      <c r="F27" s="67"/>
      <c r="G27" s="67"/>
      <c r="H27" s="67"/>
      <c r="I27" s="67"/>
      <c r="J27" s="76"/>
      <c r="K27" s="311"/>
      <c r="L27" s="67"/>
      <c r="M27" s="67"/>
      <c r="N27" s="76"/>
      <c r="O27" s="315"/>
      <c r="P27" s="67"/>
      <c r="Q27" s="67"/>
      <c r="R27" s="76"/>
      <c r="S27" s="315"/>
      <c r="T27" s="67"/>
      <c r="U27" s="67"/>
      <c r="V27" s="76"/>
      <c r="W27" s="312"/>
      <c r="X27" s="67"/>
      <c r="Y27" s="67"/>
      <c r="Z27" s="76"/>
      <c r="AA27" s="313"/>
      <c r="AB27" s="67"/>
      <c r="AC27" s="67"/>
      <c r="AD27" s="76"/>
      <c r="AE27" s="313"/>
      <c r="AF27" s="67"/>
      <c r="AG27" s="67"/>
      <c r="AH27" s="76"/>
      <c r="AI27" s="313"/>
      <c r="AJ27" s="67"/>
      <c r="AK27" s="67"/>
      <c r="AL27" s="76"/>
      <c r="AM27" s="312"/>
      <c r="AN27" s="67"/>
      <c r="AO27" s="67"/>
      <c r="AP27" s="76"/>
      <c r="AQ27" s="1"/>
      <c r="AR27" s="1"/>
      <c r="AS27" s="1"/>
      <c r="AT27" s="1"/>
    </row>
    <row r="28" ht="18.75" customHeight="1">
      <c r="A28" s="1"/>
      <c r="B28" s="1"/>
      <c r="C28" s="309">
        <v>5009.0</v>
      </c>
      <c r="D28" s="76"/>
      <c r="E28" s="310" t="s">
        <v>588</v>
      </c>
      <c r="F28" s="67"/>
      <c r="G28" s="67"/>
      <c r="H28" s="67"/>
      <c r="I28" s="67"/>
      <c r="J28" s="76"/>
      <c r="K28" s="311"/>
      <c r="L28" s="67"/>
      <c r="M28" s="67"/>
      <c r="N28" s="76"/>
      <c r="O28" s="315"/>
      <c r="P28" s="67"/>
      <c r="Q28" s="67"/>
      <c r="R28" s="76"/>
      <c r="S28" s="315"/>
      <c r="T28" s="67"/>
      <c r="U28" s="67"/>
      <c r="V28" s="76"/>
      <c r="W28" s="312"/>
      <c r="X28" s="67"/>
      <c r="Y28" s="67"/>
      <c r="Z28" s="76"/>
      <c r="AA28" s="313"/>
      <c r="AB28" s="67"/>
      <c r="AC28" s="67"/>
      <c r="AD28" s="76"/>
      <c r="AE28" s="313"/>
      <c r="AF28" s="67"/>
      <c r="AG28" s="67"/>
      <c r="AH28" s="76"/>
      <c r="AI28" s="313"/>
      <c r="AJ28" s="67"/>
      <c r="AK28" s="67"/>
      <c r="AL28" s="76"/>
      <c r="AM28" s="312"/>
      <c r="AN28" s="67"/>
      <c r="AO28" s="67"/>
      <c r="AP28" s="76"/>
      <c r="AQ28" s="1"/>
      <c r="AR28" s="1"/>
      <c r="AS28" s="1"/>
      <c r="AT28" s="1"/>
    </row>
    <row r="29" ht="18.75" customHeight="1">
      <c r="A29" s="1"/>
      <c r="B29" s="1"/>
      <c r="C29" s="309">
        <v>5020.0</v>
      </c>
      <c r="D29" s="76"/>
      <c r="E29" s="322" t="s">
        <v>589</v>
      </c>
      <c r="F29" s="67"/>
      <c r="G29" s="67"/>
      <c r="H29" s="67"/>
      <c r="I29" s="67"/>
      <c r="J29" s="76"/>
      <c r="K29" s="311"/>
      <c r="L29" s="67"/>
      <c r="M29" s="67"/>
      <c r="N29" s="76"/>
      <c r="O29" s="315"/>
      <c r="P29" s="67"/>
      <c r="Q29" s="67"/>
      <c r="R29" s="76"/>
      <c r="S29" s="315"/>
      <c r="T29" s="67"/>
      <c r="U29" s="67"/>
      <c r="V29" s="76"/>
      <c r="W29" s="312"/>
      <c r="X29" s="67"/>
      <c r="Y29" s="67"/>
      <c r="Z29" s="76"/>
      <c r="AA29" s="316"/>
      <c r="AB29" s="67"/>
      <c r="AC29" s="67"/>
      <c r="AD29" s="76"/>
      <c r="AE29" s="316"/>
      <c r="AF29" s="67"/>
      <c r="AG29" s="67"/>
      <c r="AH29" s="76"/>
      <c r="AI29" s="316"/>
      <c r="AJ29" s="67"/>
      <c r="AK29" s="67"/>
      <c r="AL29" s="76"/>
      <c r="AM29" s="312"/>
      <c r="AN29" s="67"/>
      <c r="AO29" s="67"/>
      <c r="AP29" s="76"/>
      <c r="AQ29" s="1"/>
      <c r="AR29" s="1"/>
      <c r="AS29" s="1"/>
      <c r="AT29" s="1"/>
    </row>
    <row r="30" ht="18.75" customHeight="1">
      <c r="A30" s="1"/>
      <c r="B30" s="1"/>
      <c r="C30" s="309">
        <v>4300.0</v>
      </c>
      <c r="D30" s="76"/>
      <c r="E30" s="310" t="s">
        <v>590</v>
      </c>
      <c r="F30" s="67"/>
      <c r="G30" s="67"/>
      <c r="H30" s="67"/>
      <c r="I30" s="67"/>
      <c r="J30" s="76"/>
      <c r="K30" s="311"/>
      <c r="L30" s="67"/>
      <c r="M30" s="67"/>
      <c r="N30" s="76"/>
      <c r="O30" s="315"/>
      <c r="P30" s="67"/>
      <c r="Q30" s="67"/>
      <c r="R30" s="76"/>
      <c r="S30" s="315"/>
      <c r="T30" s="67"/>
      <c r="U30" s="67"/>
      <c r="V30" s="76"/>
      <c r="W30" s="312"/>
      <c r="X30" s="67"/>
      <c r="Y30" s="67"/>
      <c r="Z30" s="76"/>
      <c r="AA30" s="316"/>
      <c r="AB30" s="67"/>
      <c r="AC30" s="67"/>
      <c r="AD30" s="76"/>
      <c r="AE30" s="316"/>
      <c r="AF30" s="67"/>
      <c r="AG30" s="67"/>
      <c r="AH30" s="76"/>
      <c r="AI30" s="316"/>
      <c r="AJ30" s="67"/>
      <c r="AK30" s="67"/>
      <c r="AL30" s="76"/>
      <c r="AM30" s="312"/>
      <c r="AN30" s="67"/>
      <c r="AO30" s="67"/>
      <c r="AP30" s="76"/>
      <c r="AQ30" s="1"/>
      <c r="AR30" s="323" t="s">
        <v>591</v>
      </c>
      <c r="AS30" s="13" t="s">
        <v>592</v>
      </c>
      <c r="AT30" s="13"/>
    </row>
    <row r="31" ht="11.25" customHeight="1">
      <c r="A31" s="1"/>
      <c r="B31" s="1"/>
      <c r="C31" s="320"/>
      <c r="D31" s="76"/>
      <c r="E31" s="321" t="s">
        <v>593</v>
      </c>
      <c r="F31" s="67"/>
      <c r="G31" s="67"/>
      <c r="H31" s="67"/>
      <c r="I31" s="67"/>
      <c r="J31" s="76"/>
      <c r="K31" s="315"/>
      <c r="L31" s="67"/>
      <c r="M31" s="67"/>
      <c r="N31" s="76"/>
      <c r="O31" s="315"/>
      <c r="P31" s="67"/>
      <c r="Q31" s="67"/>
      <c r="R31" s="76"/>
      <c r="S31" s="315"/>
      <c r="T31" s="67"/>
      <c r="U31" s="67"/>
      <c r="V31" s="76"/>
      <c r="W31" s="319"/>
      <c r="X31" s="67"/>
      <c r="Y31" s="67"/>
      <c r="Z31" s="76"/>
      <c r="AA31" s="316"/>
      <c r="AB31" s="67"/>
      <c r="AC31" s="67"/>
      <c r="AD31" s="76"/>
      <c r="AE31" s="316"/>
      <c r="AF31" s="67"/>
      <c r="AG31" s="67"/>
      <c r="AH31" s="76"/>
      <c r="AI31" s="316"/>
      <c r="AJ31" s="67"/>
      <c r="AK31" s="67"/>
      <c r="AL31" s="76"/>
      <c r="AM31" s="319"/>
      <c r="AN31" s="67"/>
      <c r="AO31" s="67"/>
      <c r="AP31" s="76"/>
      <c r="AQ31" s="1"/>
      <c r="AR31" s="323" t="s">
        <v>594</v>
      </c>
      <c r="AS31" s="13" t="s">
        <v>595</v>
      </c>
      <c r="AT31" s="13"/>
    </row>
    <row r="32" ht="18.75" customHeight="1">
      <c r="A32" s="1"/>
      <c r="B32" s="1"/>
      <c r="C32" s="309">
        <v>5311.0</v>
      </c>
      <c r="D32" s="76"/>
      <c r="E32" s="310" t="s">
        <v>596</v>
      </c>
      <c r="F32" s="67"/>
      <c r="G32" s="67"/>
      <c r="H32" s="67"/>
      <c r="I32" s="67"/>
      <c r="J32" s="76"/>
      <c r="K32" s="311"/>
      <c r="L32" s="67"/>
      <c r="M32" s="67"/>
      <c r="N32" s="76"/>
      <c r="O32" s="315"/>
      <c r="P32" s="67"/>
      <c r="Q32" s="67"/>
      <c r="R32" s="76"/>
      <c r="S32" s="315"/>
      <c r="T32" s="67"/>
      <c r="U32" s="67"/>
      <c r="V32" s="76"/>
      <c r="W32" s="312"/>
      <c r="X32" s="67"/>
      <c r="Y32" s="67"/>
      <c r="Z32" s="76"/>
      <c r="AA32" s="313"/>
      <c r="AB32" s="67"/>
      <c r="AC32" s="67"/>
      <c r="AD32" s="76"/>
      <c r="AE32" s="313"/>
      <c r="AF32" s="67"/>
      <c r="AG32" s="67"/>
      <c r="AH32" s="76"/>
      <c r="AI32" s="313"/>
      <c r="AJ32" s="67"/>
      <c r="AK32" s="67"/>
      <c r="AL32" s="76"/>
      <c r="AM32" s="312"/>
      <c r="AN32" s="67"/>
      <c r="AO32" s="67"/>
      <c r="AP32" s="76"/>
      <c r="AQ32" s="1"/>
      <c r="AR32" s="323" t="s">
        <v>597</v>
      </c>
      <c r="AS32" s="13" t="s">
        <v>598</v>
      </c>
      <c r="AT32" s="13"/>
    </row>
    <row r="33" ht="18.75" customHeight="1">
      <c r="A33" s="1"/>
      <c r="B33" s="1"/>
      <c r="C33" s="309">
        <v>5313.0</v>
      </c>
      <c r="D33" s="76"/>
      <c r="E33" s="310" t="s">
        <v>599</v>
      </c>
      <c r="F33" s="67"/>
      <c r="G33" s="67"/>
      <c r="H33" s="67"/>
      <c r="I33" s="67"/>
      <c r="J33" s="76"/>
      <c r="K33" s="311"/>
      <c r="L33" s="67"/>
      <c r="M33" s="67"/>
      <c r="N33" s="76"/>
      <c r="O33" s="315"/>
      <c r="P33" s="67"/>
      <c r="Q33" s="67"/>
      <c r="R33" s="76"/>
      <c r="S33" s="315"/>
      <c r="T33" s="67"/>
      <c r="U33" s="67"/>
      <c r="V33" s="76"/>
      <c r="W33" s="312"/>
      <c r="X33" s="67"/>
      <c r="Y33" s="67"/>
      <c r="Z33" s="76"/>
      <c r="AA33" s="313"/>
      <c r="AB33" s="67"/>
      <c r="AC33" s="67"/>
      <c r="AD33" s="76"/>
      <c r="AE33" s="313"/>
      <c r="AF33" s="67"/>
      <c r="AG33" s="67"/>
      <c r="AH33" s="76"/>
      <c r="AI33" s="313"/>
      <c r="AJ33" s="67"/>
      <c r="AK33" s="67"/>
      <c r="AL33" s="76"/>
      <c r="AM33" s="312"/>
      <c r="AN33" s="67"/>
      <c r="AO33" s="67"/>
      <c r="AP33" s="76"/>
      <c r="AQ33" s="1"/>
      <c r="AR33" s="323" t="s">
        <v>600</v>
      </c>
      <c r="AS33" s="13" t="s">
        <v>601</v>
      </c>
      <c r="AT33" s="13"/>
    </row>
    <row r="34" ht="18.75" customHeight="1">
      <c r="A34" s="1"/>
      <c r="B34" s="1"/>
      <c r="C34" s="309">
        <v>5314.0</v>
      </c>
      <c r="D34" s="76"/>
      <c r="E34" s="310" t="s">
        <v>602</v>
      </c>
      <c r="F34" s="67"/>
      <c r="G34" s="67"/>
      <c r="H34" s="67"/>
      <c r="I34" s="67"/>
      <c r="J34" s="76"/>
      <c r="K34" s="311"/>
      <c r="L34" s="67"/>
      <c r="M34" s="67"/>
      <c r="N34" s="76"/>
      <c r="O34" s="315"/>
      <c r="P34" s="67"/>
      <c r="Q34" s="67"/>
      <c r="R34" s="76"/>
      <c r="S34" s="315"/>
      <c r="T34" s="67"/>
      <c r="U34" s="67"/>
      <c r="V34" s="76"/>
      <c r="W34" s="312"/>
      <c r="X34" s="67"/>
      <c r="Y34" s="67"/>
      <c r="Z34" s="76"/>
      <c r="AA34" s="313"/>
      <c r="AB34" s="67"/>
      <c r="AC34" s="67"/>
      <c r="AD34" s="76"/>
      <c r="AE34" s="313"/>
      <c r="AF34" s="67"/>
      <c r="AG34" s="67"/>
      <c r="AH34" s="76"/>
      <c r="AI34" s="313"/>
      <c r="AJ34" s="67"/>
      <c r="AK34" s="67"/>
      <c r="AL34" s="76"/>
      <c r="AM34" s="312"/>
      <c r="AN34" s="67"/>
      <c r="AO34" s="67"/>
      <c r="AP34" s="76"/>
      <c r="AQ34" s="1"/>
      <c r="AR34" s="323" t="s">
        <v>603</v>
      </c>
      <c r="AS34" s="13" t="s">
        <v>604</v>
      </c>
      <c r="AT34" s="13"/>
    </row>
    <row r="35" ht="18.75" customHeight="1">
      <c r="A35" s="1"/>
      <c r="B35" s="1"/>
      <c r="C35" s="309">
        <v>5315.0</v>
      </c>
      <c r="D35" s="76"/>
      <c r="E35" s="310" t="s">
        <v>605</v>
      </c>
      <c r="F35" s="67"/>
      <c r="G35" s="67"/>
      <c r="H35" s="67"/>
      <c r="I35" s="67"/>
      <c r="J35" s="76"/>
      <c r="K35" s="311"/>
      <c r="L35" s="67"/>
      <c r="M35" s="67"/>
      <c r="N35" s="76"/>
      <c r="O35" s="315"/>
      <c r="P35" s="67"/>
      <c r="Q35" s="67"/>
      <c r="R35" s="76"/>
      <c r="S35" s="315"/>
      <c r="T35" s="67"/>
      <c r="U35" s="67"/>
      <c r="V35" s="76"/>
      <c r="W35" s="312"/>
      <c r="X35" s="67"/>
      <c r="Y35" s="67"/>
      <c r="Z35" s="76"/>
      <c r="AA35" s="313"/>
      <c r="AB35" s="67"/>
      <c r="AC35" s="67"/>
      <c r="AD35" s="76"/>
      <c r="AE35" s="313"/>
      <c r="AF35" s="67"/>
      <c r="AG35" s="67"/>
      <c r="AH35" s="76"/>
      <c r="AI35" s="313"/>
      <c r="AJ35" s="67"/>
      <c r="AK35" s="67"/>
      <c r="AL35" s="76"/>
      <c r="AM35" s="312"/>
      <c r="AN35" s="67"/>
      <c r="AO35" s="67"/>
      <c r="AP35" s="76"/>
      <c r="AQ35" s="1"/>
      <c r="AR35" s="323" t="s">
        <v>606</v>
      </c>
      <c r="AS35" s="13" t="s">
        <v>607</v>
      </c>
      <c r="AT35" s="13"/>
    </row>
    <row r="36" ht="18.75" customHeight="1">
      <c r="A36" s="1"/>
      <c r="B36" s="1"/>
      <c r="C36" s="309">
        <v>5316.0</v>
      </c>
      <c r="D36" s="76"/>
      <c r="E36" s="310" t="s">
        <v>608</v>
      </c>
      <c r="F36" s="67"/>
      <c r="G36" s="67"/>
      <c r="H36" s="67"/>
      <c r="I36" s="67"/>
      <c r="J36" s="76"/>
      <c r="K36" s="311"/>
      <c r="L36" s="67"/>
      <c r="M36" s="67"/>
      <c r="N36" s="76"/>
      <c r="O36" s="315"/>
      <c r="P36" s="67"/>
      <c r="Q36" s="67"/>
      <c r="R36" s="76"/>
      <c r="S36" s="315"/>
      <c r="T36" s="67"/>
      <c r="U36" s="67"/>
      <c r="V36" s="76"/>
      <c r="W36" s="312"/>
      <c r="X36" s="67"/>
      <c r="Y36" s="67"/>
      <c r="Z36" s="76"/>
      <c r="AA36" s="313"/>
      <c r="AB36" s="67"/>
      <c r="AC36" s="67"/>
      <c r="AD36" s="76"/>
      <c r="AE36" s="313"/>
      <c r="AF36" s="67"/>
      <c r="AG36" s="67"/>
      <c r="AH36" s="76"/>
      <c r="AI36" s="313"/>
      <c r="AJ36" s="67"/>
      <c r="AK36" s="67"/>
      <c r="AL36" s="76"/>
      <c r="AM36" s="312"/>
      <c r="AN36" s="67"/>
      <c r="AO36" s="67"/>
      <c r="AP36" s="76"/>
      <c r="AQ36" s="1"/>
      <c r="AR36" s="323" t="s">
        <v>609</v>
      </c>
      <c r="AS36" s="13" t="s">
        <v>610</v>
      </c>
      <c r="AT36" s="13"/>
    </row>
    <row r="37" ht="18.75" customHeight="1">
      <c r="A37" s="1"/>
      <c r="B37" s="1"/>
      <c r="C37" s="309">
        <v>5317.0</v>
      </c>
      <c r="D37" s="76"/>
      <c r="E37" s="310" t="s">
        <v>611</v>
      </c>
      <c r="F37" s="67"/>
      <c r="G37" s="67"/>
      <c r="H37" s="67"/>
      <c r="I37" s="67"/>
      <c r="J37" s="76"/>
      <c r="K37" s="311"/>
      <c r="L37" s="67"/>
      <c r="M37" s="67"/>
      <c r="N37" s="76"/>
      <c r="O37" s="315"/>
      <c r="P37" s="67"/>
      <c r="Q37" s="67"/>
      <c r="R37" s="76"/>
      <c r="S37" s="315"/>
      <c r="T37" s="67"/>
      <c r="U37" s="67"/>
      <c r="V37" s="76"/>
      <c r="W37" s="312"/>
      <c r="X37" s="67"/>
      <c r="Y37" s="67"/>
      <c r="Z37" s="76"/>
      <c r="AA37" s="313"/>
      <c r="AB37" s="67"/>
      <c r="AC37" s="67"/>
      <c r="AD37" s="76"/>
      <c r="AE37" s="313"/>
      <c r="AF37" s="67"/>
      <c r="AG37" s="67"/>
      <c r="AH37" s="76"/>
      <c r="AI37" s="313"/>
      <c r="AJ37" s="67"/>
      <c r="AK37" s="67"/>
      <c r="AL37" s="76"/>
      <c r="AM37" s="312"/>
      <c r="AN37" s="67"/>
      <c r="AO37" s="67"/>
      <c r="AP37" s="76"/>
      <c r="AQ37" s="1"/>
      <c r="AR37" s="323" t="s">
        <v>612</v>
      </c>
      <c r="AS37" s="13" t="s">
        <v>613</v>
      </c>
      <c r="AT37" s="13"/>
    </row>
    <row r="38" ht="18.75" customHeight="1">
      <c r="A38" s="1"/>
      <c r="B38" s="1"/>
      <c r="C38" s="309">
        <v>5318.0</v>
      </c>
      <c r="D38" s="76"/>
      <c r="E38" s="310" t="s">
        <v>614</v>
      </c>
      <c r="F38" s="67"/>
      <c r="G38" s="67"/>
      <c r="H38" s="67"/>
      <c r="I38" s="67"/>
      <c r="J38" s="76"/>
      <c r="K38" s="311"/>
      <c r="L38" s="67"/>
      <c r="M38" s="67"/>
      <c r="N38" s="76"/>
      <c r="O38" s="315"/>
      <c r="P38" s="67"/>
      <c r="Q38" s="67"/>
      <c r="R38" s="76"/>
      <c r="S38" s="315"/>
      <c r="T38" s="67"/>
      <c r="U38" s="67"/>
      <c r="V38" s="76"/>
      <c r="W38" s="312"/>
      <c r="X38" s="67"/>
      <c r="Y38" s="67"/>
      <c r="Z38" s="76"/>
      <c r="AA38" s="313"/>
      <c r="AB38" s="67"/>
      <c r="AC38" s="67"/>
      <c r="AD38" s="76"/>
      <c r="AE38" s="313"/>
      <c r="AF38" s="67"/>
      <c r="AG38" s="67"/>
      <c r="AH38" s="76"/>
      <c r="AI38" s="313"/>
      <c r="AJ38" s="67"/>
      <c r="AK38" s="67"/>
      <c r="AL38" s="76"/>
      <c r="AM38" s="312"/>
      <c r="AN38" s="67"/>
      <c r="AO38" s="67"/>
      <c r="AP38" s="76"/>
      <c r="AQ38" s="1"/>
      <c r="AR38" s="323" t="s">
        <v>615</v>
      </c>
      <c r="AS38" s="13" t="s">
        <v>616</v>
      </c>
      <c r="AT38" s="13"/>
    </row>
    <row r="39" ht="18.75" customHeight="1">
      <c r="A39" s="1"/>
      <c r="B39" s="1"/>
      <c r="C39" s="309">
        <v>5320.0</v>
      </c>
      <c r="D39" s="76"/>
      <c r="E39" s="310" t="s">
        <v>617</v>
      </c>
      <c r="F39" s="67"/>
      <c r="G39" s="67"/>
      <c r="H39" s="67"/>
      <c r="I39" s="67"/>
      <c r="J39" s="76"/>
      <c r="K39" s="311"/>
      <c r="L39" s="67"/>
      <c r="M39" s="67"/>
      <c r="N39" s="76"/>
      <c r="O39" s="315"/>
      <c r="P39" s="67"/>
      <c r="Q39" s="67"/>
      <c r="R39" s="76"/>
      <c r="S39" s="315"/>
      <c r="T39" s="67"/>
      <c r="U39" s="67"/>
      <c r="V39" s="76"/>
      <c r="W39" s="312"/>
      <c r="X39" s="67"/>
      <c r="Y39" s="67"/>
      <c r="Z39" s="76"/>
      <c r="AA39" s="313"/>
      <c r="AB39" s="67"/>
      <c r="AC39" s="67"/>
      <c r="AD39" s="76"/>
      <c r="AE39" s="313"/>
      <c r="AF39" s="67"/>
      <c r="AG39" s="67"/>
      <c r="AH39" s="76"/>
      <c r="AI39" s="313"/>
      <c r="AJ39" s="67"/>
      <c r="AK39" s="67"/>
      <c r="AL39" s="76"/>
      <c r="AM39" s="312"/>
      <c r="AN39" s="67"/>
      <c r="AO39" s="67"/>
      <c r="AP39" s="76"/>
      <c r="AQ39" s="1"/>
      <c r="AR39" s="323" t="s">
        <v>618</v>
      </c>
      <c r="AS39" s="13" t="s">
        <v>619</v>
      </c>
      <c r="AT39" s="13"/>
    </row>
    <row r="40" ht="18.75" customHeight="1">
      <c r="A40" s="1"/>
      <c r="B40" s="1"/>
      <c r="C40" s="309">
        <v>5321.0</v>
      </c>
      <c r="D40" s="76"/>
      <c r="E40" s="310" t="s">
        <v>620</v>
      </c>
      <c r="F40" s="67"/>
      <c r="G40" s="67"/>
      <c r="H40" s="67"/>
      <c r="I40" s="67"/>
      <c r="J40" s="76"/>
      <c r="K40" s="311"/>
      <c r="L40" s="67"/>
      <c r="M40" s="67"/>
      <c r="N40" s="76"/>
      <c r="O40" s="315"/>
      <c r="P40" s="67"/>
      <c r="Q40" s="67"/>
      <c r="R40" s="76"/>
      <c r="S40" s="315"/>
      <c r="T40" s="67"/>
      <c r="U40" s="67"/>
      <c r="V40" s="76"/>
      <c r="W40" s="312"/>
      <c r="X40" s="67"/>
      <c r="Y40" s="67"/>
      <c r="Z40" s="76"/>
      <c r="AA40" s="313"/>
      <c r="AB40" s="67"/>
      <c r="AC40" s="67"/>
      <c r="AD40" s="76"/>
      <c r="AE40" s="313"/>
      <c r="AF40" s="67"/>
      <c r="AG40" s="67"/>
      <c r="AH40" s="76"/>
      <c r="AI40" s="313"/>
      <c r="AJ40" s="67"/>
      <c r="AK40" s="67"/>
      <c r="AL40" s="76"/>
      <c r="AM40" s="312"/>
      <c r="AN40" s="67"/>
      <c r="AO40" s="67"/>
      <c r="AP40" s="76"/>
      <c r="AQ40" s="1"/>
      <c r="AR40" s="323" t="s">
        <v>621</v>
      </c>
      <c r="AS40" s="13" t="s">
        <v>622</v>
      </c>
      <c r="AT40" s="13"/>
    </row>
    <row r="41" ht="18.75" customHeight="1">
      <c r="A41" s="1"/>
      <c r="B41" s="1"/>
      <c r="C41" s="309">
        <v>5322.0</v>
      </c>
      <c r="D41" s="76"/>
      <c r="E41" s="310" t="s">
        <v>623</v>
      </c>
      <c r="F41" s="67"/>
      <c r="G41" s="67"/>
      <c r="H41" s="67"/>
      <c r="I41" s="67"/>
      <c r="J41" s="76"/>
      <c r="K41" s="311"/>
      <c r="L41" s="67"/>
      <c r="M41" s="67"/>
      <c r="N41" s="76"/>
      <c r="O41" s="315"/>
      <c r="P41" s="67"/>
      <c r="Q41" s="67"/>
      <c r="R41" s="76"/>
      <c r="S41" s="315"/>
      <c r="T41" s="67"/>
      <c r="U41" s="67"/>
      <c r="V41" s="76"/>
      <c r="W41" s="312"/>
      <c r="X41" s="67"/>
      <c r="Y41" s="67"/>
      <c r="Z41" s="76"/>
      <c r="AA41" s="313"/>
      <c r="AB41" s="67"/>
      <c r="AC41" s="67"/>
      <c r="AD41" s="76"/>
      <c r="AE41" s="313"/>
      <c r="AF41" s="67"/>
      <c r="AG41" s="67"/>
      <c r="AH41" s="76"/>
      <c r="AI41" s="313"/>
      <c r="AJ41" s="67"/>
      <c r="AK41" s="67"/>
      <c r="AL41" s="76"/>
      <c r="AM41" s="312"/>
      <c r="AN41" s="67"/>
      <c r="AO41" s="67"/>
      <c r="AP41" s="76"/>
      <c r="AQ41" s="1"/>
      <c r="AR41" s="324" t="s">
        <v>624</v>
      </c>
      <c r="AS41" s="13" t="s">
        <v>625</v>
      </c>
      <c r="AT41" s="13"/>
    </row>
    <row r="42" ht="18.75" customHeight="1">
      <c r="A42" s="1"/>
      <c r="B42" s="1"/>
      <c r="C42" s="309">
        <v>5399.0</v>
      </c>
      <c r="D42" s="76"/>
      <c r="E42" s="310" t="s">
        <v>626</v>
      </c>
      <c r="F42" s="67"/>
      <c r="G42" s="67"/>
      <c r="H42" s="67"/>
      <c r="I42" s="67"/>
      <c r="J42" s="76"/>
      <c r="K42" s="311"/>
      <c r="L42" s="67"/>
      <c r="M42" s="67"/>
      <c r="N42" s="76"/>
      <c r="O42" s="315"/>
      <c r="P42" s="67"/>
      <c r="Q42" s="67"/>
      <c r="R42" s="76"/>
      <c r="S42" s="315"/>
      <c r="T42" s="67"/>
      <c r="U42" s="67"/>
      <c r="V42" s="76"/>
      <c r="W42" s="312"/>
      <c r="X42" s="67"/>
      <c r="Y42" s="67"/>
      <c r="Z42" s="76"/>
      <c r="AA42" s="313"/>
      <c r="AB42" s="67"/>
      <c r="AC42" s="67"/>
      <c r="AD42" s="76"/>
      <c r="AE42" s="313"/>
      <c r="AF42" s="67"/>
      <c r="AG42" s="67"/>
      <c r="AH42" s="76"/>
      <c r="AI42" s="313"/>
      <c r="AJ42" s="67"/>
      <c r="AK42" s="67"/>
      <c r="AL42" s="76"/>
      <c r="AM42" s="312"/>
      <c r="AN42" s="67"/>
      <c r="AO42" s="67"/>
      <c r="AP42" s="76"/>
      <c r="AQ42" s="1"/>
      <c r="AR42" s="324" t="s">
        <v>627</v>
      </c>
      <c r="AS42" s="13" t="s">
        <v>628</v>
      </c>
      <c r="AT42" s="13"/>
    </row>
    <row r="43" ht="18.75" customHeight="1">
      <c r="A43" s="1"/>
      <c r="B43" s="1"/>
      <c r="C43" s="309">
        <v>5400.0</v>
      </c>
      <c r="D43" s="76"/>
      <c r="E43" s="310" t="s">
        <v>629</v>
      </c>
      <c r="F43" s="67"/>
      <c r="G43" s="67"/>
      <c r="H43" s="67"/>
      <c r="I43" s="67"/>
      <c r="J43" s="76"/>
      <c r="K43" s="311"/>
      <c r="L43" s="67"/>
      <c r="M43" s="67"/>
      <c r="N43" s="76"/>
      <c r="O43" s="315"/>
      <c r="P43" s="67"/>
      <c r="Q43" s="67"/>
      <c r="R43" s="76"/>
      <c r="S43" s="315"/>
      <c r="T43" s="67"/>
      <c r="U43" s="67"/>
      <c r="V43" s="76"/>
      <c r="W43" s="312"/>
      <c r="X43" s="67"/>
      <c r="Y43" s="67"/>
      <c r="Z43" s="76"/>
      <c r="AA43" s="316"/>
      <c r="AB43" s="67"/>
      <c r="AC43" s="67"/>
      <c r="AD43" s="76"/>
      <c r="AE43" s="316"/>
      <c r="AF43" s="67"/>
      <c r="AG43" s="67"/>
      <c r="AH43" s="76"/>
      <c r="AI43" s="316"/>
      <c r="AJ43" s="67"/>
      <c r="AK43" s="67"/>
      <c r="AL43" s="76"/>
      <c r="AM43" s="312"/>
      <c r="AN43" s="67"/>
      <c r="AO43" s="67"/>
      <c r="AP43" s="76"/>
      <c r="AQ43" s="1"/>
      <c r="AR43" s="324" t="s">
        <v>630</v>
      </c>
      <c r="AS43" s="13" t="s">
        <v>631</v>
      </c>
      <c r="AT43" s="13"/>
    </row>
    <row r="44" ht="18.75" customHeight="1">
      <c r="A44" s="1"/>
      <c r="B44" s="1"/>
      <c r="C44" s="320">
        <v>4800.0</v>
      </c>
      <c r="D44" s="76"/>
      <c r="E44" s="321" t="s">
        <v>632</v>
      </c>
      <c r="F44" s="67"/>
      <c r="G44" s="67"/>
      <c r="H44" s="67"/>
      <c r="I44" s="67"/>
      <c r="J44" s="76"/>
      <c r="K44" s="311"/>
      <c r="L44" s="67"/>
      <c r="M44" s="67"/>
      <c r="N44" s="76"/>
      <c r="O44" s="311"/>
      <c r="P44" s="67"/>
      <c r="Q44" s="67"/>
      <c r="R44" s="76"/>
      <c r="S44" s="311"/>
      <c r="T44" s="67"/>
      <c r="U44" s="67"/>
      <c r="V44" s="76"/>
      <c r="W44" s="312"/>
      <c r="X44" s="67"/>
      <c r="Y44" s="67"/>
      <c r="Z44" s="76"/>
      <c r="AA44" s="313"/>
      <c r="AB44" s="67"/>
      <c r="AC44" s="67"/>
      <c r="AD44" s="76"/>
      <c r="AE44" s="313"/>
      <c r="AF44" s="67"/>
      <c r="AG44" s="67"/>
      <c r="AH44" s="76"/>
      <c r="AI44" s="316"/>
      <c r="AJ44" s="67"/>
      <c r="AK44" s="67"/>
      <c r="AL44" s="76"/>
      <c r="AM44" s="312"/>
      <c r="AN44" s="67"/>
      <c r="AO44" s="67"/>
      <c r="AP44" s="76"/>
      <c r="AQ44" s="1"/>
      <c r="AR44" s="324" t="s">
        <v>633</v>
      </c>
      <c r="AS44" s="13" t="s">
        <v>634</v>
      </c>
      <c r="AT44" s="13"/>
    </row>
    <row r="45" ht="9.75" customHeight="1">
      <c r="A45" s="1"/>
      <c r="B45" s="1"/>
      <c r="C45" s="1"/>
      <c r="D45" s="1"/>
      <c r="E45" s="1"/>
      <c r="F45" s="1"/>
      <c r="G45" s="1"/>
      <c r="H45" s="1"/>
      <c r="I45" s="1"/>
      <c r="J45" s="1"/>
      <c r="K45" s="1"/>
      <c r="L45" s="1"/>
      <c r="M45" s="1"/>
      <c r="N45" s="1"/>
      <c r="O45" s="1"/>
      <c r="P45" s="1"/>
      <c r="Q45" s="1"/>
      <c r="R45" s="1"/>
      <c r="S45" s="1"/>
      <c r="T45" s="1"/>
      <c r="U45" s="1"/>
      <c r="V45" s="1"/>
      <c r="W45" s="215"/>
      <c r="X45" s="215" t="s">
        <v>635</v>
      </c>
      <c r="Y45" s="1"/>
      <c r="Z45" s="1"/>
      <c r="AA45" s="1"/>
      <c r="AB45" s="1"/>
      <c r="AC45" s="1"/>
      <c r="AD45" s="13"/>
      <c r="AE45" s="1"/>
      <c r="AF45" s="1"/>
      <c r="AG45" s="1"/>
      <c r="AH45" s="1"/>
      <c r="AI45" s="1"/>
      <c r="AJ45" s="1"/>
      <c r="AK45" s="1"/>
      <c r="AL45" s="1"/>
      <c r="AM45" s="1"/>
      <c r="AN45" s="1"/>
      <c r="AO45" s="1"/>
      <c r="AP45" s="1"/>
      <c r="AQ45" s="1"/>
      <c r="AR45" s="1"/>
      <c r="AS45" s="1"/>
      <c r="AT45" s="1"/>
    </row>
    <row r="46" ht="12.0" customHeight="1">
      <c r="A46" s="1"/>
      <c r="B46" s="1"/>
      <c r="C46" s="325" t="s">
        <v>636</v>
      </c>
      <c r="D46" s="326" t="s">
        <v>637</v>
      </c>
      <c r="E46" s="327"/>
      <c r="F46" s="327"/>
      <c r="G46" s="327"/>
      <c r="H46" s="327"/>
      <c r="I46" s="327"/>
      <c r="J46" s="327"/>
      <c r="K46" s="327"/>
      <c r="L46" s="327"/>
      <c r="M46" s="327"/>
      <c r="N46" s="327"/>
      <c r="O46" s="327"/>
      <c r="P46" s="327"/>
      <c r="Q46" s="327"/>
      <c r="R46" s="327"/>
      <c r="S46" s="327"/>
      <c r="T46" s="327"/>
      <c r="U46" s="327"/>
      <c r="V46" s="327"/>
      <c r="W46" s="327"/>
      <c r="X46" s="327"/>
      <c r="Y46" s="327"/>
      <c r="Z46" s="327"/>
      <c r="AA46" s="327"/>
      <c r="AB46" s="327"/>
      <c r="AC46" s="327"/>
      <c r="AD46" s="327"/>
      <c r="AE46" s="327"/>
      <c r="AF46" s="327"/>
      <c r="AG46" s="327"/>
      <c r="AH46" s="327"/>
      <c r="AI46" s="327"/>
      <c r="AJ46" s="327"/>
      <c r="AK46" s="327"/>
      <c r="AL46" s="327"/>
      <c r="AM46" s="327"/>
      <c r="AN46" s="327"/>
      <c r="AO46" s="327"/>
      <c r="AP46" s="327"/>
      <c r="AQ46" s="1"/>
      <c r="AR46" s="1"/>
      <c r="AS46" s="1"/>
      <c r="AT46" s="1"/>
    </row>
    <row r="47" ht="3.0" customHeight="1">
      <c r="A47" s="1"/>
      <c r="B47" s="1"/>
      <c r="C47" s="7"/>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row>
    <row r="48" ht="15.0" customHeight="1">
      <c r="A48" s="1"/>
      <c r="B48" s="1"/>
      <c r="C48" s="297" t="s">
        <v>567</v>
      </c>
      <c r="D48" s="93"/>
      <c r="E48" s="298" t="s">
        <v>638</v>
      </c>
      <c r="F48" s="95"/>
      <c r="G48" s="95"/>
      <c r="H48" s="95"/>
      <c r="I48" s="95"/>
      <c r="J48" s="95"/>
      <c r="K48" s="95"/>
      <c r="L48" s="95"/>
      <c r="M48" s="95"/>
      <c r="N48" s="95"/>
      <c r="O48" s="95"/>
      <c r="P48" s="95"/>
      <c r="Q48" s="95"/>
      <c r="R48" s="95"/>
      <c r="S48" s="95"/>
      <c r="T48" s="95"/>
      <c r="U48" s="93"/>
      <c r="V48" s="221"/>
      <c r="W48" s="102" t="s">
        <v>567</v>
      </c>
      <c r="X48" s="93"/>
      <c r="Y48" s="94" t="s">
        <v>638</v>
      </c>
      <c r="Z48" s="95"/>
      <c r="AA48" s="95"/>
      <c r="AB48" s="95"/>
      <c r="AC48" s="95"/>
      <c r="AD48" s="95"/>
      <c r="AE48" s="95"/>
      <c r="AF48" s="95"/>
      <c r="AG48" s="95"/>
      <c r="AH48" s="95"/>
      <c r="AI48" s="95"/>
      <c r="AJ48" s="95"/>
      <c r="AK48" s="95"/>
      <c r="AL48" s="95"/>
      <c r="AM48" s="95"/>
      <c r="AN48" s="95"/>
      <c r="AO48" s="95"/>
      <c r="AP48" s="93"/>
      <c r="AQ48" s="1"/>
      <c r="AR48" s="1"/>
      <c r="AS48" s="1"/>
      <c r="AT48" s="1"/>
    </row>
    <row r="49" ht="9.75" customHeight="1">
      <c r="A49" s="1"/>
      <c r="B49" s="1"/>
      <c r="C49" s="99"/>
      <c r="D49" s="101"/>
      <c r="E49" s="99"/>
      <c r="F49" s="109"/>
      <c r="G49" s="109"/>
      <c r="H49" s="109"/>
      <c r="I49" s="109"/>
      <c r="J49" s="109"/>
      <c r="K49" s="109"/>
      <c r="L49" s="109"/>
      <c r="M49" s="109"/>
      <c r="N49" s="109"/>
      <c r="O49" s="109"/>
      <c r="P49" s="109"/>
      <c r="Q49" s="109"/>
      <c r="R49" s="109"/>
      <c r="S49" s="109"/>
      <c r="T49" s="109"/>
      <c r="U49" s="101"/>
      <c r="V49" s="221"/>
      <c r="W49" s="99"/>
      <c r="X49" s="101"/>
      <c r="Y49" s="99"/>
      <c r="Z49" s="109"/>
      <c r="AA49" s="109"/>
      <c r="AB49" s="109"/>
      <c r="AC49" s="109"/>
      <c r="AD49" s="109"/>
      <c r="AE49" s="109"/>
      <c r="AF49" s="109"/>
      <c r="AG49" s="109"/>
      <c r="AH49" s="109"/>
      <c r="AI49" s="109"/>
      <c r="AJ49" s="109"/>
      <c r="AK49" s="109"/>
      <c r="AL49" s="109"/>
      <c r="AM49" s="109"/>
      <c r="AN49" s="109"/>
      <c r="AO49" s="109"/>
      <c r="AP49" s="101"/>
      <c r="AQ49" s="1"/>
      <c r="AR49" s="1"/>
      <c r="AS49" s="1"/>
      <c r="AT49" s="1"/>
    </row>
    <row r="50" ht="9.75" customHeight="1">
      <c r="A50" s="1"/>
      <c r="B50" s="1"/>
      <c r="C50" s="229" t="s">
        <v>97</v>
      </c>
      <c r="D50" s="76"/>
      <c r="E50" s="229" t="s">
        <v>99</v>
      </c>
      <c r="F50" s="67"/>
      <c r="G50" s="67"/>
      <c r="H50" s="67"/>
      <c r="I50" s="67"/>
      <c r="J50" s="67"/>
      <c r="K50" s="67"/>
      <c r="L50" s="67"/>
      <c r="M50" s="67"/>
      <c r="N50" s="67"/>
      <c r="O50" s="67"/>
      <c r="P50" s="67"/>
      <c r="Q50" s="67"/>
      <c r="R50" s="67"/>
      <c r="S50" s="67"/>
      <c r="T50" s="67"/>
      <c r="U50" s="76"/>
      <c r="V50" s="328"/>
      <c r="W50" s="229" t="s">
        <v>97</v>
      </c>
      <c r="X50" s="76"/>
      <c r="Y50" s="229" t="s">
        <v>99</v>
      </c>
      <c r="Z50" s="67"/>
      <c r="AA50" s="67"/>
      <c r="AB50" s="67"/>
      <c r="AC50" s="67"/>
      <c r="AD50" s="67"/>
      <c r="AE50" s="67"/>
      <c r="AF50" s="67"/>
      <c r="AG50" s="67"/>
      <c r="AH50" s="67"/>
      <c r="AI50" s="67"/>
      <c r="AJ50" s="67"/>
      <c r="AK50" s="67"/>
      <c r="AL50" s="67"/>
      <c r="AM50" s="67"/>
      <c r="AN50" s="67"/>
      <c r="AO50" s="67"/>
      <c r="AP50" s="76"/>
      <c r="AQ50" s="1"/>
      <c r="AR50" s="1"/>
      <c r="AS50" s="1"/>
      <c r="AT50" s="1"/>
    </row>
    <row r="51" ht="18.75" customHeight="1">
      <c r="A51" s="1"/>
      <c r="B51" s="1"/>
      <c r="C51" s="329"/>
      <c r="D51" s="76"/>
      <c r="E51" s="330" t="s">
        <v>642</v>
      </c>
      <c r="F51" s="67"/>
      <c r="G51" s="67"/>
      <c r="H51" s="67"/>
      <c r="I51" s="67"/>
      <c r="J51" s="67"/>
      <c r="K51" s="67"/>
      <c r="L51" s="67"/>
      <c r="M51" s="67"/>
      <c r="N51" s="67"/>
      <c r="O51" s="76"/>
      <c r="P51" s="331"/>
      <c r="Q51" s="67"/>
      <c r="R51" s="67"/>
      <c r="S51" s="67"/>
      <c r="T51" s="67"/>
      <c r="U51" s="76"/>
      <c r="V51" s="332"/>
      <c r="W51" s="329"/>
      <c r="X51" s="76"/>
      <c r="Y51" s="330" t="s">
        <v>643</v>
      </c>
      <c r="Z51" s="67"/>
      <c r="AA51" s="67"/>
      <c r="AB51" s="67"/>
      <c r="AC51" s="67"/>
      <c r="AD51" s="67"/>
      <c r="AE51" s="67"/>
      <c r="AF51" s="67"/>
      <c r="AG51" s="67"/>
      <c r="AH51" s="67"/>
      <c r="AI51" s="67"/>
      <c r="AJ51" s="67"/>
      <c r="AK51" s="67"/>
      <c r="AL51" s="76"/>
      <c r="AM51" s="331"/>
      <c r="AN51" s="67"/>
      <c r="AO51" s="67"/>
      <c r="AP51" s="76"/>
      <c r="AQ51" s="1"/>
      <c r="AR51" s="333" t="s">
        <v>405</v>
      </c>
      <c r="AS51" s="1"/>
      <c r="AT51" s="1"/>
    </row>
    <row r="52" ht="18.75" customHeight="1">
      <c r="A52" s="1"/>
      <c r="B52" s="1"/>
      <c r="C52" s="334">
        <v>1101.0</v>
      </c>
      <c r="D52" s="76"/>
      <c r="E52" s="335" t="s">
        <v>52</v>
      </c>
      <c r="F52" s="67"/>
      <c r="G52" s="67"/>
      <c r="H52" s="67"/>
      <c r="I52" s="67"/>
      <c r="J52" s="67"/>
      <c r="K52" s="67"/>
      <c r="L52" s="67"/>
      <c r="M52" s="67"/>
      <c r="N52" s="67"/>
      <c r="O52" s="76"/>
      <c r="P52" s="335"/>
      <c r="Q52" s="67"/>
      <c r="R52" s="67"/>
      <c r="S52" s="67"/>
      <c r="T52" s="67"/>
      <c r="U52" s="76"/>
      <c r="V52" s="332"/>
      <c r="W52" s="334">
        <v>2102.0</v>
      </c>
      <c r="X52" s="76"/>
      <c r="Y52" s="335" t="s">
        <v>644</v>
      </c>
      <c r="Z52" s="67"/>
      <c r="AA52" s="67"/>
      <c r="AB52" s="67"/>
      <c r="AC52" s="67"/>
      <c r="AD52" s="67"/>
      <c r="AE52" s="67"/>
      <c r="AF52" s="67"/>
      <c r="AG52" s="67"/>
      <c r="AH52" s="67"/>
      <c r="AI52" s="67"/>
      <c r="AJ52" s="67"/>
      <c r="AK52" s="67"/>
      <c r="AL52" s="76"/>
      <c r="AM52" s="335"/>
      <c r="AN52" s="67"/>
      <c r="AO52" s="67"/>
      <c r="AP52" s="76"/>
      <c r="AQ52" s="1"/>
      <c r="AR52" s="103"/>
      <c r="AS52" s="1"/>
      <c r="AT52" s="1"/>
    </row>
    <row r="53" ht="18.75" customHeight="1">
      <c r="A53" s="1"/>
      <c r="B53" s="1"/>
      <c r="C53" s="334">
        <v>1200.0</v>
      </c>
      <c r="D53" s="76"/>
      <c r="E53" s="335" t="s">
        <v>645</v>
      </c>
      <c r="F53" s="67"/>
      <c r="G53" s="67"/>
      <c r="H53" s="67"/>
      <c r="I53" s="67"/>
      <c r="J53" s="67"/>
      <c r="K53" s="67"/>
      <c r="L53" s="67"/>
      <c r="M53" s="67"/>
      <c r="N53" s="67"/>
      <c r="O53" s="76"/>
      <c r="P53" s="335"/>
      <c r="Q53" s="67"/>
      <c r="R53" s="67"/>
      <c r="S53" s="67"/>
      <c r="T53" s="67"/>
      <c r="U53" s="76"/>
      <c r="V53" s="332"/>
      <c r="W53" s="334">
        <v>2103.0</v>
      </c>
      <c r="X53" s="76"/>
      <c r="Y53" s="335" t="s">
        <v>646</v>
      </c>
      <c r="Z53" s="67"/>
      <c r="AA53" s="67"/>
      <c r="AB53" s="67"/>
      <c r="AC53" s="67"/>
      <c r="AD53" s="67"/>
      <c r="AE53" s="67"/>
      <c r="AF53" s="67"/>
      <c r="AG53" s="67"/>
      <c r="AH53" s="67"/>
      <c r="AI53" s="67"/>
      <c r="AJ53" s="67"/>
      <c r="AK53" s="67"/>
      <c r="AL53" s="76"/>
      <c r="AM53" s="335"/>
      <c r="AN53" s="67"/>
      <c r="AO53" s="67"/>
      <c r="AP53" s="76"/>
      <c r="AQ53" s="1"/>
      <c r="AR53" s="1"/>
      <c r="AS53" s="1"/>
      <c r="AT53" s="1"/>
    </row>
    <row r="54" ht="18.75" customHeight="1">
      <c r="A54" s="1"/>
      <c r="B54" s="1"/>
      <c r="C54" s="334">
        <v>1122.0</v>
      </c>
      <c r="D54" s="76"/>
      <c r="E54" s="335" t="s">
        <v>647</v>
      </c>
      <c r="F54" s="67"/>
      <c r="G54" s="67"/>
      <c r="H54" s="67"/>
      <c r="I54" s="67"/>
      <c r="J54" s="67"/>
      <c r="K54" s="67"/>
      <c r="L54" s="67"/>
      <c r="M54" s="67"/>
      <c r="N54" s="67"/>
      <c r="O54" s="76"/>
      <c r="P54" s="335"/>
      <c r="Q54" s="67"/>
      <c r="R54" s="67"/>
      <c r="S54" s="67"/>
      <c r="T54" s="67"/>
      <c r="U54" s="76"/>
      <c r="V54" s="332"/>
      <c r="W54" s="334">
        <v>2111.0</v>
      </c>
      <c r="X54" s="76"/>
      <c r="Y54" s="335" t="s">
        <v>648</v>
      </c>
      <c r="Z54" s="67"/>
      <c r="AA54" s="67"/>
      <c r="AB54" s="67"/>
      <c r="AC54" s="67"/>
      <c r="AD54" s="67"/>
      <c r="AE54" s="67"/>
      <c r="AF54" s="67"/>
      <c r="AG54" s="67"/>
      <c r="AH54" s="67"/>
      <c r="AI54" s="67"/>
      <c r="AJ54" s="67"/>
      <c r="AK54" s="67"/>
      <c r="AL54" s="76"/>
      <c r="AM54" s="335"/>
      <c r="AN54" s="67"/>
      <c r="AO54" s="67"/>
      <c r="AP54" s="76"/>
      <c r="AQ54" s="1"/>
      <c r="AR54" s="1"/>
      <c r="AS54" s="1"/>
      <c r="AT54" s="1"/>
    </row>
    <row r="55" ht="18.75" customHeight="1">
      <c r="A55" s="1"/>
      <c r="B55" s="1"/>
      <c r="C55" s="334">
        <v>1123.0</v>
      </c>
      <c r="D55" s="76"/>
      <c r="E55" s="336" t="s">
        <v>649</v>
      </c>
      <c r="F55" s="67"/>
      <c r="G55" s="67"/>
      <c r="H55" s="67"/>
      <c r="I55" s="67"/>
      <c r="J55" s="67"/>
      <c r="K55" s="67"/>
      <c r="L55" s="67"/>
      <c r="M55" s="67"/>
      <c r="N55" s="67"/>
      <c r="O55" s="76"/>
      <c r="P55" s="335"/>
      <c r="Q55" s="67"/>
      <c r="R55" s="67"/>
      <c r="S55" s="67"/>
      <c r="T55" s="67"/>
      <c r="U55" s="76"/>
      <c r="V55" s="332"/>
      <c r="W55" s="334">
        <v>2191.0</v>
      </c>
      <c r="X55" s="76"/>
      <c r="Y55" s="335" t="s">
        <v>650</v>
      </c>
      <c r="Z55" s="67"/>
      <c r="AA55" s="67"/>
      <c r="AB55" s="67"/>
      <c r="AC55" s="67"/>
      <c r="AD55" s="67"/>
      <c r="AE55" s="67"/>
      <c r="AF55" s="67"/>
      <c r="AG55" s="67"/>
      <c r="AH55" s="67"/>
      <c r="AI55" s="67"/>
      <c r="AJ55" s="67"/>
      <c r="AK55" s="67"/>
      <c r="AL55" s="76"/>
      <c r="AM55" s="335"/>
      <c r="AN55" s="67"/>
      <c r="AO55" s="67"/>
      <c r="AP55" s="76"/>
      <c r="AQ55" s="1"/>
      <c r="AR55" s="1"/>
      <c r="AS55" s="1"/>
      <c r="AT55" s="1"/>
    </row>
    <row r="56" ht="18.75" customHeight="1">
      <c r="A56" s="1"/>
      <c r="B56" s="1"/>
      <c r="C56" s="334">
        <v>1124.0</v>
      </c>
      <c r="D56" s="76"/>
      <c r="E56" s="335" t="s">
        <v>652</v>
      </c>
      <c r="F56" s="67"/>
      <c r="G56" s="67"/>
      <c r="H56" s="67"/>
      <c r="I56" s="67"/>
      <c r="J56" s="67"/>
      <c r="K56" s="67"/>
      <c r="L56" s="67"/>
      <c r="M56" s="67"/>
      <c r="N56" s="67"/>
      <c r="O56" s="76"/>
      <c r="P56" s="335"/>
      <c r="Q56" s="67"/>
      <c r="R56" s="67"/>
      <c r="S56" s="67"/>
      <c r="T56" s="67"/>
      <c r="U56" s="76"/>
      <c r="V56" s="332"/>
      <c r="W56" s="334">
        <v>2192.0</v>
      </c>
      <c r="X56" s="76"/>
      <c r="Y56" s="335" t="s">
        <v>653</v>
      </c>
      <c r="Z56" s="67"/>
      <c r="AA56" s="67"/>
      <c r="AB56" s="67"/>
      <c r="AC56" s="67"/>
      <c r="AD56" s="67"/>
      <c r="AE56" s="67"/>
      <c r="AF56" s="67"/>
      <c r="AG56" s="67"/>
      <c r="AH56" s="67"/>
      <c r="AI56" s="67"/>
      <c r="AJ56" s="67"/>
      <c r="AK56" s="67"/>
      <c r="AL56" s="76"/>
      <c r="AM56" s="335"/>
      <c r="AN56" s="67"/>
      <c r="AO56" s="67"/>
      <c r="AP56" s="76"/>
      <c r="AQ56" s="1"/>
      <c r="AR56" s="1"/>
      <c r="AS56" s="1"/>
      <c r="AT56" s="1"/>
    </row>
    <row r="57" ht="18.75" customHeight="1">
      <c r="A57" s="1"/>
      <c r="B57" s="1"/>
      <c r="C57" s="334">
        <v>1125.0</v>
      </c>
      <c r="D57" s="76"/>
      <c r="E57" s="335" t="s">
        <v>655</v>
      </c>
      <c r="F57" s="67"/>
      <c r="G57" s="67"/>
      <c r="H57" s="67"/>
      <c r="I57" s="67"/>
      <c r="J57" s="67"/>
      <c r="K57" s="67"/>
      <c r="L57" s="67"/>
      <c r="M57" s="67"/>
      <c r="N57" s="67"/>
      <c r="O57" s="76"/>
      <c r="P57" s="335"/>
      <c r="Q57" s="67"/>
      <c r="R57" s="67"/>
      <c r="S57" s="67"/>
      <c r="T57" s="67"/>
      <c r="U57" s="76"/>
      <c r="V57" s="332"/>
      <c r="W57" s="334">
        <v>2196.0</v>
      </c>
      <c r="X57" s="76"/>
      <c r="Y57" s="335" t="s">
        <v>656</v>
      </c>
      <c r="Z57" s="67"/>
      <c r="AA57" s="67"/>
      <c r="AB57" s="67"/>
      <c r="AC57" s="67"/>
      <c r="AD57" s="67"/>
      <c r="AE57" s="67"/>
      <c r="AF57" s="67"/>
      <c r="AG57" s="67"/>
      <c r="AH57" s="67"/>
      <c r="AI57" s="67"/>
      <c r="AJ57" s="67"/>
      <c r="AK57" s="67"/>
      <c r="AL57" s="76"/>
      <c r="AM57" s="335"/>
      <c r="AN57" s="67"/>
      <c r="AO57" s="67"/>
      <c r="AP57" s="76"/>
      <c r="AQ57" s="1"/>
      <c r="AR57" s="1"/>
      <c r="AS57" s="1"/>
      <c r="AT57" s="1"/>
    </row>
    <row r="58" ht="18.75" customHeight="1">
      <c r="A58" s="1"/>
      <c r="B58" s="1"/>
      <c r="C58" s="334">
        <v>1131.0</v>
      </c>
      <c r="D58" s="76"/>
      <c r="E58" s="335" t="s">
        <v>657</v>
      </c>
      <c r="F58" s="67"/>
      <c r="G58" s="67"/>
      <c r="H58" s="67"/>
      <c r="I58" s="67"/>
      <c r="J58" s="67"/>
      <c r="K58" s="67"/>
      <c r="L58" s="67"/>
      <c r="M58" s="67"/>
      <c r="N58" s="67"/>
      <c r="O58" s="76"/>
      <c r="P58" s="335"/>
      <c r="Q58" s="67"/>
      <c r="R58" s="67"/>
      <c r="S58" s="67"/>
      <c r="T58" s="67"/>
      <c r="U58" s="76"/>
      <c r="V58" s="332"/>
      <c r="W58" s="334">
        <v>2201.0</v>
      </c>
      <c r="X58" s="76"/>
      <c r="Y58" s="335" t="s">
        <v>658</v>
      </c>
      <c r="Z58" s="67"/>
      <c r="AA58" s="67"/>
      <c r="AB58" s="67"/>
      <c r="AC58" s="67"/>
      <c r="AD58" s="67"/>
      <c r="AE58" s="67"/>
      <c r="AF58" s="67"/>
      <c r="AG58" s="67"/>
      <c r="AH58" s="67"/>
      <c r="AI58" s="67"/>
      <c r="AJ58" s="67"/>
      <c r="AK58" s="67"/>
      <c r="AL58" s="76"/>
      <c r="AM58" s="335"/>
      <c r="AN58" s="67"/>
      <c r="AO58" s="67"/>
      <c r="AP58" s="76"/>
      <c r="AQ58" s="1"/>
      <c r="AR58" s="1"/>
      <c r="AS58" s="1"/>
      <c r="AT58" s="1"/>
    </row>
    <row r="59" ht="18.75" customHeight="1">
      <c r="A59" s="1"/>
      <c r="B59" s="1"/>
      <c r="C59" s="334">
        <v>1401.0</v>
      </c>
      <c r="D59" s="76"/>
      <c r="E59" s="335" t="s">
        <v>660</v>
      </c>
      <c r="F59" s="67"/>
      <c r="G59" s="67"/>
      <c r="H59" s="67"/>
      <c r="I59" s="67"/>
      <c r="J59" s="67"/>
      <c r="K59" s="67"/>
      <c r="L59" s="67"/>
      <c r="M59" s="67"/>
      <c r="N59" s="67"/>
      <c r="O59" s="76"/>
      <c r="P59" s="335"/>
      <c r="Q59" s="67"/>
      <c r="R59" s="67"/>
      <c r="S59" s="67"/>
      <c r="T59" s="67"/>
      <c r="U59" s="76"/>
      <c r="V59" s="332"/>
      <c r="W59" s="334">
        <v>2202.0</v>
      </c>
      <c r="X59" s="76"/>
      <c r="Y59" s="335" t="s">
        <v>661</v>
      </c>
      <c r="Z59" s="67"/>
      <c r="AA59" s="67"/>
      <c r="AB59" s="67"/>
      <c r="AC59" s="67"/>
      <c r="AD59" s="67"/>
      <c r="AE59" s="67"/>
      <c r="AF59" s="67"/>
      <c r="AG59" s="67"/>
      <c r="AH59" s="67"/>
      <c r="AI59" s="67"/>
      <c r="AJ59" s="67"/>
      <c r="AK59" s="67"/>
      <c r="AL59" s="76"/>
      <c r="AM59" s="335"/>
      <c r="AN59" s="67"/>
      <c r="AO59" s="67"/>
      <c r="AP59" s="76"/>
      <c r="AQ59" s="1"/>
      <c r="AR59" s="1"/>
      <c r="AS59" s="1"/>
      <c r="AT59" s="1"/>
    </row>
    <row r="60" ht="18.75" customHeight="1">
      <c r="A60" s="1"/>
      <c r="B60" s="1"/>
      <c r="C60" s="334">
        <v>1421.0</v>
      </c>
      <c r="D60" s="76"/>
      <c r="E60" s="335" t="s">
        <v>662</v>
      </c>
      <c r="F60" s="67"/>
      <c r="G60" s="67"/>
      <c r="H60" s="67"/>
      <c r="I60" s="67"/>
      <c r="J60" s="67"/>
      <c r="K60" s="67"/>
      <c r="L60" s="67"/>
      <c r="M60" s="67"/>
      <c r="N60" s="67"/>
      <c r="O60" s="76"/>
      <c r="P60" s="335"/>
      <c r="Q60" s="67"/>
      <c r="R60" s="67"/>
      <c r="S60" s="67"/>
      <c r="T60" s="67"/>
      <c r="U60" s="76"/>
      <c r="V60" s="332"/>
      <c r="W60" s="334">
        <v>2203.0</v>
      </c>
      <c r="X60" s="76"/>
      <c r="Y60" s="335" t="s">
        <v>663</v>
      </c>
      <c r="Z60" s="67"/>
      <c r="AA60" s="67"/>
      <c r="AB60" s="67"/>
      <c r="AC60" s="67"/>
      <c r="AD60" s="67"/>
      <c r="AE60" s="67"/>
      <c r="AF60" s="67"/>
      <c r="AG60" s="67"/>
      <c r="AH60" s="67"/>
      <c r="AI60" s="67"/>
      <c r="AJ60" s="67"/>
      <c r="AK60" s="67"/>
      <c r="AL60" s="76"/>
      <c r="AM60" s="335"/>
      <c r="AN60" s="67"/>
      <c r="AO60" s="67"/>
      <c r="AP60" s="76"/>
      <c r="AQ60" s="1"/>
      <c r="AR60" s="1"/>
      <c r="AS60" s="1"/>
      <c r="AT60" s="1"/>
    </row>
    <row r="61" ht="18.75" customHeight="1">
      <c r="A61" s="1"/>
      <c r="B61" s="1"/>
      <c r="C61" s="334">
        <v>1422.0</v>
      </c>
      <c r="D61" s="76"/>
      <c r="E61" s="335" t="s">
        <v>663</v>
      </c>
      <c r="F61" s="67"/>
      <c r="G61" s="67"/>
      <c r="H61" s="67"/>
      <c r="I61" s="67"/>
      <c r="J61" s="67"/>
      <c r="K61" s="67"/>
      <c r="L61" s="67"/>
      <c r="M61" s="67"/>
      <c r="N61" s="67"/>
      <c r="O61" s="76"/>
      <c r="P61" s="335"/>
      <c r="Q61" s="67"/>
      <c r="R61" s="67"/>
      <c r="S61" s="67"/>
      <c r="T61" s="67"/>
      <c r="U61" s="76"/>
      <c r="V61" s="332"/>
      <c r="W61" s="334">
        <v>2228.0</v>
      </c>
      <c r="X61" s="76"/>
      <c r="Y61" s="335" t="s">
        <v>664</v>
      </c>
      <c r="Z61" s="67"/>
      <c r="AA61" s="67"/>
      <c r="AB61" s="67"/>
      <c r="AC61" s="67"/>
      <c r="AD61" s="67"/>
      <c r="AE61" s="67"/>
      <c r="AF61" s="67"/>
      <c r="AG61" s="67"/>
      <c r="AH61" s="67"/>
      <c r="AI61" s="67"/>
      <c r="AJ61" s="67"/>
      <c r="AK61" s="67"/>
      <c r="AL61" s="76"/>
      <c r="AM61" s="335"/>
      <c r="AN61" s="67"/>
      <c r="AO61" s="67"/>
      <c r="AP61" s="76"/>
      <c r="AQ61" s="1"/>
      <c r="AR61" s="1"/>
      <c r="AS61" s="1"/>
      <c r="AT61" s="1"/>
    </row>
    <row r="62" ht="18.75" customHeight="1">
      <c r="A62" s="1"/>
      <c r="B62" s="1"/>
      <c r="C62" s="334">
        <v>1423.0</v>
      </c>
      <c r="D62" s="76"/>
      <c r="E62" s="335" t="s">
        <v>665</v>
      </c>
      <c r="F62" s="67"/>
      <c r="G62" s="67"/>
      <c r="H62" s="67"/>
      <c r="I62" s="67"/>
      <c r="J62" s="67"/>
      <c r="K62" s="67"/>
      <c r="L62" s="67"/>
      <c r="M62" s="67"/>
      <c r="N62" s="67"/>
      <c r="O62" s="76"/>
      <c r="P62" s="335"/>
      <c r="Q62" s="67"/>
      <c r="R62" s="67"/>
      <c r="S62" s="67"/>
      <c r="T62" s="67"/>
      <c r="U62" s="76"/>
      <c r="V62" s="332"/>
      <c r="W62" s="329"/>
      <c r="X62" s="76"/>
      <c r="Y62" s="330" t="s">
        <v>666</v>
      </c>
      <c r="Z62" s="67"/>
      <c r="AA62" s="67"/>
      <c r="AB62" s="67"/>
      <c r="AC62" s="67"/>
      <c r="AD62" s="67"/>
      <c r="AE62" s="67"/>
      <c r="AF62" s="67"/>
      <c r="AG62" s="67"/>
      <c r="AH62" s="67"/>
      <c r="AI62" s="67"/>
      <c r="AJ62" s="67"/>
      <c r="AK62" s="67"/>
      <c r="AL62" s="76"/>
      <c r="AM62" s="331"/>
      <c r="AN62" s="67"/>
      <c r="AO62" s="67"/>
      <c r="AP62" s="76"/>
      <c r="AQ62" s="1"/>
      <c r="AR62" s="1"/>
      <c r="AS62" s="1"/>
      <c r="AT62" s="1"/>
    </row>
    <row r="63" ht="18.75" customHeight="1">
      <c r="A63" s="1"/>
      <c r="B63" s="1"/>
      <c r="C63" s="334">
        <v>1499.0</v>
      </c>
      <c r="D63" s="76"/>
      <c r="E63" s="335" t="s">
        <v>667</v>
      </c>
      <c r="F63" s="67"/>
      <c r="G63" s="67"/>
      <c r="H63" s="67"/>
      <c r="I63" s="67"/>
      <c r="J63" s="67"/>
      <c r="K63" s="67"/>
      <c r="L63" s="67"/>
      <c r="M63" s="67"/>
      <c r="N63" s="67"/>
      <c r="O63" s="76"/>
      <c r="P63" s="335"/>
      <c r="Q63" s="67"/>
      <c r="R63" s="67"/>
      <c r="S63" s="67"/>
      <c r="T63" s="67"/>
      <c r="U63" s="76"/>
      <c r="V63" s="332"/>
      <c r="W63" s="334">
        <v>2301.0</v>
      </c>
      <c r="X63" s="76"/>
      <c r="Y63" s="335" t="s">
        <v>668</v>
      </c>
      <c r="Z63" s="67"/>
      <c r="AA63" s="67"/>
      <c r="AB63" s="67"/>
      <c r="AC63" s="67"/>
      <c r="AD63" s="67"/>
      <c r="AE63" s="67"/>
      <c r="AF63" s="67"/>
      <c r="AG63" s="67"/>
      <c r="AH63" s="67"/>
      <c r="AI63" s="67"/>
      <c r="AJ63" s="67"/>
      <c r="AK63" s="67"/>
      <c r="AL63" s="76"/>
      <c r="AM63" s="335"/>
      <c r="AN63" s="67"/>
      <c r="AO63" s="67"/>
      <c r="AP63" s="76"/>
      <c r="AQ63" s="1"/>
      <c r="AR63" s="1"/>
      <c r="AS63" s="1"/>
      <c r="AT63" s="1"/>
    </row>
    <row r="64" ht="18.75" customHeight="1">
      <c r="A64" s="1"/>
      <c r="B64" s="1"/>
      <c r="C64" s="329"/>
      <c r="D64" s="76"/>
      <c r="E64" s="330" t="s">
        <v>669</v>
      </c>
      <c r="F64" s="67"/>
      <c r="G64" s="67"/>
      <c r="H64" s="67"/>
      <c r="I64" s="67"/>
      <c r="J64" s="67"/>
      <c r="K64" s="67"/>
      <c r="L64" s="67"/>
      <c r="M64" s="67"/>
      <c r="N64" s="67"/>
      <c r="O64" s="76"/>
      <c r="P64" s="331"/>
      <c r="Q64" s="67"/>
      <c r="R64" s="67"/>
      <c r="S64" s="67"/>
      <c r="T64" s="67"/>
      <c r="U64" s="76"/>
      <c r="V64" s="332"/>
      <c r="W64" s="334">
        <v>2303.0</v>
      </c>
      <c r="X64" s="76"/>
      <c r="Y64" s="335" t="s">
        <v>670</v>
      </c>
      <c r="Z64" s="67"/>
      <c r="AA64" s="67"/>
      <c r="AB64" s="67"/>
      <c r="AC64" s="67"/>
      <c r="AD64" s="67"/>
      <c r="AE64" s="67"/>
      <c r="AF64" s="67"/>
      <c r="AG64" s="67"/>
      <c r="AH64" s="67"/>
      <c r="AI64" s="67"/>
      <c r="AJ64" s="67"/>
      <c r="AK64" s="67"/>
      <c r="AL64" s="76"/>
      <c r="AM64" s="335"/>
      <c r="AN64" s="67"/>
      <c r="AO64" s="67"/>
      <c r="AP64" s="76"/>
      <c r="AQ64" s="1"/>
      <c r="AR64" s="1"/>
      <c r="AS64" s="1"/>
      <c r="AT64" s="1"/>
    </row>
    <row r="65" ht="18.75" customHeight="1">
      <c r="A65" s="1"/>
      <c r="B65" s="1"/>
      <c r="C65" s="334">
        <v>1501.0</v>
      </c>
      <c r="D65" s="76"/>
      <c r="E65" s="335" t="s">
        <v>671</v>
      </c>
      <c r="F65" s="67"/>
      <c r="G65" s="67"/>
      <c r="H65" s="67"/>
      <c r="I65" s="67"/>
      <c r="J65" s="67"/>
      <c r="K65" s="67"/>
      <c r="L65" s="67"/>
      <c r="M65" s="67"/>
      <c r="N65" s="67"/>
      <c r="O65" s="76"/>
      <c r="P65" s="335"/>
      <c r="Q65" s="67"/>
      <c r="R65" s="67"/>
      <c r="S65" s="67"/>
      <c r="T65" s="67"/>
      <c r="U65" s="76"/>
      <c r="V65" s="332"/>
      <c r="W65" s="334">
        <v>2304.0</v>
      </c>
      <c r="X65" s="76"/>
      <c r="Y65" s="335" t="s">
        <v>672</v>
      </c>
      <c r="Z65" s="67"/>
      <c r="AA65" s="67"/>
      <c r="AB65" s="67"/>
      <c r="AC65" s="67"/>
      <c r="AD65" s="67"/>
      <c r="AE65" s="67"/>
      <c r="AF65" s="67"/>
      <c r="AG65" s="67"/>
      <c r="AH65" s="67"/>
      <c r="AI65" s="67"/>
      <c r="AJ65" s="67"/>
      <c r="AK65" s="67"/>
      <c r="AL65" s="76"/>
      <c r="AM65" s="335"/>
      <c r="AN65" s="67"/>
      <c r="AO65" s="67"/>
      <c r="AP65" s="76"/>
      <c r="AQ65" s="1"/>
      <c r="AR65" s="1"/>
      <c r="AS65" s="1"/>
      <c r="AT65" s="1"/>
    </row>
    <row r="66" ht="18.75" customHeight="1">
      <c r="A66" s="1"/>
      <c r="B66" s="1"/>
      <c r="C66" s="334">
        <v>1523.0</v>
      </c>
      <c r="D66" s="76"/>
      <c r="E66" s="335" t="s">
        <v>673</v>
      </c>
      <c r="F66" s="67"/>
      <c r="G66" s="67"/>
      <c r="H66" s="67"/>
      <c r="I66" s="67"/>
      <c r="J66" s="67"/>
      <c r="K66" s="67"/>
      <c r="L66" s="67"/>
      <c r="M66" s="67"/>
      <c r="N66" s="67"/>
      <c r="O66" s="76"/>
      <c r="P66" s="335"/>
      <c r="Q66" s="67"/>
      <c r="R66" s="67"/>
      <c r="S66" s="67"/>
      <c r="T66" s="67"/>
      <c r="U66" s="76"/>
      <c r="V66" s="332"/>
      <c r="W66" s="334">
        <v>2321.0</v>
      </c>
      <c r="X66" s="76"/>
      <c r="Y66" s="335" t="s">
        <v>674</v>
      </c>
      <c r="Z66" s="67"/>
      <c r="AA66" s="67"/>
      <c r="AB66" s="67"/>
      <c r="AC66" s="67"/>
      <c r="AD66" s="67"/>
      <c r="AE66" s="67"/>
      <c r="AF66" s="67"/>
      <c r="AG66" s="67"/>
      <c r="AH66" s="67"/>
      <c r="AI66" s="67"/>
      <c r="AJ66" s="67"/>
      <c r="AK66" s="67"/>
      <c r="AL66" s="76"/>
      <c r="AM66" s="335"/>
      <c r="AN66" s="67"/>
      <c r="AO66" s="67"/>
      <c r="AP66" s="76"/>
      <c r="AQ66" s="1"/>
      <c r="AR66" s="1"/>
      <c r="AS66" s="1"/>
      <c r="AT66" s="1"/>
    </row>
    <row r="67" ht="18.75" customHeight="1">
      <c r="A67" s="1"/>
      <c r="B67" s="1"/>
      <c r="C67" s="334">
        <v>1524.0</v>
      </c>
      <c r="D67" s="76"/>
      <c r="E67" s="335" t="s">
        <v>675</v>
      </c>
      <c r="F67" s="67"/>
      <c r="G67" s="67"/>
      <c r="H67" s="67"/>
      <c r="I67" s="67"/>
      <c r="J67" s="67"/>
      <c r="K67" s="67"/>
      <c r="L67" s="67"/>
      <c r="M67" s="67"/>
      <c r="N67" s="67"/>
      <c r="O67" s="76"/>
      <c r="P67" s="335"/>
      <c r="Q67" s="67"/>
      <c r="R67" s="67"/>
      <c r="S67" s="67"/>
      <c r="T67" s="67"/>
      <c r="U67" s="76"/>
      <c r="V67" s="332"/>
      <c r="W67" s="334">
        <v>2998.0</v>
      </c>
      <c r="X67" s="76"/>
      <c r="Y67" s="335" t="s">
        <v>676</v>
      </c>
      <c r="Z67" s="67"/>
      <c r="AA67" s="67"/>
      <c r="AB67" s="67"/>
      <c r="AC67" s="67"/>
      <c r="AD67" s="67"/>
      <c r="AE67" s="67"/>
      <c r="AF67" s="67"/>
      <c r="AG67" s="67"/>
      <c r="AH67" s="67"/>
      <c r="AI67" s="67"/>
      <c r="AJ67" s="67"/>
      <c r="AK67" s="67"/>
      <c r="AL67" s="76"/>
      <c r="AM67" s="335"/>
      <c r="AN67" s="67"/>
      <c r="AO67" s="67"/>
      <c r="AP67" s="76"/>
      <c r="AQ67" s="1"/>
      <c r="AR67" s="1"/>
      <c r="AS67" s="1"/>
      <c r="AT67" s="1"/>
    </row>
    <row r="68" ht="18.75" customHeight="1">
      <c r="A68" s="1"/>
      <c r="B68" s="1"/>
      <c r="C68" s="334">
        <v>1529.0</v>
      </c>
      <c r="D68" s="76"/>
      <c r="E68" s="335" t="s">
        <v>677</v>
      </c>
      <c r="F68" s="67"/>
      <c r="G68" s="67"/>
      <c r="H68" s="67"/>
      <c r="I68" s="67"/>
      <c r="J68" s="67"/>
      <c r="K68" s="67"/>
      <c r="L68" s="67"/>
      <c r="M68" s="67"/>
      <c r="N68" s="67"/>
      <c r="O68" s="76"/>
      <c r="P68" s="335"/>
      <c r="Q68" s="67"/>
      <c r="R68" s="67"/>
      <c r="S68" s="67"/>
      <c r="T68" s="67"/>
      <c r="U68" s="76"/>
      <c r="V68" s="332"/>
      <c r="W68" s="334">
        <v>2999.0</v>
      </c>
      <c r="X68" s="76"/>
      <c r="Y68" s="335" t="s">
        <v>678</v>
      </c>
      <c r="Z68" s="67"/>
      <c r="AA68" s="67"/>
      <c r="AB68" s="67"/>
      <c r="AC68" s="67"/>
      <c r="AD68" s="67"/>
      <c r="AE68" s="67"/>
      <c r="AF68" s="67"/>
      <c r="AG68" s="67"/>
      <c r="AH68" s="67"/>
      <c r="AI68" s="67"/>
      <c r="AJ68" s="67"/>
      <c r="AK68" s="67"/>
      <c r="AL68" s="76"/>
      <c r="AM68" s="335"/>
      <c r="AN68" s="67"/>
      <c r="AO68" s="67"/>
      <c r="AP68" s="76"/>
      <c r="AQ68" s="1"/>
      <c r="AR68" s="1"/>
      <c r="AS68" s="1"/>
      <c r="AT68" s="1"/>
    </row>
    <row r="69" ht="18.75" customHeight="1">
      <c r="A69" s="1"/>
      <c r="B69" s="1"/>
      <c r="C69" s="334">
        <v>1530.0</v>
      </c>
      <c r="D69" s="76"/>
      <c r="E69" s="335" t="s">
        <v>679</v>
      </c>
      <c r="F69" s="67"/>
      <c r="G69" s="67"/>
      <c r="H69" s="67"/>
      <c r="I69" s="67"/>
      <c r="J69" s="67"/>
      <c r="K69" s="67"/>
      <c r="L69" s="67"/>
      <c r="M69" s="67"/>
      <c r="N69" s="67"/>
      <c r="O69" s="76"/>
      <c r="P69" s="335"/>
      <c r="Q69" s="67"/>
      <c r="R69" s="67"/>
      <c r="S69" s="67"/>
      <c r="T69" s="67"/>
      <c r="U69" s="76"/>
      <c r="V69" s="332"/>
      <c r="W69" s="329"/>
      <c r="X69" s="76"/>
      <c r="Y69" s="330" t="s">
        <v>680</v>
      </c>
      <c r="Z69" s="67"/>
      <c r="AA69" s="67"/>
      <c r="AB69" s="67"/>
      <c r="AC69" s="67"/>
      <c r="AD69" s="67"/>
      <c r="AE69" s="67"/>
      <c r="AF69" s="67"/>
      <c r="AG69" s="67"/>
      <c r="AH69" s="67"/>
      <c r="AI69" s="67"/>
      <c r="AJ69" s="67"/>
      <c r="AK69" s="67"/>
      <c r="AL69" s="76"/>
      <c r="AM69" s="331"/>
      <c r="AN69" s="67"/>
      <c r="AO69" s="67"/>
      <c r="AP69" s="76"/>
      <c r="AQ69" s="1"/>
      <c r="AR69" s="1"/>
      <c r="AS69" s="1"/>
      <c r="AT69" s="1"/>
    </row>
    <row r="70" ht="18.75" customHeight="1">
      <c r="A70" s="1"/>
      <c r="B70" s="1"/>
      <c r="C70" s="334">
        <v>1541.0</v>
      </c>
      <c r="D70" s="76"/>
      <c r="E70" s="335" t="s">
        <v>681</v>
      </c>
      <c r="F70" s="67"/>
      <c r="G70" s="67"/>
      <c r="H70" s="67"/>
      <c r="I70" s="67"/>
      <c r="J70" s="67"/>
      <c r="K70" s="67"/>
      <c r="L70" s="67"/>
      <c r="M70" s="67"/>
      <c r="N70" s="67"/>
      <c r="O70" s="76"/>
      <c r="P70" s="335"/>
      <c r="Q70" s="67"/>
      <c r="R70" s="67"/>
      <c r="S70" s="67"/>
      <c r="T70" s="67"/>
      <c r="U70" s="76"/>
      <c r="V70" s="332"/>
      <c r="W70" s="334">
        <v>3102.0</v>
      </c>
      <c r="X70" s="76"/>
      <c r="Y70" s="335" t="s">
        <v>682</v>
      </c>
      <c r="Z70" s="67"/>
      <c r="AA70" s="67"/>
      <c r="AB70" s="67"/>
      <c r="AC70" s="67"/>
      <c r="AD70" s="67"/>
      <c r="AE70" s="67"/>
      <c r="AF70" s="67"/>
      <c r="AG70" s="67"/>
      <c r="AH70" s="67"/>
      <c r="AI70" s="67"/>
      <c r="AJ70" s="67"/>
      <c r="AK70" s="67"/>
      <c r="AL70" s="76"/>
      <c r="AM70" s="335"/>
      <c r="AN70" s="67"/>
      <c r="AO70" s="67"/>
      <c r="AP70" s="76"/>
      <c r="AQ70" s="1"/>
      <c r="AR70" s="1"/>
      <c r="AS70" s="1"/>
      <c r="AT70" s="1"/>
    </row>
    <row r="71" ht="18.75" customHeight="1">
      <c r="A71" s="1"/>
      <c r="B71" s="1"/>
      <c r="C71" s="334">
        <v>1599.0</v>
      </c>
      <c r="D71" s="76"/>
      <c r="E71" s="335" t="s">
        <v>683</v>
      </c>
      <c r="F71" s="67"/>
      <c r="G71" s="67"/>
      <c r="H71" s="67"/>
      <c r="I71" s="67"/>
      <c r="J71" s="67"/>
      <c r="K71" s="67"/>
      <c r="L71" s="67"/>
      <c r="M71" s="67"/>
      <c r="N71" s="67"/>
      <c r="O71" s="76"/>
      <c r="P71" s="335"/>
      <c r="Q71" s="67"/>
      <c r="R71" s="67"/>
      <c r="S71" s="67"/>
      <c r="T71" s="67"/>
      <c r="U71" s="76"/>
      <c r="V71" s="332"/>
      <c r="W71" s="334">
        <v>3120.0</v>
      </c>
      <c r="X71" s="76"/>
      <c r="Y71" s="335" t="s">
        <v>684</v>
      </c>
      <c r="Z71" s="67"/>
      <c r="AA71" s="67"/>
      <c r="AB71" s="67"/>
      <c r="AC71" s="67"/>
      <c r="AD71" s="67"/>
      <c r="AE71" s="67"/>
      <c r="AF71" s="67"/>
      <c r="AG71" s="67"/>
      <c r="AH71" s="67"/>
      <c r="AI71" s="67"/>
      <c r="AJ71" s="67"/>
      <c r="AK71" s="67"/>
      <c r="AL71" s="76"/>
      <c r="AM71" s="335"/>
      <c r="AN71" s="67"/>
      <c r="AO71" s="67"/>
      <c r="AP71" s="76"/>
      <c r="AQ71" s="1"/>
      <c r="AR71" s="1"/>
      <c r="AS71" s="1"/>
      <c r="AT71" s="1"/>
    </row>
    <row r="72" ht="18.75" customHeight="1">
      <c r="A72" s="1"/>
      <c r="B72" s="1"/>
      <c r="C72" s="334">
        <v>1600.0</v>
      </c>
      <c r="D72" s="76"/>
      <c r="E72" s="335" t="s">
        <v>685</v>
      </c>
      <c r="F72" s="67"/>
      <c r="G72" s="67"/>
      <c r="H72" s="67"/>
      <c r="I72" s="67"/>
      <c r="J72" s="67"/>
      <c r="K72" s="67"/>
      <c r="L72" s="67"/>
      <c r="M72" s="67"/>
      <c r="N72" s="67"/>
      <c r="O72" s="76"/>
      <c r="P72" s="335"/>
      <c r="Q72" s="67"/>
      <c r="R72" s="67"/>
      <c r="S72" s="67"/>
      <c r="T72" s="67"/>
      <c r="U72" s="76"/>
      <c r="V72" s="332"/>
      <c r="W72" s="334">
        <v>3200.0</v>
      </c>
      <c r="X72" s="76"/>
      <c r="Y72" s="335" t="s">
        <v>687</v>
      </c>
      <c r="Z72" s="67"/>
      <c r="AA72" s="67"/>
      <c r="AB72" s="67"/>
      <c r="AC72" s="67"/>
      <c r="AD72" s="67"/>
      <c r="AE72" s="67"/>
      <c r="AF72" s="67"/>
      <c r="AG72" s="67"/>
      <c r="AH72" s="67"/>
      <c r="AI72" s="67"/>
      <c r="AJ72" s="67"/>
      <c r="AK72" s="67"/>
      <c r="AL72" s="76"/>
      <c r="AM72" s="335"/>
      <c r="AN72" s="67"/>
      <c r="AO72" s="67"/>
      <c r="AP72" s="76"/>
      <c r="AQ72" s="1"/>
      <c r="AR72" s="1"/>
      <c r="AS72" s="1"/>
      <c r="AT72" s="1"/>
    </row>
    <row r="73" ht="18.75" customHeight="1">
      <c r="A73" s="1"/>
      <c r="B73" s="1"/>
      <c r="C73" s="334">
        <v>1611.0</v>
      </c>
      <c r="D73" s="76"/>
      <c r="E73" s="335" t="s">
        <v>688</v>
      </c>
      <c r="F73" s="67"/>
      <c r="G73" s="67"/>
      <c r="H73" s="67"/>
      <c r="I73" s="67"/>
      <c r="J73" s="67"/>
      <c r="K73" s="67"/>
      <c r="L73" s="67"/>
      <c r="M73" s="67"/>
      <c r="N73" s="67"/>
      <c r="O73" s="76"/>
      <c r="P73" s="335"/>
      <c r="Q73" s="67"/>
      <c r="R73" s="67"/>
      <c r="S73" s="67"/>
      <c r="T73" s="67"/>
      <c r="U73" s="76"/>
      <c r="V73" s="332"/>
      <c r="W73" s="334">
        <v>3298.0</v>
      </c>
      <c r="X73" s="76"/>
      <c r="Y73" s="335" t="s">
        <v>689</v>
      </c>
      <c r="Z73" s="67"/>
      <c r="AA73" s="67"/>
      <c r="AB73" s="67"/>
      <c r="AC73" s="67"/>
      <c r="AD73" s="67"/>
      <c r="AE73" s="67"/>
      <c r="AF73" s="67"/>
      <c r="AG73" s="67"/>
      <c r="AH73" s="67"/>
      <c r="AI73" s="67"/>
      <c r="AJ73" s="67"/>
      <c r="AK73" s="67"/>
      <c r="AL73" s="76"/>
      <c r="AM73" s="335"/>
      <c r="AN73" s="67"/>
      <c r="AO73" s="67"/>
      <c r="AP73" s="76"/>
      <c r="AQ73" s="1"/>
      <c r="AR73" s="1"/>
      <c r="AS73" s="1"/>
      <c r="AT73" s="1"/>
    </row>
    <row r="74" ht="18.75" customHeight="1">
      <c r="A74" s="1"/>
      <c r="B74" s="1"/>
      <c r="C74" s="334">
        <v>1698.0</v>
      </c>
      <c r="D74" s="76"/>
      <c r="E74" s="335" t="s">
        <v>690</v>
      </c>
      <c r="F74" s="67"/>
      <c r="G74" s="67"/>
      <c r="H74" s="67"/>
      <c r="I74" s="67"/>
      <c r="J74" s="67"/>
      <c r="K74" s="67"/>
      <c r="L74" s="67"/>
      <c r="M74" s="67"/>
      <c r="N74" s="67"/>
      <c r="O74" s="76"/>
      <c r="P74" s="335"/>
      <c r="Q74" s="67"/>
      <c r="R74" s="67"/>
      <c r="S74" s="67"/>
      <c r="T74" s="67"/>
      <c r="U74" s="76"/>
      <c r="V74" s="332"/>
      <c r="W74" s="334">
        <v>3200.0</v>
      </c>
      <c r="X74" s="76"/>
      <c r="Y74" s="335" t="s">
        <v>691</v>
      </c>
      <c r="Z74" s="67"/>
      <c r="AA74" s="67"/>
      <c r="AB74" s="67"/>
      <c r="AC74" s="67"/>
      <c r="AD74" s="67"/>
      <c r="AE74" s="67"/>
      <c r="AF74" s="67"/>
      <c r="AG74" s="67"/>
      <c r="AH74" s="67"/>
      <c r="AI74" s="67"/>
      <c r="AJ74" s="67"/>
      <c r="AK74" s="67"/>
      <c r="AL74" s="76"/>
      <c r="AM74" s="335"/>
      <c r="AN74" s="67"/>
      <c r="AO74" s="67"/>
      <c r="AP74" s="76"/>
      <c r="AQ74" s="1"/>
      <c r="AR74" s="1"/>
      <c r="AS74" s="1"/>
      <c r="AT74" s="1"/>
    </row>
    <row r="75" ht="18.75" customHeight="1">
      <c r="A75" s="1"/>
      <c r="B75" s="1"/>
      <c r="C75" s="334">
        <v>1700.0</v>
      </c>
      <c r="D75" s="76"/>
      <c r="E75" s="337" t="s">
        <v>692</v>
      </c>
      <c r="F75" s="67"/>
      <c r="G75" s="67"/>
      <c r="H75" s="67"/>
      <c r="I75" s="67"/>
      <c r="J75" s="67"/>
      <c r="K75" s="67"/>
      <c r="L75" s="67"/>
      <c r="M75" s="67"/>
      <c r="N75" s="67"/>
      <c r="O75" s="76"/>
      <c r="P75" s="335"/>
      <c r="Q75" s="67"/>
      <c r="R75" s="67"/>
      <c r="S75" s="67"/>
      <c r="T75" s="67"/>
      <c r="U75" s="76"/>
      <c r="V75" s="332"/>
      <c r="W75" s="334">
        <v>3300.0</v>
      </c>
      <c r="X75" s="76"/>
      <c r="Y75" s="337" t="s">
        <v>693</v>
      </c>
      <c r="Z75" s="67"/>
      <c r="AA75" s="67"/>
      <c r="AB75" s="67"/>
      <c r="AC75" s="67"/>
      <c r="AD75" s="67"/>
      <c r="AE75" s="67"/>
      <c r="AF75" s="67"/>
      <c r="AG75" s="67"/>
      <c r="AH75" s="67"/>
      <c r="AI75" s="67"/>
      <c r="AJ75" s="67"/>
      <c r="AK75" s="67"/>
      <c r="AL75" s="76"/>
      <c r="AM75" s="335"/>
      <c r="AN75" s="67"/>
      <c r="AO75" s="67"/>
      <c r="AP75" s="76"/>
      <c r="AQ75" s="1"/>
      <c r="AR75" s="1"/>
      <c r="AS75" s="1"/>
      <c r="AT75" s="1"/>
    </row>
    <row r="76" ht="4.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row>
    <row r="77" ht="6.75" customHeight="1">
      <c r="A77" s="1"/>
      <c r="B77" s="1"/>
      <c r="C77" s="277"/>
      <c r="D77" s="277"/>
      <c r="E77" s="277"/>
      <c r="F77" s="277"/>
      <c r="G77" s="277"/>
      <c r="H77" s="277"/>
      <c r="I77" s="277"/>
      <c r="J77" s="277"/>
      <c r="K77" s="277"/>
      <c r="L77" s="277"/>
      <c r="M77" s="277"/>
      <c r="N77" s="277"/>
      <c r="O77" s="277"/>
      <c r="P77" s="277"/>
      <c r="Q77" s="277"/>
      <c r="R77" s="277"/>
      <c r="S77" s="277"/>
      <c r="T77" s="277"/>
      <c r="U77" s="277"/>
      <c r="V77" s="277"/>
      <c r="W77" s="277"/>
      <c r="X77" s="277"/>
      <c r="Y77" s="277"/>
      <c r="Z77" s="277"/>
      <c r="AA77" s="277"/>
      <c r="AB77" s="277"/>
      <c r="AC77" s="277"/>
      <c r="AD77" s="277"/>
      <c r="AE77" s="277"/>
      <c r="AF77" s="277"/>
      <c r="AG77" s="277"/>
      <c r="AH77" s="277"/>
      <c r="AI77" s="277"/>
      <c r="AJ77" s="277"/>
      <c r="AK77" s="277"/>
      <c r="AL77" s="277"/>
      <c r="AM77" s="277"/>
      <c r="AN77" s="277"/>
      <c r="AO77" s="277"/>
      <c r="AP77" s="277"/>
      <c r="AQ77" s="1"/>
      <c r="AR77" s="1"/>
      <c r="AS77" s="1"/>
      <c r="AT77" s="1"/>
    </row>
    <row r="78" ht="9.75" customHeight="1">
      <c r="A78" s="1"/>
      <c r="B78" s="1"/>
      <c r="C78" s="277"/>
      <c r="D78" s="277" t="s">
        <v>694</v>
      </c>
      <c r="E78" s="277"/>
      <c r="F78" s="277"/>
      <c r="G78" s="277"/>
      <c r="H78" s="277"/>
      <c r="I78" s="277"/>
      <c r="J78" s="338"/>
      <c r="K78" s="277" t="s">
        <v>695</v>
      </c>
      <c r="L78" s="277"/>
      <c r="M78" s="277"/>
      <c r="N78" s="338"/>
      <c r="O78" s="277" t="s">
        <v>696</v>
      </c>
      <c r="P78" s="277"/>
      <c r="Q78" s="277"/>
      <c r="R78" s="277"/>
      <c r="S78" s="277"/>
      <c r="T78" s="277"/>
      <c r="U78" s="277"/>
      <c r="V78" s="277"/>
      <c r="W78" s="277"/>
      <c r="X78" s="277"/>
      <c r="Y78" s="277"/>
      <c r="Z78" s="277"/>
      <c r="AA78" s="277"/>
      <c r="AB78" s="277"/>
      <c r="AC78" s="277"/>
      <c r="AD78" s="277"/>
      <c r="AE78" s="277"/>
      <c r="AF78" s="277"/>
      <c r="AG78" s="277"/>
      <c r="AH78" s="277"/>
      <c r="AI78" s="277"/>
      <c r="AJ78" s="277"/>
      <c r="AK78" s="277"/>
      <c r="AL78" s="277"/>
      <c r="AM78" s="277"/>
      <c r="AN78" s="277"/>
      <c r="AO78" s="277"/>
      <c r="AP78" s="277"/>
      <c r="AQ78" s="1"/>
      <c r="AR78" s="1"/>
      <c r="AS78" s="1"/>
      <c r="AT78" s="1"/>
    </row>
    <row r="79" ht="6.75" customHeight="1">
      <c r="A79" s="1"/>
      <c r="B79" s="1"/>
      <c r="C79" s="277"/>
      <c r="D79" s="277"/>
      <c r="E79" s="277"/>
      <c r="F79" s="277"/>
      <c r="G79" s="277"/>
      <c r="H79" s="277"/>
      <c r="I79" s="277"/>
      <c r="J79" s="277"/>
      <c r="K79" s="277"/>
      <c r="L79" s="277"/>
      <c r="M79" s="277"/>
      <c r="N79" s="277"/>
      <c r="O79" s="277"/>
      <c r="P79" s="277"/>
      <c r="Q79" s="277"/>
      <c r="R79" s="277"/>
      <c r="S79" s="277"/>
      <c r="T79" s="277"/>
      <c r="U79" s="277"/>
      <c r="V79" s="277"/>
      <c r="W79" s="277"/>
      <c r="X79" s="277"/>
      <c r="Y79" s="277"/>
      <c r="Z79" s="277"/>
      <c r="AA79" s="277"/>
      <c r="AB79" s="277"/>
      <c r="AC79" s="277"/>
      <c r="AD79" s="277"/>
      <c r="AE79" s="277"/>
      <c r="AF79" s="277"/>
      <c r="AG79" s="277"/>
      <c r="AH79" s="277"/>
      <c r="AI79" s="277"/>
      <c r="AJ79" s="277"/>
      <c r="AK79" s="277"/>
      <c r="AL79" s="277"/>
      <c r="AM79" s="277"/>
      <c r="AN79" s="277"/>
      <c r="AO79" s="277"/>
      <c r="AP79" s="277"/>
      <c r="AQ79" s="1"/>
      <c r="AR79" s="1"/>
      <c r="AS79" s="1"/>
      <c r="AT79" s="1"/>
    </row>
    <row r="80" ht="4.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row>
    <row r="81" ht="9.75" customHeight="1">
      <c r="A81" s="1"/>
      <c r="B81" s="1"/>
      <c r="C81" s="279"/>
      <c r="D81" s="279"/>
      <c r="E81" s="279"/>
      <c r="F81" s="279"/>
      <c r="G81" s="279"/>
      <c r="H81" s="279"/>
      <c r="I81" s="279"/>
      <c r="J81" s="279"/>
      <c r="K81" s="279"/>
      <c r="L81" s="279"/>
      <c r="M81" s="279"/>
      <c r="N81" s="279"/>
      <c r="O81" s="279"/>
      <c r="P81" s="279"/>
      <c r="Q81" s="279"/>
      <c r="R81" s="279"/>
      <c r="S81" s="279"/>
      <c r="T81" s="279"/>
      <c r="U81" s="279"/>
      <c r="V81" s="279"/>
      <c r="W81" s="279"/>
      <c r="X81" s="279"/>
      <c r="Y81" s="279"/>
      <c r="Z81" s="279"/>
      <c r="AA81" s="279"/>
      <c r="AB81" s="279"/>
      <c r="AC81" s="279"/>
      <c r="AD81" s="279"/>
      <c r="AE81" s="279"/>
      <c r="AF81" s="279"/>
      <c r="AG81" s="279"/>
      <c r="AH81" s="279"/>
      <c r="AI81" s="279"/>
      <c r="AJ81" s="279"/>
      <c r="AK81" s="279"/>
      <c r="AL81" s="279"/>
      <c r="AM81" s="279"/>
      <c r="AN81" s="279"/>
      <c r="AO81" s="279"/>
      <c r="AP81" s="279"/>
      <c r="AQ81" s="1"/>
      <c r="AR81" s="1"/>
      <c r="AS81" s="1"/>
      <c r="AT81" s="1"/>
    </row>
    <row r="82" ht="9.75" customHeight="1">
      <c r="A82" s="1"/>
      <c r="B82" s="1"/>
      <c r="C82" s="279"/>
      <c r="D82" s="280" t="s">
        <v>697</v>
      </c>
      <c r="E82" s="279"/>
      <c r="F82" s="279"/>
      <c r="G82" s="279"/>
      <c r="H82" s="279"/>
      <c r="I82" s="279"/>
      <c r="J82" s="279"/>
      <c r="K82" s="279"/>
      <c r="L82" s="279"/>
      <c r="M82" s="279"/>
      <c r="N82" s="279"/>
      <c r="O82" s="279"/>
      <c r="P82" s="279"/>
      <c r="Q82" s="279"/>
      <c r="R82" s="279"/>
      <c r="S82" s="279"/>
      <c r="T82" s="279"/>
      <c r="U82" s="279"/>
      <c r="V82" s="339"/>
      <c r="W82" s="279"/>
      <c r="X82" s="280" t="s">
        <v>698</v>
      </c>
      <c r="Y82" s="279"/>
      <c r="Z82" s="279"/>
      <c r="AA82" s="279"/>
      <c r="AB82" s="279"/>
      <c r="AC82" s="279"/>
      <c r="AD82" s="279"/>
      <c r="AE82" s="279"/>
      <c r="AF82" s="279"/>
      <c r="AG82" s="279"/>
      <c r="AH82" s="279"/>
      <c r="AI82" s="279"/>
      <c r="AJ82" s="279"/>
      <c r="AK82" s="279"/>
      <c r="AL82" s="279"/>
      <c r="AM82" s="279"/>
      <c r="AN82" s="279"/>
      <c r="AO82" s="279"/>
      <c r="AP82" s="279"/>
      <c r="AQ82" s="1"/>
      <c r="AR82" s="1"/>
      <c r="AS82" s="1"/>
      <c r="AT82" s="1"/>
    </row>
    <row r="83" ht="13.5" customHeight="1">
      <c r="A83" s="1"/>
      <c r="B83" s="1"/>
      <c r="C83" s="279"/>
      <c r="D83" s="338"/>
      <c r="E83" s="338"/>
      <c r="F83" s="338"/>
      <c r="G83" s="338"/>
      <c r="H83" s="338"/>
      <c r="I83" s="338"/>
      <c r="J83" s="338"/>
      <c r="K83" s="338"/>
      <c r="L83" s="338"/>
      <c r="M83" s="338"/>
      <c r="N83" s="338"/>
      <c r="O83" s="338"/>
      <c r="P83" s="338"/>
      <c r="Q83" s="338"/>
      <c r="R83" s="338"/>
      <c r="S83" s="338"/>
      <c r="T83" s="279"/>
      <c r="U83" s="279"/>
      <c r="V83" s="339"/>
      <c r="W83" s="279"/>
      <c r="X83" s="338"/>
      <c r="Y83" s="338"/>
      <c r="Z83" s="338"/>
      <c r="AA83" s="338"/>
      <c r="AB83" s="338"/>
      <c r="AC83" s="338"/>
      <c r="AD83" s="338"/>
      <c r="AE83" s="338"/>
      <c r="AF83" s="338"/>
      <c r="AG83" s="338"/>
      <c r="AH83" s="338"/>
      <c r="AI83" s="338"/>
      <c r="AJ83" s="338"/>
      <c r="AK83" s="338"/>
      <c r="AL83" s="338"/>
      <c r="AM83" s="338"/>
      <c r="AN83" s="279"/>
      <c r="AO83" s="279"/>
      <c r="AP83" s="279"/>
      <c r="AQ83" s="1"/>
      <c r="AR83" s="1"/>
      <c r="AS83" s="1"/>
      <c r="AT83" s="1"/>
    </row>
    <row r="84" ht="9.75" customHeight="1">
      <c r="A84" s="1"/>
      <c r="B84" s="1"/>
      <c r="C84" s="279"/>
      <c r="D84" s="279"/>
      <c r="E84" s="279"/>
      <c r="F84" s="279"/>
      <c r="G84" s="279"/>
      <c r="H84" s="279"/>
      <c r="I84" s="279"/>
      <c r="J84" s="279"/>
      <c r="K84" s="279"/>
      <c r="L84" s="279"/>
      <c r="M84" s="279"/>
      <c r="N84" s="279"/>
      <c r="O84" s="279"/>
      <c r="P84" s="279"/>
      <c r="Q84" s="279"/>
      <c r="R84" s="279"/>
      <c r="S84" s="279"/>
      <c r="T84" s="279"/>
      <c r="U84" s="279"/>
      <c r="V84" s="339"/>
      <c r="W84" s="279"/>
      <c r="X84" s="279"/>
      <c r="Y84" s="279"/>
      <c r="Z84" s="279"/>
      <c r="AA84" s="279"/>
      <c r="AB84" s="279"/>
      <c r="AC84" s="279"/>
      <c r="AD84" s="279"/>
      <c r="AE84" s="279"/>
      <c r="AF84" s="279"/>
      <c r="AG84" s="279"/>
      <c r="AH84" s="279"/>
      <c r="AI84" s="279"/>
      <c r="AJ84" s="279"/>
      <c r="AK84" s="279"/>
      <c r="AL84" s="279"/>
      <c r="AM84" s="279"/>
      <c r="AN84" s="279"/>
      <c r="AO84" s="279"/>
      <c r="AP84" s="279"/>
      <c r="AQ84" s="1"/>
      <c r="AR84" s="1"/>
      <c r="AS84" s="1"/>
      <c r="AT84" s="1"/>
    </row>
    <row r="85" ht="9.75" customHeight="1">
      <c r="A85" s="1"/>
      <c r="B85" s="1"/>
      <c r="C85" s="279"/>
      <c r="D85" s="280" t="s">
        <v>699</v>
      </c>
      <c r="E85" s="279"/>
      <c r="F85" s="279"/>
      <c r="G85" s="279"/>
      <c r="H85" s="279"/>
      <c r="I85" s="279"/>
      <c r="J85" s="279"/>
      <c r="K85" s="279"/>
      <c r="L85" s="279"/>
      <c r="M85" s="279"/>
      <c r="N85" s="279"/>
      <c r="O85" s="279"/>
      <c r="P85" s="279"/>
      <c r="Q85" s="279"/>
      <c r="R85" s="279"/>
      <c r="S85" s="279"/>
      <c r="T85" s="279"/>
      <c r="U85" s="279"/>
      <c r="V85" s="339"/>
      <c r="W85" s="279"/>
      <c r="X85" s="280" t="s">
        <v>700</v>
      </c>
      <c r="Y85" s="279"/>
      <c r="Z85" s="279"/>
      <c r="AA85" s="279"/>
      <c r="AB85" s="279"/>
      <c r="AC85" s="279"/>
      <c r="AD85" s="279"/>
      <c r="AE85" s="279"/>
      <c r="AF85" s="279"/>
      <c r="AG85" s="279"/>
      <c r="AH85" s="279"/>
      <c r="AI85" s="279"/>
      <c r="AJ85" s="279"/>
      <c r="AK85" s="279"/>
      <c r="AL85" s="279"/>
      <c r="AM85" s="279"/>
      <c r="AN85" s="279"/>
      <c r="AO85" s="279"/>
      <c r="AP85" s="279"/>
      <c r="AQ85" s="1"/>
      <c r="AR85" s="1"/>
      <c r="AS85" s="1"/>
      <c r="AT85" s="1"/>
    </row>
    <row r="86" ht="13.5" customHeight="1">
      <c r="A86" s="1"/>
      <c r="B86" s="1"/>
      <c r="C86" s="279"/>
      <c r="D86" s="340"/>
      <c r="T86" s="279"/>
      <c r="U86" s="279"/>
      <c r="V86" s="339"/>
      <c r="W86" s="279"/>
      <c r="X86" s="340"/>
      <c r="AN86" s="279"/>
      <c r="AO86" s="279"/>
      <c r="AP86" s="279"/>
      <c r="AQ86" s="1"/>
      <c r="AR86" s="1"/>
      <c r="AS86" s="1"/>
      <c r="AT86" s="1"/>
    </row>
    <row r="87" ht="9.75" customHeight="1">
      <c r="A87" s="1"/>
      <c r="B87" s="1"/>
      <c r="C87" s="279"/>
      <c r="D87" s="279"/>
      <c r="E87" s="279"/>
      <c r="F87" s="279"/>
      <c r="G87" s="279"/>
      <c r="H87" s="279"/>
      <c r="I87" s="279"/>
      <c r="J87" s="279"/>
      <c r="K87" s="279"/>
      <c r="L87" s="279"/>
      <c r="M87" s="279"/>
      <c r="N87" s="279"/>
      <c r="O87" s="279"/>
      <c r="P87" s="279"/>
      <c r="Q87" s="279"/>
      <c r="R87" s="279"/>
      <c r="S87" s="279"/>
      <c r="T87" s="279"/>
      <c r="U87" s="279"/>
      <c r="V87" s="279"/>
      <c r="W87" s="279"/>
      <c r="X87" s="279"/>
      <c r="Y87" s="279"/>
      <c r="Z87" s="279"/>
      <c r="AA87" s="279"/>
      <c r="AB87" s="279"/>
      <c r="AC87" s="279"/>
      <c r="AD87" s="279"/>
      <c r="AE87" s="279"/>
      <c r="AF87" s="279"/>
      <c r="AG87" s="279"/>
      <c r="AH87" s="279"/>
      <c r="AI87" s="279"/>
      <c r="AJ87" s="279"/>
      <c r="AK87" s="279"/>
      <c r="AL87" s="279"/>
      <c r="AM87" s="279"/>
      <c r="AN87" s="279"/>
      <c r="AO87" s="279"/>
      <c r="AP87" s="279"/>
      <c r="AQ87" s="1"/>
      <c r="AR87" s="1"/>
      <c r="AS87" s="1"/>
      <c r="AT87" s="1"/>
    </row>
    <row r="88" ht="9.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row>
    <row r="89" ht="11.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341" t="s">
        <v>405</v>
      </c>
      <c r="AP89" s="93"/>
      <c r="AQ89" s="1"/>
      <c r="AR89" s="1"/>
      <c r="AS89" s="1"/>
      <c r="AT89" s="1"/>
    </row>
    <row r="90" ht="11.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99"/>
      <c r="AP90" s="101"/>
      <c r="AQ90" s="1"/>
      <c r="AR90" s="1"/>
      <c r="AS90" s="1"/>
      <c r="AT90" s="1"/>
    </row>
    <row r="91" ht="9.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row>
    <row r="92" ht="9.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row>
    <row r="93" ht="9.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row>
    <row r="94" ht="9.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row>
    <row r="95" ht="9.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row>
    <row r="96" ht="9.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row>
    <row r="97" ht="9.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row>
    <row r="98" ht="9.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row>
    <row r="99" ht="9.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row>
    <row r="100" ht="9.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row>
    <row r="101" ht="9.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row>
    <row r="102" ht="9.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row>
    <row r="103" ht="9.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row>
    <row r="104" ht="9.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row>
    <row r="105" ht="9.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row>
    <row r="106" ht="9.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row>
    <row r="107" ht="9.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row>
    <row r="108" ht="9.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row>
    <row r="109" ht="9.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row>
    <row r="110" ht="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row>
    <row r="111" ht="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row>
    <row r="112" ht="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row>
    <row r="113" ht="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row>
    <row r="114" ht="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row>
    <row r="115" ht="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row>
    <row r="116" ht="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row>
    <row r="117" ht="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row>
    <row r="118" ht="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row>
    <row r="119" ht="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row>
    <row r="120" ht="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row>
    <row r="121" ht="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row>
    <row r="122" ht="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row>
    <row r="123" ht="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row>
    <row r="124" ht="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row>
    <row r="125" ht="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row>
    <row r="126" ht="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row>
    <row r="127" ht="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row>
    <row r="128" ht="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row>
    <row r="129" ht="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row>
    <row r="130" ht="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row>
    <row r="131" ht="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row>
    <row r="132" ht="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row>
    <row r="133" ht="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row>
    <row r="134" ht="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row>
    <row r="135" ht="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row>
    <row r="136" ht="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row>
    <row r="137" ht="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row>
    <row r="138" ht="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row>
    <row r="139" ht="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row>
    <row r="140" ht="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row>
    <row r="14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row>
    <row r="142"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row>
    <row r="143"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row>
    <row r="144"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row>
    <row r="145"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row>
    <row r="146"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row>
    <row r="147" ht="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row>
    <row r="148" ht="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row>
    <row r="149" ht="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row>
    <row r="150" ht="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row>
    <row r="151" ht="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row>
    <row r="152" ht="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row>
    <row r="153" ht="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row>
    <row r="154" ht="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row>
    <row r="155" ht="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row>
    <row r="156" ht="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row>
    <row r="157" ht="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row>
    <row r="158" ht="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row>
    <row r="159" ht="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row>
    <row r="160" ht="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row>
    <row r="161" ht="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row>
    <row r="162" ht="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row>
    <row r="163" ht="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row>
    <row r="164" ht="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row>
    <row r="165" ht="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row>
    <row r="166" ht="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row>
    <row r="167" ht="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row>
    <row r="168" ht="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row>
    <row r="169" ht="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row>
    <row r="170" ht="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row>
    <row r="171" ht="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row>
    <row r="172" ht="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row>
    <row r="173" ht="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row>
    <row r="174" ht="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row>
    <row r="175" ht="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row>
    <row r="176" ht="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row>
    <row r="177" ht="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row>
    <row r="178" ht="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row>
    <row r="179" ht="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row>
    <row r="180" ht="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row>
    <row r="181" ht="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row>
    <row r="182" ht="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row>
    <row r="183" ht="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row>
    <row r="184" ht="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row>
    <row r="185" ht="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row>
    <row r="186" ht="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row>
    <row r="187" ht="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row>
    <row r="188" ht="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row>
    <row r="189" ht="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row>
    <row r="190" ht="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row>
    <row r="191" ht="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row>
    <row r="192" ht="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row>
    <row r="193" ht="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row>
    <row r="194" ht="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row>
    <row r="195" ht="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row>
    <row r="196" ht="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row>
    <row r="197" ht="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row>
    <row r="198" ht="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row>
    <row r="199" ht="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row>
    <row r="200" ht="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row>
    <row r="201" ht="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row>
    <row r="202" ht="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row>
    <row r="203" ht="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row>
    <row r="204" ht="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row>
    <row r="205" ht="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row>
    <row r="206" ht="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row>
    <row r="207" ht="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row>
    <row r="208" ht="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row>
    <row r="209" ht="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row>
    <row r="210" ht="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row>
    <row r="211" ht="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row>
    <row r="212" ht="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row>
    <row r="213" ht="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row>
    <row r="214" ht="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row>
    <row r="215" ht="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row>
    <row r="216" ht="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row>
    <row r="217" ht="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row>
    <row r="218" ht="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row>
    <row r="219" ht="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row>
    <row r="220" ht="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row>
    <row r="221" ht="9.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row>
    <row r="222" ht="9.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row>
    <row r="223" ht="9.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row>
    <row r="224" ht="9.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row>
    <row r="225" ht="9.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row>
    <row r="226" ht="9.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row>
    <row r="227" ht="9.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row>
    <row r="228" ht="9.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row>
    <row r="229" ht="9.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row>
    <row r="230" ht="9.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row>
    <row r="231" ht="9.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row>
    <row r="232" ht="9.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row>
    <row r="233" ht="9.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row>
    <row r="234" ht="9.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row>
    <row r="235" ht="9.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row>
    <row r="236" ht="9.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row>
    <row r="237" ht="9.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row>
    <row r="238" ht="9.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row>
    <row r="239" ht="9.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row>
    <row r="240" ht="9.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row>
    <row r="241" ht="9.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row>
    <row r="242" ht="9.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row>
    <row r="243" ht="9.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row>
    <row r="244" ht="9.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row>
    <row r="245" ht="9.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row>
    <row r="246" ht="9.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row>
    <row r="247" ht="9.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row>
    <row r="248" ht="9.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row>
    <row r="249" ht="9.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row>
    <row r="250" ht="9.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row>
    <row r="251" ht="9.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row>
    <row r="252" ht="9.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row>
    <row r="253" ht="9.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row>
    <row r="254" ht="9.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row>
    <row r="255" ht="9.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row>
    <row r="256" ht="9.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row>
    <row r="257" ht="9.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row>
    <row r="258" ht="9.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row>
    <row r="259" ht="9.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row>
    <row r="260" ht="9.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row>
    <row r="261" ht="9.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row>
    <row r="262" ht="9.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row>
    <row r="263" ht="9.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row>
    <row r="264" ht="9.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row>
    <row r="265" ht="9.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row>
    <row r="266" ht="9.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row>
    <row r="267" ht="9.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row>
    <row r="268" ht="9.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row>
    <row r="269" ht="9.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row>
    <row r="270" ht="9.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row>
    <row r="271" ht="9.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row>
    <row r="272" ht="9.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row>
    <row r="273" ht="9.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row>
    <row r="274" ht="9.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row>
    <row r="275" ht="9.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row>
    <row r="276" ht="9.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row>
    <row r="277" ht="9.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row>
    <row r="278" ht="9.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row>
    <row r="279" ht="9.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row>
    <row r="280" ht="9.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row>
    <row r="281" ht="9.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row>
    <row r="282" ht="9.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row>
    <row r="283" ht="9.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row>
    <row r="284" ht="9.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row>
    <row r="285" ht="9.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row>
    <row r="286" ht="9.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row>
    <row r="287" ht="9.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row>
    <row r="288" ht="9.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row>
    <row r="289" ht="9.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row>
    <row r="290" ht="9.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row>
    <row r="291" ht="9.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row>
    <row r="292" ht="9.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row>
    <row r="293" ht="9.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row>
    <row r="294" ht="9.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row>
    <row r="295" ht="9.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row>
    <row r="296" ht="9.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row>
    <row r="297" ht="9.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row>
    <row r="298" ht="9.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row>
    <row r="299" ht="9.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row>
    <row r="300" ht="9.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row>
    <row r="301" ht="9.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row>
    <row r="302" ht="9.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row>
    <row r="303" ht="9.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row>
    <row r="304" ht="9.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row>
    <row r="305" ht="9.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row>
    <row r="306" ht="9.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row>
    <row r="307" ht="9.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row>
    <row r="308" ht="9.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row>
    <row r="309" ht="9.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row>
    <row r="310" ht="9.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row>
    <row r="311" ht="9.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row>
    <row r="312" ht="9.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row>
    <row r="313" ht="9.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row>
    <row r="314" ht="9.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row>
    <row r="315" ht="9.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row>
    <row r="316" ht="9.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row>
    <row r="317" ht="9.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row>
    <row r="318" ht="9.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row>
    <row r="319" ht="9.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row>
    <row r="320" ht="9.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row>
    <row r="321" ht="9.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row>
    <row r="322" ht="9.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row>
    <row r="323" ht="9.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row>
    <row r="324" ht="9.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row>
    <row r="325" ht="9.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row>
    <row r="326" ht="9.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row>
    <row r="327" ht="9.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row>
    <row r="328" ht="9.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row>
    <row r="329" ht="9.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row>
    <row r="330" ht="9.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row>
    <row r="331" ht="9.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row>
    <row r="332" ht="9.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row>
    <row r="333" ht="9.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row>
    <row r="334" ht="9.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row>
    <row r="335" ht="9.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row>
    <row r="336" ht="9.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row>
    <row r="337" ht="9.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row>
    <row r="338" ht="9.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row>
    <row r="339" ht="9.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row>
    <row r="340" ht="9.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row>
    <row r="341" ht="9.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row>
    <row r="342" ht="9.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row>
    <row r="343" ht="9.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row>
    <row r="344" ht="9.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row>
    <row r="345" ht="9.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row>
    <row r="346" ht="9.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row>
    <row r="347" ht="9.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row>
    <row r="348" ht="9.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row>
    <row r="349" ht="9.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row>
    <row r="350" ht="9.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row>
    <row r="351" ht="9.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row>
    <row r="352" ht="9.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row>
    <row r="353" ht="9.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row>
    <row r="354" ht="9.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row>
    <row r="355" ht="9.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row>
    <row r="356" ht="9.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row>
    <row r="357" ht="9.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row>
    <row r="358" ht="9.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row>
    <row r="359" ht="9.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row>
    <row r="360" ht="9.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row>
    <row r="361" ht="9.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row>
    <row r="362" ht="9.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row>
    <row r="363" ht="9.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row>
    <row r="364" ht="9.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row>
    <row r="365" ht="9.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row>
    <row r="366" ht="9.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row>
    <row r="367" ht="9.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row>
    <row r="368" ht="9.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row>
    <row r="369" ht="9.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row>
    <row r="370" ht="9.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row>
    <row r="371" ht="9.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row>
    <row r="372" ht="9.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row>
    <row r="373" ht="9.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row>
    <row r="374" ht="9.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row>
    <row r="375" ht="9.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row>
    <row r="376" ht="9.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row>
    <row r="377" ht="9.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row>
    <row r="378" ht="9.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row>
    <row r="379" ht="9.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row>
    <row r="380" ht="9.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row>
    <row r="381" ht="9.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row>
    <row r="382" ht="9.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row>
    <row r="383" ht="9.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row>
    <row r="384" ht="9.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row>
    <row r="385" ht="9.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row>
    <row r="386" ht="9.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row>
    <row r="387" ht="9.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row>
    <row r="388" ht="9.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row>
    <row r="389" ht="9.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row>
    <row r="390" ht="9.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row>
    <row r="391" ht="9.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row>
    <row r="392" ht="9.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row>
    <row r="393" ht="9.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row>
    <row r="394" ht="9.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row>
    <row r="395" ht="9.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row>
    <row r="396" ht="9.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row>
    <row r="397" ht="9.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row>
    <row r="398" ht="9.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row>
    <row r="399" ht="9.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row>
    <row r="400" ht="9.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row>
    <row r="401" ht="9.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row>
    <row r="402" ht="9.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row>
    <row r="403" ht="9.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row>
    <row r="404" ht="9.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row>
    <row r="405" ht="9.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row>
    <row r="406" ht="9.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row>
    <row r="407" ht="9.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row>
    <row r="408" ht="9.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row>
    <row r="409" ht="9.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row>
    <row r="410" ht="9.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row>
    <row r="411" ht="9.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row>
    <row r="412" ht="9.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row>
    <row r="413" ht="9.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row>
    <row r="414" ht="9.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row>
    <row r="415" ht="9.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row>
    <row r="416" ht="9.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row>
    <row r="417" ht="9.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row>
    <row r="418" ht="9.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row>
    <row r="419" ht="9.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row>
    <row r="420" ht="9.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row>
    <row r="421" ht="9.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row>
    <row r="422" ht="9.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row>
    <row r="423" ht="9.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row>
    <row r="424" ht="9.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row>
    <row r="425" ht="9.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row>
    <row r="426" ht="9.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row>
    <row r="427" ht="9.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row>
    <row r="428" ht="9.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row>
    <row r="429" ht="9.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row>
    <row r="430" ht="9.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row>
    <row r="431" ht="9.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row>
    <row r="432" ht="9.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row>
    <row r="433" ht="9.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row>
    <row r="434" ht="9.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row>
    <row r="435" ht="9.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row>
    <row r="436" ht="9.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row>
    <row r="437" ht="9.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row>
    <row r="438" ht="9.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row>
    <row r="439" ht="9.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row>
    <row r="440" ht="9.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row>
    <row r="441" ht="9.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row>
    <row r="442" ht="9.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row>
    <row r="443" ht="9.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row>
    <row r="444" ht="9.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row>
    <row r="445" ht="9.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row>
    <row r="446" ht="9.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row>
    <row r="447" ht="9.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row>
    <row r="448" ht="9.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row>
    <row r="449" ht="9.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row>
    <row r="450" ht="9.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row>
    <row r="451" ht="9.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row>
    <row r="452" ht="9.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row>
    <row r="453" ht="9.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row>
    <row r="454" ht="9.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row>
    <row r="455" ht="9.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row>
    <row r="456" ht="9.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row>
    <row r="457" ht="9.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row>
    <row r="458" ht="9.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row>
    <row r="459" ht="9.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row>
    <row r="460" ht="9.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row>
    <row r="461" ht="9.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row>
    <row r="462" ht="9.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row>
    <row r="463" ht="9.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row>
    <row r="464" ht="9.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row>
    <row r="465" ht="9.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row>
    <row r="466" ht="9.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row>
    <row r="467" ht="9.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row>
    <row r="468" ht="9.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row>
    <row r="469" ht="9.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row>
    <row r="470" ht="9.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row>
    <row r="471" ht="9.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row>
    <row r="472" ht="9.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row>
    <row r="473" ht="9.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row>
    <row r="474" ht="9.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row>
    <row r="475" ht="9.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row>
    <row r="476" ht="9.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row>
    <row r="477" ht="9.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row>
    <row r="478" ht="9.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row>
    <row r="479" ht="9.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row>
    <row r="480" ht="9.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row>
    <row r="481" ht="9.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row>
    <row r="482" ht="9.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row>
    <row r="483" ht="9.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row>
    <row r="484" ht="9.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row>
    <row r="485" ht="9.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row>
    <row r="486" ht="9.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row>
    <row r="487" ht="9.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row>
    <row r="488" ht="9.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row>
    <row r="489" ht="9.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row>
    <row r="490" ht="9.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row>
    <row r="491" ht="9.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row>
    <row r="492" ht="9.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row>
    <row r="493" ht="9.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row>
    <row r="494" ht="9.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row>
    <row r="495" ht="9.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row>
    <row r="496" ht="9.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row>
    <row r="497" ht="9.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row>
    <row r="498" ht="9.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row>
    <row r="499" ht="9.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row>
    <row r="500" ht="9.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row>
    <row r="501" ht="9.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row>
    <row r="502" ht="9.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row>
    <row r="503" ht="9.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row>
    <row r="504" ht="9.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row>
    <row r="505" ht="9.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row>
    <row r="506" ht="9.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row>
    <row r="507" ht="9.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row>
    <row r="508" ht="9.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row>
    <row r="509" ht="9.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row>
    <row r="510" ht="9.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row>
    <row r="511" ht="9.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row>
    <row r="512" ht="9.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row>
    <row r="513" ht="9.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row>
    <row r="514" ht="9.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row>
    <row r="515" ht="9.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row>
    <row r="516" ht="9.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row>
    <row r="517" ht="9.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row>
    <row r="518" ht="9.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row>
    <row r="519" ht="9.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row>
    <row r="520" ht="9.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row>
    <row r="521" ht="9.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row>
    <row r="522" ht="9.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row>
    <row r="523" ht="9.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row>
    <row r="524" ht="9.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row>
    <row r="525" ht="9.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row>
    <row r="526" ht="9.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row>
    <row r="527" ht="9.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row>
    <row r="528" ht="9.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row>
    <row r="529" ht="9.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row>
    <row r="530" ht="9.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row>
    <row r="531" ht="9.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row>
    <row r="532" ht="9.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row>
    <row r="533" ht="9.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row>
    <row r="534" ht="9.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row>
    <row r="535" ht="9.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row>
    <row r="536" ht="9.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row>
    <row r="537" ht="9.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row>
    <row r="538" ht="9.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row>
    <row r="539" ht="9.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row>
    <row r="540" ht="9.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row>
    <row r="541" ht="9.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row>
    <row r="542" ht="9.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row>
    <row r="543" ht="9.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row>
    <row r="544" ht="9.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row>
    <row r="545" ht="9.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row>
    <row r="546" ht="9.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row>
    <row r="547" ht="9.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row>
    <row r="548" ht="9.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row>
    <row r="549" ht="9.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row>
    <row r="550" ht="9.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row>
    <row r="551" ht="9.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row>
    <row r="552" ht="9.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row>
    <row r="553" ht="9.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row>
    <row r="554" ht="9.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row>
    <row r="555" ht="9.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row>
    <row r="556" ht="9.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row>
    <row r="557" ht="9.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row>
    <row r="558" ht="9.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row>
    <row r="559" ht="9.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row>
    <row r="560" ht="9.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row>
    <row r="561" ht="9.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row>
    <row r="562" ht="9.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row>
    <row r="563" ht="9.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row>
    <row r="564" ht="9.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row>
    <row r="565" ht="9.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row>
    <row r="566" ht="9.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row>
    <row r="567" ht="9.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row>
    <row r="568" ht="9.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row>
    <row r="569" ht="9.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row>
    <row r="570" ht="9.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row>
    <row r="571" ht="9.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row>
    <row r="572" ht="9.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row>
    <row r="573" ht="9.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row>
    <row r="574" ht="9.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row>
    <row r="575" ht="9.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row>
    <row r="576" ht="9.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row>
    <row r="577" ht="9.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row>
    <row r="578" ht="9.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row>
    <row r="579" ht="9.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row>
    <row r="580" ht="9.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row>
    <row r="581" ht="9.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row>
    <row r="582" ht="9.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row>
    <row r="583" ht="9.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row>
    <row r="584" ht="9.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row>
    <row r="585" ht="9.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row>
    <row r="586" ht="9.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row>
    <row r="587" ht="9.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row>
    <row r="588" ht="9.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row>
    <row r="589" ht="9.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row>
    <row r="590" ht="9.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row>
    <row r="591" ht="9.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row>
    <row r="592" ht="9.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row>
    <row r="593" ht="9.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row>
    <row r="594" ht="9.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row>
    <row r="595" ht="9.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row>
    <row r="596" ht="9.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row>
    <row r="597" ht="9.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row>
    <row r="598" ht="9.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row>
    <row r="599" ht="9.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row>
    <row r="600" ht="9.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row>
    <row r="601" ht="9.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row>
    <row r="602" ht="9.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row>
    <row r="603" ht="9.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row>
    <row r="604" ht="9.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row>
    <row r="605" ht="9.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row>
    <row r="606" ht="9.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row>
    <row r="607" ht="9.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row>
    <row r="608" ht="9.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row>
    <row r="609" ht="9.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row>
    <row r="610" ht="9.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row>
    <row r="611" ht="9.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row>
    <row r="612" ht="9.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row>
    <row r="613" ht="9.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row>
    <row r="614" ht="9.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row>
    <row r="615" ht="9.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row>
    <row r="616" ht="9.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row>
    <row r="617" ht="9.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row>
    <row r="618" ht="9.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row>
    <row r="619" ht="9.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row>
    <row r="620" ht="9.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row>
    <row r="621" ht="9.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row>
    <row r="622" ht="9.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row>
    <row r="623" ht="9.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row>
    <row r="624" ht="9.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row>
    <row r="625" ht="9.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row>
    <row r="626" ht="9.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row>
    <row r="627" ht="9.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row>
    <row r="628" ht="9.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row>
    <row r="629" ht="9.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row>
    <row r="630" ht="9.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row>
    <row r="631" ht="9.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row>
    <row r="632" ht="9.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row>
    <row r="633" ht="9.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row>
    <row r="634" ht="9.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row>
    <row r="635" ht="9.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row>
    <row r="636" ht="9.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row>
    <row r="637" ht="9.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row>
    <row r="638" ht="9.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row>
    <row r="639" ht="9.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row>
    <row r="640" ht="9.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row>
    <row r="641" ht="9.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row>
    <row r="642" ht="9.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row>
    <row r="643" ht="9.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row>
    <row r="644" ht="9.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row>
    <row r="645" ht="9.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row>
    <row r="646" ht="9.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row>
    <row r="647" ht="9.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row>
    <row r="648" ht="9.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row>
    <row r="649" ht="9.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row>
    <row r="650" ht="9.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row>
    <row r="651" ht="9.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row>
    <row r="652" ht="9.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row>
    <row r="653" ht="9.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row>
    <row r="654" ht="9.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row>
    <row r="655" ht="9.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row>
    <row r="656" ht="9.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row>
    <row r="657" ht="9.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row>
    <row r="658" ht="9.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row>
    <row r="659" ht="9.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row>
    <row r="660" ht="9.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row>
    <row r="661" ht="9.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row>
    <row r="662" ht="9.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row>
    <row r="663" ht="9.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row>
    <row r="664" ht="9.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row>
    <row r="665" ht="9.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row>
    <row r="666" ht="9.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row>
    <row r="667" ht="9.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row>
    <row r="668" ht="9.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row>
    <row r="669" ht="9.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row>
    <row r="670" ht="9.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row>
    <row r="671" ht="9.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row>
    <row r="672" ht="9.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row>
    <row r="673" ht="9.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row>
    <row r="674" ht="9.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row>
    <row r="675" ht="9.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row>
    <row r="676" ht="9.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row>
    <row r="677" ht="9.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row>
    <row r="678" ht="9.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row>
    <row r="679" ht="9.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row>
    <row r="680" ht="9.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row>
    <row r="681" ht="9.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row>
    <row r="682" ht="9.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row>
    <row r="683" ht="9.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row>
    <row r="684" ht="9.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row>
    <row r="685" ht="9.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row>
    <row r="686" ht="9.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row>
    <row r="687" ht="9.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row>
    <row r="688" ht="9.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row>
    <row r="689" ht="9.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row>
    <row r="690" ht="9.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row>
    <row r="691" ht="9.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row>
    <row r="692" ht="9.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row>
    <row r="693" ht="9.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row>
    <row r="694" ht="9.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row>
    <row r="695" ht="9.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row>
    <row r="696" ht="9.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row>
    <row r="697" ht="9.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row>
    <row r="698" ht="9.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row>
    <row r="699" ht="9.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row>
    <row r="700" ht="9.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row>
    <row r="701" ht="9.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row>
    <row r="702" ht="9.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row>
    <row r="703" ht="9.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row>
    <row r="704" ht="9.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row>
    <row r="705" ht="9.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row>
    <row r="706" ht="9.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row>
    <row r="707" ht="9.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row>
    <row r="708" ht="9.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row>
    <row r="709" ht="9.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row>
    <row r="710" ht="9.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row>
    <row r="711" ht="9.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row>
    <row r="712" ht="9.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row>
    <row r="713" ht="9.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row>
    <row r="714" ht="9.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row>
    <row r="715" ht="9.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row>
    <row r="716" ht="9.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row>
    <row r="717" ht="9.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row>
    <row r="718" ht="9.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row>
    <row r="719" ht="9.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row>
    <row r="720" ht="9.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row>
    <row r="721" ht="9.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row>
    <row r="722" ht="9.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row>
    <row r="723" ht="9.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row>
    <row r="724" ht="9.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row>
    <row r="725" ht="9.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row>
    <row r="726" ht="9.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row>
    <row r="727" ht="9.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row>
    <row r="728" ht="9.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row>
    <row r="729" ht="9.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row>
    <row r="730" ht="9.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row>
    <row r="731" ht="9.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row>
    <row r="732" ht="9.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row>
    <row r="733" ht="9.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row>
    <row r="734" ht="9.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row>
    <row r="735" ht="9.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row>
    <row r="736" ht="9.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row>
    <row r="737" ht="9.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row>
    <row r="738" ht="9.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row>
    <row r="739" ht="9.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row>
    <row r="740" ht="9.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row>
    <row r="741" ht="9.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row>
    <row r="742" ht="9.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row>
    <row r="743" ht="9.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row>
    <row r="744" ht="9.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row>
    <row r="745" ht="9.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row>
    <row r="746" ht="9.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row>
    <row r="747" ht="9.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row>
    <row r="748" ht="9.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row>
    <row r="749" ht="9.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row>
    <row r="750" ht="9.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row>
    <row r="751" ht="9.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row>
    <row r="752" ht="9.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row>
    <row r="753" ht="9.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row>
    <row r="754" ht="9.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row>
    <row r="755" ht="9.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row>
    <row r="756" ht="9.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row>
    <row r="757" ht="9.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row>
    <row r="758" ht="9.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row>
    <row r="759" ht="9.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row>
    <row r="760" ht="9.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row>
    <row r="761" ht="9.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row>
    <row r="762" ht="9.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row>
    <row r="763" ht="9.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row>
    <row r="764" ht="9.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row>
    <row r="765" ht="9.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row>
    <row r="766" ht="9.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row>
    <row r="767" ht="9.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row>
    <row r="768" ht="9.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row>
    <row r="769" ht="9.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row>
    <row r="770" ht="9.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row>
    <row r="771" ht="9.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row>
    <row r="772" ht="9.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row>
    <row r="773" ht="9.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row>
    <row r="774" ht="9.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row>
    <row r="775" ht="9.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row>
    <row r="776" ht="9.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row>
    <row r="777" ht="9.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row>
    <row r="778" ht="9.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row>
    <row r="779" ht="9.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row>
    <row r="780" ht="9.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row>
    <row r="781" ht="9.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row>
    <row r="782" ht="9.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row>
    <row r="783" ht="9.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row>
    <row r="784" ht="9.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row>
    <row r="785" ht="9.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row>
    <row r="786" ht="9.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row>
    <row r="787" ht="9.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row>
    <row r="788" ht="9.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row>
    <row r="789" ht="9.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row>
    <row r="790" ht="9.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row>
    <row r="791" ht="9.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row>
    <row r="792" ht="9.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row>
    <row r="793" ht="9.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row>
    <row r="794" ht="9.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row>
    <row r="795" ht="9.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row>
    <row r="796" ht="9.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row>
    <row r="797" ht="9.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row>
    <row r="798" ht="9.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row>
    <row r="799" ht="9.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row>
    <row r="800" ht="9.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row>
    <row r="801" ht="9.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row>
    <row r="802" ht="9.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row>
    <row r="803" ht="9.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row>
    <row r="804" ht="9.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row>
    <row r="805" ht="9.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row>
    <row r="806" ht="9.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row>
    <row r="807" ht="9.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row>
    <row r="808" ht="9.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row>
    <row r="809" ht="9.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row>
    <row r="810" ht="9.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row>
    <row r="811" ht="9.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row>
    <row r="812" ht="9.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row>
    <row r="813" ht="9.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row>
    <row r="814" ht="9.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row>
    <row r="815" ht="9.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row>
    <row r="816" ht="9.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row>
    <row r="817" ht="9.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row>
    <row r="818" ht="9.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row>
    <row r="819" ht="9.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row>
    <row r="820" ht="9.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row>
    <row r="821" ht="9.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row>
    <row r="822" ht="9.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row>
    <row r="823" ht="9.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row>
    <row r="824" ht="9.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row>
    <row r="825" ht="9.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row>
    <row r="826" ht="9.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row>
    <row r="827" ht="9.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row>
    <row r="828" ht="9.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row>
    <row r="829" ht="9.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row>
    <row r="830" ht="9.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row>
    <row r="831" ht="9.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row>
    <row r="832" ht="9.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row>
    <row r="833" ht="9.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row>
    <row r="834" ht="9.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row>
    <row r="835" ht="9.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row>
    <row r="836" ht="9.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row>
    <row r="837" ht="9.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row>
    <row r="838" ht="9.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row>
    <row r="839" ht="9.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row>
    <row r="840" ht="9.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row>
    <row r="841" ht="9.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row>
    <row r="842" ht="9.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row>
    <row r="843" ht="9.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row>
    <row r="844" ht="9.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row>
    <row r="845" ht="9.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row>
    <row r="846" ht="9.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row>
    <row r="847" ht="9.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row>
    <row r="848" ht="9.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row>
    <row r="849" ht="9.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row>
    <row r="850" ht="9.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row>
    <row r="851" ht="9.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row>
    <row r="852" ht="9.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row>
    <row r="853" ht="9.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row>
    <row r="854" ht="9.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row>
    <row r="855" ht="9.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row>
    <row r="856" ht="9.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row>
    <row r="857" ht="9.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row>
    <row r="858" ht="9.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row>
    <row r="859" ht="9.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row>
    <row r="860" ht="9.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row>
    <row r="861" ht="9.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row>
    <row r="862" ht="9.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row>
    <row r="863" ht="9.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row>
    <row r="864" ht="9.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row>
    <row r="865" ht="9.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row>
    <row r="866" ht="9.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row>
    <row r="867" ht="9.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row>
    <row r="868" ht="9.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row>
    <row r="869" ht="9.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row>
    <row r="870" ht="9.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row>
    <row r="871" ht="9.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row>
    <row r="872" ht="9.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row>
    <row r="873" ht="9.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row>
    <row r="874" ht="9.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row>
    <row r="875" ht="9.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row>
    <row r="876" ht="9.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row>
    <row r="877" ht="9.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row>
    <row r="878" ht="9.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row>
    <row r="879" ht="9.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row>
    <row r="880" ht="9.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row>
    <row r="881" ht="9.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row>
    <row r="882" ht="9.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row>
    <row r="883" ht="9.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row>
    <row r="884" ht="9.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row>
    <row r="885" ht="9.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row>
    <row r="886" ht="9.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row>
    <row r="887" ht="9.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row>
    <row r="888" ht="9.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row>
    <row r="889" ht="9.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row>
    <row r="890" ht="9.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row>
    <row r="891" ht="9.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row>
    <row r="892" ht="9.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row>
    <row r="893" ht="9.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row>
    <row r="894" ht="9.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row>
    <row r="895" ht="9.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row>
    <row r="896" ht="9.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row>
    <row r="897" ht="9.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row>
    <row r="898" ht="9.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row>
    <row r="899" ht="9.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row>
    <row r="900" ht="9.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row>
    <row r="901" ht="9.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row>
    <row r="902" ht="9.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row>
    <row r="903" ht="9.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row>
    <row r="904" ht="9.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row>
    <row r="905" ht="9.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row>
    <row r="906" ht="9.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row>
    <row r="907" ht="9.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row>
    <row r="908" ht="9.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row>
    <row r="909" ht="9.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row>
    <row r="910" ht="9.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row>
    <row r="911" ht="9.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row>
    <row r="912" ht="9.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row>
    <row r="913" ht="9.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row>
    <row r="914" ht="9.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row>
    <row r="915" ht="9.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row>
    <row r="916" ht="9.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row>
    <row r="917" ht="9.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row>
    <row r="918" ht="9.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row>
    <row r="919" ht="9.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row>
    <row r="920" ht="9.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row>
    <row r="921" ht="9.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row>
    <row r="922" ht="9.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row>
    <row r="923" ht="9.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row>
    <row r="924" ht="9.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row>
    <row r="925" ht="9.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row>
    <row r="926" ht="9.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row>
    <row r="927" ht="9.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row>
    <row r="928" ht="9.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row>
    <row r="929" ht="9.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row>
    <row r="930" ht="9.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row>
    <row r="931" ht="9.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row>
    <row r="932" ht="9.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row>
    <row r="933" ht="9.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row>
    <row r="934" ht="9.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row>
    <row r="935" ht="9.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row>
    <row r="936" ht="9.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row>
    <row r="937" ht="9.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row>
    <row r="938" ht="9.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row>
    <row r="939" ht="9.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row>
    <row r="940" ht="9.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row>
    <row r="941" ht="9.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row>
    <row r="942" ht="9.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row>
    <row r="943" ht="9.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row>
    <row r="944" ht="9.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row>
    <row r="945" ht="9.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row>
    <row r="946" ht="9.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row>
    <row r="947" ht="9.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row>
    <row r="948" ht="9.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row>
    <row r="949" ht="9.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row>
    <row r="950" ht="9.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row>
    <row r="951" ht="9.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row>
    <row r="952" ht="9.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row>
    <row r="953" ht="9.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row>
    <row r="954" ht="9.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row>
    <row r="955" ht="9.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row>
    <row r="956" ht="9.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row>
    <row r="957" ht="9.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row>
    <row r="958" ht="9.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row>
    <row r="959" ht="9.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row>
    <row r="960" ht="9.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row>
    <row r="961" ht="9.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row>
    <row r="962" ht="9.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row>
    <row r="963" ht="9.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row>
    <row r="964" ht="9.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row>
    <row r="965" ht="9.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row>
    <row r="966" ht="9.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row>
    <row r="967" ht="9.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row>
    <row r="968" ht="9.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row>
    <row r="969" ht="9.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row>
    <row r="970" ht="9.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row>
    <row r="971" ht="9.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row>
    <row r="972" ht="9.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row>
    <row r="973" ht="9.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row>
    <row r="974" ht="9.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row>
    <row r="975" ht="9.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row>
    <row r="976" ht="9.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row>
    <row r="977" ht="9.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row>
    <row r="978" ht="9.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row>
    <row r="979" ht="9.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row>
    <row r="980" ht="9.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row>
    <row r="981" ht="9.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row>
    <row r="982" ht="9.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row>
    <row r="983" ht="9.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row>
    <row r="984" ht="9.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row>
    <row r="985" ht="9.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row>
    <row r="986" ht="9.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row>
    <row r="987" ht="9.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row>
    <row r="988" ht="9.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row>
    <row r="989" ht="9.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row>
    <row r="990" ht="9.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row>
    <row r="991" ht="9.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row>
    <row r="992" ht="9.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row>
    <row r="993" ht="9.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row>
    <row r="994" ht="9.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row>
    <row r="995" ht="9.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row>
    <row r="996" ht="9.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row>
    <row r="997" ht="9.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row>
    <row r="998" ht="9.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row>
    <row r="999" ht="9.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row>
    <row r="1000" ht="9.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row>
  </sheetData>
  <mergeCells count="465">
    <mergeCell ref="O13:R15"/>
    <mergeCell ref="S13:V15"/>
    <mergeCell ref="O16:R16"/>
    <mergeCell ref="S16:V16"/>
    <mergeCell ref="S17:V17"/>
    <mergeCell ref="O19:R19"/>
    <mergeCell ref="S19:V19"/>
    <mergeCell ref="W13:Z15"/>
    <mergeCell ref="AA13:AD15"/>
    <mergeCell ref="W16:Z16"/>
    <mergeCell ref="AA16:AD16"/>
    <mergeCell ref="W17:Z17"/>
    <mergeCell ref="AA17:AD17"/>
    <mergeCell ref="W19:Z19"/>
    <mergeCell ref="AA19:AD19"/>
    <mergeCell ref="AE13:AH15"/>
    <mergeCell ref="AI13:AL15"/>
    <mergeCell ref="AE16:AH16"/>
    <mergeCell ref="AI16:AL16"/>
    <mergeCell ref="AM16:AP16"/>
    <mergeCell ref="AE17:AH17"/>
    <mergeCell ref="AI17:AL17"/>
    <mergeCell ref="AM17:AP17"/>
    <mergeCell ref="B4:B5"/>
    <mergeCell ref="O4:AF6"/>
    <mergeCell ref="AH4:AO6"/>
    <mergeCell ref="D5:K8"/>
    <mergeCell ref="E13:J15"/>
    <mergeCell ref="K13:N15"/>
    <mergeCell ref="AM13:AP15"/>
    <mergeCell ref="AI18:AL18"/>
    <mergeCell ref="AM18:AP18"/>
    <mergeCell ref="AE19:AH19"/>
    <mergeCell ref="AI19:AL19"/>
    <mergeCell ref="AM19:AP19"/>
    <mergeCell ref="E18:J18"/>
    <mergeCell ref="K18:N18"/>
    <mergeCell ref="O18:R18"/>
    <mergeCell ref="S18:V18"/>
    <mergeCell ref="W18:Z18"/>
    <mergeCell ref="AA18:AD18"/>
    <mergeCell ref="AE18:AH18"/>
    <mergeCell ref="C18:D18"/>
    <mergeCell ref="C19:D19"/>
    <mergeCell ref="AI22:AL22"/>
    <mergeCell ref="AM22:AP22"/>
    <mergeCell ref="E22:J22"/>
    <mergeCell ref="K22:N22"/>
    <mergeCell ref="O22:R22"/>
    <mergeCell ref="S22:V22"/>
    <mergeCell ref="W22:Z22"/>
    <mergeCell ref="AA22:AD22"/>
    <mergeCell ref="AE22:AH22"/>
    <mergeCell ref="AE27:AH27"/>
    <mergeCell ref="AI27:AL27"/>
    <mergeCell ref="AM27:AP27"/>
    <mergeCell ref="C27:D27"/>
    <mergeCell ref="E27:J27"/>
    <mergeCell ref="K27:N27"/>
    <mergeCell ref="O27:R27"/>
    <mergeCell ref="S27:V27"/>
    <mergeCell ref="W27:Z27"/>
    <mergeCell ref="AA27:AD27"/>
    <mergeCell ref="AE28:AH28"/>
    <mergeCell ref="AI28:AL28"/>
    <mergeCell ref="AM28:AP28"/>
    <mergeCell ref="C28:D28"/>
    <mergeCell ref="E28:J28"/>
    <mergeCell ref="K28:N28"/>
    <mergeCell ref="O28:R28"/>
    <mergeCell ref="S28:V28"/>
    <mergeCell ref="W28:Z28"/>
    <mergeCell ref="AA28:AD28"/>
    <mergeCell ref="AE29:AH29"/>
    <mergeCell ref="AI29:AL29"/>
    <mergeCell ref="AM29:AP29"/>
    <mergeCell ref="C29:D29"/>
    <mergeCell ref="E29:J29"/>
    <mergeCell ref="K29:N29"/>
    <mergeCell ref="O29:R29"/>
    <mergeCell ref="S29:V29"/>
    <mergeCell ref="W29:Z29"/>
    <mergeCell ref="AA29:AD29"/>
    <mergeCell ref="AE30:AH30"/>
    <mergeCell ref="AI30:AL30"/>
    <mergeCell ref="AM30:AP30"/>
    <mergeCell ref="C30:D30"/>
    <mergeCell ref="E30:J30"/>
    <mergeCell ref="K30:N30"/>
    <mergeCell ref="O30:R30"/>
    <mergeCell ref="S30:V30"/>
    <mergeCell ref="W30:Z30"/>
    <mergeCell ref="AA30:AD30"/>
    <mergeCell ref="AE31:AH31"/>
    <mergeCell ref="AI31:AL31"/>
    <mergeCell ref="AM31:AP31"/>
    <mergeCell ref="C31:D31"/>
    <mergeCell ref="E31:J31"/>
    <mergeCell ref="K31:N31"/>
    <mergeCell ref="O31:R31"/>
    <mergeCell ref="S31:V31"/>
    <mergeCell ref="W31:Z31"/>
    <mergeCell ref="AA31:AD31"/>
    <mergeCell ref="AE32:AH32"/>
    <mergeCell ref="AI32:AL32"/>
    <mergeCell ref="AM32:AP32"/>
    <mergeCell ref="C32:D32"/>
    <mergeCell ref="E32:J32"/>
    <mergeCell ref="K32:N32"/>
    <mergeCell ref="O32:R32"/>
    <mergeCell ref="S32:V32"/>
    <mergeCell ref="W32:Z32"/>
    <mergeCell ref="AA32:AD32"/>
    <mergeCell ref="AE33:AH33"/>
    <mergeCell ref="AI33:AL33"/>
    <mergeCell ref="AM33:AP33"/>
    <mergeCell ref="C33:D33"/>
    <mergeCell ref="E33:J33"/>
    <mergeCell ref="K33:N33"/>
    <mergeCell ref="O33:R33"/>
    <mergeCell ref="S33:V33"/>
    <mergeCell ref="W33:Z33"/>
    <mergeCell ref="AA33:AD33"/>
    <mergeCell ref="AE34:AH34"/>
    <mergeCell ref="AI34:AL34"/>
    <mergeCell ref="AM34:AP34"/>
    <mergeCell ref="C34:D34"/>
    <mergeCell ref="E34:J34"/>
    <mergeCell ref="K34:N34"/>
    <mergeCell ref="O34:R34"/>
    <mergeCell ref="S34:V34"/>
    <mergeCell ref="W34:Z34"/>
    <mergeCell ref="AA34:AD34"/>
    <mergeCell ref="AE35:AH35"/>
    <mergeCell ref="AI35:AL35"/>
    <mergeCell ref="AM35:AP35"/>
    <mergeCell ref="C35:D35"/>
    <mergeCell ref="E35:J35"/>
    <mergeCell ref="K35:N35"/>
    <mergeCell ref="O35:R35"/>
    <mergeCell ref="S35:V35"/>
    <mergeCell ref="W35:Z35"/>
    <mergeCell ref="AA35:AD35"/>
    <mergeCell ref="AE36:AH36"/>
    <mergeCell ref="AI36:AL36"/>
    <mergeCell ref="AM36:AP36"/>
    <mergeCell ref="C36:D36"/>
    <mergeCell ref="E36:J36"/>
    <mergeCell ref="K36:N36"/>
    <mergeCell ref="O36:R36"/>
    <mergeCell ref="S36:V36"/>
    <mergeCell ref="W36:Z36"/>
    <mergeCell ref="AA36:AD36"/>
    <mergeCell ref="AE37:AH37"/>
    <mergeCell ref="AI37:AL37"/>
    <mergeCell ref="AM37:AP37"/>
    <mergeCell ref="C37:D37"/>
    <mergeCell ref="E37:J37"/>
    <mergeCell ref="K37:N37"/>
    <mergeCell ref="O37:R37"/>
    <mergeCell ref="S37:V37"/>
    <mergeCell ref="W37:Z37"/>
    <mergeCell ref="AA37:AD37"/>
    <mergeCell ref="AE38:AH38"/>
    <mergeCell ref="AI38:AL38"/>
    <mergeCell ref="AM38:AP38"/>
    <mergeCell ref="C38:D38"/>
    <mergeCell ref="E38:J38"/>
    <mergeCell ref="K38:N38"/>
    <mergeCell ref="O38:R38"/>
    <mergeCell ref="S38:V38"/>
    <mergeCell ref="W38:Z38"/>
    <mergeCell ref="AA38:AD38"/>
    <mergeCell ref="AI20:AL20"/>
    <mergeCell ref="AM20:AP20"/>
    <mergeCell ref="C20:D20"/>
    <mergeCell ref="E20:J20"/>
    <mergeCell ref="O20:R20"/>
    <mergeCell ref="S20:V20"/>
    <mergeCell ref="W20:Z20"/>
    <mergeCell ref="AA20:AD20"/>
    <mergeCell ref="AE20:AH20"/>
    <mergeCell ref="AI21:AL21"/>
    <mergeCell ref="AM21:AP21"/>
    <mergeCell ref="E21:J21"/>
    <mergeCell ref="K21:N21"/>
    <mergeCell ref="O21:R21"/>
    <mergeCell ref="S21:V21"/>
    <mergeCell ref="W21:Z21"/>
    <mergeCell ref="AA21:AD21"/>
    <mergeCell ref="AE21:AH21"/>
    <mergeCell ref="C13:D15"/>
    <mergeCell ref="C16:D16"/>
    <mergeCell ref="E16:J16"/>
    <mergeCell ref="K16:N16"/>
    <mergeCell ref="E17:J17"/>
    <mergeCell ref="K17:N17"/>
    <mergeCell ref="K20:N20"/>
    <mergeCell ref="S23:V23"/>
    <mergeCell ref="W23:Z23"/>
    <mergeCell ref="AA23:AD23"/>
    <mergeCell ref="AE23:AH23"/>
    <mergeCell ref="AI23:AL23"/>
    <mergeCell ref="AM23:AP23"/>
    <mergeCell ref="AE24:AH24"/>
    <mergeCell ref="AI24:AL24"/>
    <mergeCell ref="AM24:AP24"/>
    <mergeCell ref="C24:D24"/>
    <mergeCell ref="E24:J24"/>
    <mergeCell ref="K24:N24"/>
    <mergeCell ref="O24:R24"/>
    <mergeCell ref="S24:V24"/>
    <mergeCell ref="W24:Z24"/>
    <mergeCell ref="AA24:AD24"/>
    <mergeCell ref="E19:J19"/>
    <mergeCell ref="K19:N19"/>
    <mergeCell ref="B19:B21"/>
    <mergeCell ref="C21:D21"/>
    <mergeCell ref="C22:D22"/>
    <mergeCell ref="C23:D23"/>
    <mergeCell ref="E23:J23"/>
    <mergeCell ref="K23:N23"/>
    <mergeCell ref="O23:R23"/>
    <mergeCell ref="AE25:AH25"/>
    <mergeCell ref="AI25:AL25"/>
    <mergeCell ref="AM25:AP25"/>
    <mergeCell ref="C25:D25"/>
    <mergeCell ref="E25:J25"/>
    <mergeCell ref="K25:N25"/>
    <mergeCell ref="O25:R25"/>
    <mergeCell ref="S25:V25"/>
    <mergeCell ref="W25:Z25"/>
    <mergeCell ref="AA25:AD25"/>
    <mergeCell ref="AE26:AH26"/>
    <mergeCell ref="AI26:AL26"/>
    <mergeCell ref="AM26:AP26"/>
    <mergeCell ref="C26:D26"/>
    <mergeCell ref="E26:J26"/>
    <mergeCell ref="K26:N26"/>
    <mergeCell ref="O26:R26"/>
    <mergeCell ref="S26:V26"/>
    <mergeCell ref="W26:Z26"/>
    <mergeCell ref="AA26:AD26"/>
    <mergeCell ref="C51:D51"/>
    <mergeCell ref="C52:D52"/>
    <mergeCell ref="E52:O52"/>
    <mergeCell ref="P52:U52"/>
    <mergeCell ref="W52:X52"/>
    <mergeCell ref="Y52:AL52"/>
    <mergeCell ref="AM52:AP52"/>
    <mergeCell ref="E54:O54"/>
    <mergeCell ref="P54:U54"/>
    <mergeCell ref="C55:D55"/>
    <mergeCell ref="E55:O55"/>
    <mergeCell ref="P55:U55"/>
    <mergeCell ref="W55:X55"/>
    <mergeCell ref="W56:X56"/>
    <mergeCell ref="C56:D56"/>
    <mergeCell ref="C57:D57"/>
    <mergeCell ref="C58:D58"/>
    <mergeCell ref="E58:O58"/>
    <mergeCell ref="P58:U58"/>
    <mergeCell ref="W58:X58"/>
    <mergeCell ref="W59:X59"/>
    <mergeCell ref="E60:O60"/>
    <mergeCell ref="P60:U60"/>
    <mergeCell ref="W60:X60"/>
    <mergeCell ref="Y60:AL60"/>
    <mergeCell ref="AM60:AP60"/>
    <mergeCell ref="Y61:AL61"/>
    <mergeCell ref="AM61:AP61"/>
    <mergeCell ref="C59:D59"/>
    <mergeCell ref="C60:D60"/>
    <mergeCell ref="C61:D61"/>
    <mergeCell ref="E61:O61"/>
    <mergeCell ref="P61:U61"/>
    <mergeCell ref="W61:X61"/>
    <mergeCell ref="W62:X62"/>
    <mergeCell ref="W54:X54"/>
    <mergeCell ref="Y54:AL54"/>
    <mergeCell ref="Y55:AL55"/>
    <mergeCell ref="AM55:AP55"/>
    <mergeCell ref="C53:D53"/>
    <mergeCell ref="E53:O53"/>
    <mergeCell ref="P53:U53"/>
    <mergeCell ref="W53:X53"/>
    <mergeCell ref="Y53:AL53"/>
    <mergeCell ref="AM53:AP53"/>
    <mergeCell ref="C54:D54"/>
    <mergeCell ref="AM54:AP54"/>
    <mergeCell ref="E56:O56"/>
    <mergeCell ref="P56:U56"/>
    <mergeCell ref="Y56:AL56"/>
    <mergeCell ref="AM56:AP56"/>
    <mergeCell ref="E57:O57"/>
    <mergeCell ref="P57:U57"/>
    <mergeCell ref="W57:X57"/>
    <mergeCell ref="Y57:AL57"/>
    <mergeCell ref="AM57:AP57"/>
    <mergeCell ref="Y58:AL58"/>
    <mergeCell ref="AM58:AP58"/>
    <mergeCell ref="E59:O59"/>
    <mergeCell ref="P59:U59"/>
    <mergeCell ref="Y59:AL59"/>
    <mergeCell ref="AM59:AP59"/>
    <mergeCell ref="E62:O62"/>
    <mergeCell ref="P62:U62"/>
    <mergeCell ref="Y62:AL62"/>
    <mergeCell ref="AM62:AP62"/>
    <mergeCell ref="C62:D62"/>
    <mergeCell ref="C63:D63"/>
    <mergeCell ref="E63:O63"/>
    <mergeCell ref="P63:U63"/>
    <mergeCell ref="W63:X63"/>
    <mergeCell ref="Y63:AL63"/>
    <mergeCell ref="AM63:AP63"/>
    <mergeCell ref="E65:O65"/>
    <mergeCell ref="P65:U65"/>
    <mergeCell ref="C66:D66"/>
    <mergeCell ref="E66:O66"/>
    <mergeCell ref="P66:U66"/>
    <mergeCell ref="W66:X66"/>
    <mergeCell ref="W67:X67"/>
    <mergeCell ref="D86:S86"/>
    <mergeCell ref="X86:AM86"/>
    <mergeCell ref="AO89:AP90"/>
    <mergeCell ref="C67:D67"/>
    <mergeCell ref="C68:D68"/>
    <mergeCell ref="C69:D69"/>
    <mergeCell ref="E69:O69"/>
    <mergeCell ref="P69:U69"/>
    <mergeCell ref="W69:X69"/>
    <mergeCell ref="W70:X70"/>
    <mergeCell ref="E71:O71"/>
    <mergeCell ref="P71:U71"/>
    <mergeCell ref="W71:X71"/>
    <mergeCell ref="Y71:AL71"/>
    <mergeCell ref="AM71:AP71"/>
    <mergeCell ref="Y72:AL72"/>
    <mergeCell ref="AM72:AP72"/>
    <mergeCell ref="C70:D70"/>
    <mergeCell ref="C71:D71"/>
    <mergeCell ref="C72:D72"/>
    <mergeCell ref="E72:O72"/>
    <mergeCell ref="P72:U72"/>
    <mergeCell ref="W72:X72"/>
    <mergeCell ref="W73:X73"/>
    <mergeCell ref="W65:X65"/>
    <mergeCell ref="Y65:AL65"/>
    <mergeCell ref="Y66:AL66"/>
    <mergeCell ref="AM66:AP66"/>
    <mergeCell ref="C64:D64"/>
    <mergeCell ref="E64:O64"/>
    <mergeCell ref="P64:U64"/>
    <mergeCell ref="W64:X64"/>
    <mergeCell ref="Y64:AL64"/>
    <mergeCell ref="AM64:AP64"/>
    <mergeCell ref="C65:D65"/>
    <mergeCell ref="AM65:AP65"/>
    <mergeCell ref="E67:O67"/>
    <mergeCell ref="P67:U67"/>
    <mergeCell ref="Y67:AL67"/>
    <mergeCell ref="AM67:AP67"/>
    <mergeCell ref="E68:O68"/>
    <mergeCell ref="P68:U68"/>
    <mergeCell ref="W68:X68"/>
    <mergeCell ref="Y68:AL68"/>
    <mergeCell ref="AM68:AP68"/>
    <mergeCell ref="Y69:AL69"/>
    <mergeCell ref="AM69:AP69"/>
    <mergeCell ref="E70:O70"/>
    <mergeCell ref="P70:U70"/>
    <mergeCell ref="Y70:AL70"/>
    <mergeCell ref="AM70:AP70"/>
    <mergeCell ref="E73:O73"/>
    <mergeCell ref="P73:U73"/>
    <mergeCell ref="Y73:AL73"/>
    <mergeCell ref="AM73:AP73"/>
    <mergeCell ref="C75:D75"/>
    <mergeCell ref="E75:O75"/>
    <mergeCell ref="P75:U75"/>
    <mergeCell ref="W75:X75"/>
    <mergeCell ref="Y75:AL75"/>
    <mergeCell ref="AM75:AP75"/>
    <mergeCell ref="C73:D73"/>
    <mergeCell ref="C74:D74"/>
    <mergeCell ref="E74:O74"/>
    <mergeCell ref="P74:U74"/>
    <mergeCell ref="W74:X74"/>
    <mergeCell ref="Y74:AL74"/>
    <mergeCell ref="AM74:AP74"/>
    <mergeCell ref="AE39:AH39"/>
    <mergeCell ref="AI39:AL39"/>
    <mergeCell ref="AM39:AP39"/>
    <mergeCell ref="C39:D39"/>
    <mergeCell ref="E39:J39"/>
    <mergeCell ref="K39:N39"/>
    <mergeCell ref="O39:R39"/>
    <mergeCell ref="S39:V39"/>
    <mergeCell ref="W39:Z39"/>
    <mergeCell ref="AA39:AD39"/>
    <mergeCell ref="AE40:AH40"/>
    <mergeCell ref="AI40:AL40"/>
    <mergeCell ref="AM40:AP40"/>
    <mergeCell ref="C40:D40"/>
    <mergeCell ref="E40:J40"/>
    <mergeCell ref="K40:N40"/>
    <mergeCell ref="O40:R40"/>
    <mergeCell ref="S40:V40"/>
    <mergeCell ref="W40:Z40"/>
    <mergeCell ref="AA40:AD40"/>
    <mergeCell ref="AE41:AH41"/>
    <mergeCell ref="AI41:AL41"/>
    <mergeCell ref="AM41:AP41"/>
    <mergeCell ref="C41:D41"/>
    <mergeCell ref="E41:J41"/>
    <mergeCell ref="K41:N41"/>
    <mergeCell ref="O41:R41"/>
    <mergeCell ref="S41:V41"/>
    <mergeCell ref="W41:Z41"/>
    <mergeCell ref="AA41:AD41"/>
    <mergeCell ref="AE42:AH42"/>
    <mergeCell ref="AI42:AL42"/>
    <mergeCell ref="AM42:AP42"/>
    <mergeCell ref="C42:D42"/>
    <mergeCell ref="E42:J42"/>
    <mergeCell ref="K42:N42"/>
    <mergeCell ref="O42:R42"/>
    <mergeCell ref="S42:V42"/>
    <mergeCell ref="W42:Z42"/>
    <mergeCell ref="AA42:AD42"/>
    <mergeCell ref="AE43:AH43"/>
    <mergeCell ref="AI43:AL43"/>
    <mergeCell ref="AM43:AP43"/>
    <mergeCell ref="C43:D43"/>
    <mergeCell ref="E43:J43"/>
    <mergeCell ref="K43:N43"/>
    <mergeCell ref="O43:R43"/>
    <mergeCell ref="S43:V43"/>
    <mergeCell ref="W43:Z43"/>
    <mergeCell ref="AA43:AD43"/>
    <mergeCell ref="AE44:AH44"/>
    <mergeCell ref="AI44:AL44"/>
    <mergeCell ref="AM44:AP44"/>
    <mergeCell ref="C44:D44"/>
    <mergeCell ref="E44:J44"/>
    <mergeCell ref="K44:N44"/>
    <mergeCell ref="O44:R44"/>
    <mergeCell ref="S44:V44"/>
    <mergeCell ref="W44:Z44"/>
    <mergeCell ref="AA44:AD44"/>
    <mergeCell ref="C48:D49"/>
    <mergeCell ref="E48:U49"/>
    <mergeCell ref="W48:X49"/>
    <mergeCell ref="Y48:AP49"/>
    <mergeCell ref="E50:U50"/>
    <mergeCell ref="W50:X50"/>
    <mergeCell ref="Y50:AP50"/>
    <mergeCell ref="C50:D50"/>
    <mergeCell ref="E51:O51"/>
    <mergeCell ref="P51:U51"/>
    <mergeCell ref="W51:X51"/>
    <mergeCell ref="Y51:AL51"/>
    <mergeCell ref="AM51:AP51"/>
    <mergeCell ref="AR51:AR52"/>
  </mergeCells>
  <dataValidations>
    <dataValidation type="list" allowBlank="1" showErrorMessage="1" sqref="AI18:AI19 AI22:AI23 AI26:AI28 AI32:AI42">
      <formula1>$AR$30:$AR$44</formula1>
    </dataValidation>
  </dataValidations>
  <printOptions/>
  <pageMargins bottom="1.0" footer="0.0" header="0.0" left="0.75" right="0.75" top="1.0"/>
  <pageSetup fitToWidth="0"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workbookViewId="0"/>
  </sheetViews>
  <sheetFormatPr customHeight="1" defaultColWidth="14.43" defaultRowHeight="15.0"/>
  <cols>
    <col customWidth="1" min="1" max="2" width="5.29"/>
    <col customWidth="1" min="3" max="43" width="3.43"/>
    <col customWidth="1" min="44" max="44" width="6.29"/>
    <col customWidth="1" min="45" max="46" width="3.43"/>
  </cols>
  <sheetData>
    <row r="1" ht="9.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ht="9.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ht="9.0" customHeight="1">
      <c r="A3" s="1"/>
      <c r="B3" s="1"/>
      <c r="C3" s="270"/>
      <c r="D3" s="271"/>
      <c r="E3" s="271"/>
      <c r="F3" s="271"/>
      <c r="G3" s="271"/>
      <c r="H3" s="271"/>
      <c r="I3" s="271"/>
      <c r="J3" s="271"/>
      <c r="K3" s="271"/>
      <c r="L3" s="272"/>
      <c r="M3" s="273"/>
      <c r="N3" s="273"/>
      <c r="O3" s="273"/>
      <c r="P3" s="273"/>
      <c r="Q3" s="273"/>
      <c r="R3" s="273"/>
      <c r="S3" s="273"/>
      <c r="T3" s="273"/>
      <c r="U3" s="273"/>
      <c r="V3" s="273"/>
      <c r="W3" s="273"/>
      <c r="X3" s="273"/>
      <c r="Y3" s="273"/>
      <c r="Z3" s="273"/>
      <c r="AA3" s="273"/>
      <c r="AB3" s="273"/>
      <c r="AC3" s="273"/>
      <c r="AD3" s="273"/>
      <c r="AE3" s="273"/>
      <c r="AF3" s="273"/>
      <c r="AG3" s="273"/>
      <c r="AH3" s="273"/>
      <c r="AI3" s="273"/>
      <c r="AJ3" s="273"/>
      <c r="AK3" s="273"/>
      <c r="AL3" s="273"/>
      <c r="AM3" s="273"/>
      <c r="AN3" s="273"/>
      <c r="AO3" s="273"/>
      <c r="AP3" s="273"/>
      <c r="AQ3" s="1"/>
      <c r="AR3" s="1"/>
      <c r="AS3" s="1"/>
      <c r="AT3" s="1"/>
    </row>
    <row r="4" ht="10.5" customHeight="1">
      <c r="A4" s="1"/>
      <c r="B4" s="274" t="s">
        <v>405</v>
      </c>
      <c r="C4" s="275"/>
      <c r="D4" s="276" t="s">
        <v>2</v>
      </c>
      <c r="E4" s="277"/>
      <c r="F4" s="277"/>
      <c r="G4" s="277"/>
      <c r="H4" s="277"/>
      <c r="I4" s="277"/>
      <c r="J4" s="277"/>
      <c r="K4" s="277"/>
      <c r="L4" s="278"/>
      <c r="M4" s="279"/>
      <c r="N4" s="280"/>
      <c r="O4" s="281" t="s">
        <v>639</v>
      </c>
      <c r="P4" s="31"/>
      <c r="Q4" s="31"/>
      <c r="R4" s="31"/>
      <c r="S4" s="31"/>
      <c r="T4" s="31"/>
      <c r="U4" s="31"/>
      <c r="V4" s="31"/>
      <c r="W4" s="31"/>
      <c r="X4" s="31"/>
      <c r="Y4" s="31"/>
      <c r="Z4" s="31"/>
      <c r="AA4" s="31"/>
      <c r="AB4" s="31"/>
      <c r="AC4" s="31"/>
      <c r="AD4" s="31"/>
      <c r="AE4" s="31"/>
      <c r="AF4" s="33"/>
      <c r="AG4" s="282"/>
      <c r="AH4" s="283" t="s">
        <v>640</v>
      </c>
      <c r="AI4" s="31"/>
      <c r="AJ4" s="31"/>
      <c r="AK4" s="31"/>
      <c r="AL4" s="31"/>
      <c r="AM4" s="31"/>
      <c r="AN4" s="31"/>
      <c r="AO4" s="33"/>
      <c r="AP4" s="284"/>
      <c r="AQ4" s="1"/>
      <c r="AR4" s="1"/>
      <c r="AS4" s="1"/>
      <c r="AT4" s="1"/>
    </row>
    <row r="5" ht="10.5" customHeight="1">
      <c r="A5" s="1"/>
      <c r="B5" s="285"/>
      <c r="C5" s="275"/>
      <c r="D5" s="286" t="s">
        <v>641</v>
      </c>
      <c r="E5" s="31"/>
      <c r="F5" s="31"/>
      <c r="G5" s="31"/>
      <c r="H5" s="31"/>
      <c r="I5" s="31"/>
      <c r="J5" s="31"/>
      <c r="K5" s="33"/>
      <c r="L5" s="278"/>
      <c r="M5" s="279"/>
      <c r="N5" s="280"/>
      <c r="O5" s="46"/>
      <c r="AF5" s="48"/>
      <c r="AG5" s="282"/>
      <c r="AH5" s="46"/>
      <c r="AO5" s="48"/>
      <c r="AP5" s="284"/>
      <c r="AQ5" s="1"/>
      <c r="AR5" s="1"/>
      <c r="AS5" s="1"/>
      <c r="AT5" s="1"/>
    </row>
    <row r="6" ht="10.5" customHeight="1">
      <c r="A6" s="1"/>
      <c r="B6" s="1"/>
      <c r="C6" s="275"/>
      <c r="D6" s="46"/>
      <c r="K6" s="48"/>
      <c r="L6" s="278"/>
      <c r="M6" s="279"/>
      <c r="N6" s="280"/>
      <c r="O6" s="40"/>
      <c r="P6" s="42"/>
      <c r="Q6" s="42"/>
      <c r="R6" s="42"/>
      <c r="S6" s="42"/>
      <c r="T6" s="42"/>
      <c r="U6" s="42"/>
      <c r="V6" s="42"/>
      <c r="W6" s="42"/>
      <c r="X6" s="42"/>
      <c r="Y6" s="42"/>
      <c r="Z6" s="42"/>
      <c r="AA6" s="42"/>
      <c r="AB6" s="42"/>
      <c r="AC6" s="42"/>
      <c r="AD6" s="42"/>
      <c r="AE6" s="42"/>
      <c r="AF6" s="43"/>
      <c r="AG6" s="279"/>
      <c r="AH6" s="40"/>
      <c r="AI6" s="42"/>
      <c r="AJ6" s="42"/>
      <c r="AK6" s="42"/>
      <c r="AL6" s="42"/>
      <c r="AM6" s="42"/>
      <c r="AN6" s="42"/>
      <c r="AO6" s="43"/>
      <c r="AP6" s="284"/>
      <c r="AQ6" s="1"/>
      <c r="AR6" s="1"/>
      <c r="AS6" s="1"/>
      <c r="AT6" s="1"/>
    </row>
    <row r="7" ht="6.0" customHeight="1">
      <c r="A7" s="1"/>
      <c r="B7" s="1"/>
      <c r="C7" s="275"/>
      <c r="D7" s="46"/>
      <c r="K7" s="48"/>
      <c r="L7" s="278"/>
      <c r="M7" s="279"/>
      <c r="N7" s="280"/>
      <c r="O7" s="280"/>
      <c r="P7" s="280"/>
      <c r="Q7" s="279"/>
      <c r="R7" s="279"/>
      <c r="S7" s="279"/>
      <c r="T7" s="279"/>
      <c r="U7" s="279"/>
      <c r="V7" s="279"/>
      <c r="W7" s="279"/>
      <c r="X7" s="287"/>
      <c r="Y7" s="279"/>
      <c r="Z7" s="279"/>
      <c r="AA7" s="279"/>
      <c r="AB7" s="279"/>
      <c r="AC7" s="279"/>
      <c r="AD7" s="279"/>
      <c r="AE7" s="279"/>
      <c r="AF7" s="279"/>
      <c r="AG7" s="279"/>
      <c r="AH7" s="279"/>
      <c r="AI7" s="279"/>
      <c r="AJ7" s="279"/>
      <c r="AK7" s="279"/>
      <c r="AL7" s="279"/>
      <c r="AM7" s="279"/>
      <c r="AN7" s="279"/>
      <c r="AO7" s="279"/>
      <c r="AP7" s="279"/>
      <c r="AQ7" s="1"/>
      <c r="AR7" s="1"/>
      <c r="AS7" s="1"/>
      <c r="AT7" s="1"/>
    </row>
    <row r="8" ht="13.5" customHeight="1">
      <c r="A8" s="1"/>
      <c r="B8" s="1"/>
      <c r="C8" s="275"/>
      <c r="D8" s="40"/>
      <c r="E8" s="42"/>
      <c r="F8" s="42"/>
      <c r="G8" s="42"/>
      <c r="H8" s="42"/>
      <c r="I8" s="42"/>
      <c r="J8" s="42"/>
      <c r="K8" s="43"/>
      <c r="L8" s="278"/>
      <c r="M8" s="279"/>
      <c r="N8" s="280" t="s">
        <v>23</v>
      </c>
      <c r="O8" s="279"/>
      <c r="P8" s="279"/>
      <c r="Q8" s="55"/>
      <c r="R8" s="55"/>
      <c r="S8" s="55"/>
      <c r="T8" s="55"/>
      <c r="U8" s="55"/>
      <c r="V8" s="55"/>
      <c r="W8" s="55"/>
      <c r="X8" s="55"/>
      <c r="Y8" s="55"/>
      <c r="Z8" s="55"/>
      <c r="AA8" s="55"/>
      <c r="AB8" s="55"/>
      <c r="AC8" s="55"/>
      <c r="AD8" s="55"/>
      <c r="AE8" s="55"/>
      <c r="AF8" s="55"/>
      <c r="AG8" s="288"/>
      <c r="AH8" s="282" t="s">
        <v>564</v>
      </c>
      <c r="AI8" s="279"/>
      <c r="AJ8" s="279"/>
      <c r="AK8" s="279"/>
      <c r="AL8" s="55" t="str">
        <f>'1'!E14</f>
        <v/>
      </c>
      <c r="AM8" s="55" t="str">
        <f>'1'!G14</f>
        <v/>
      </c>
      <c r="AN8" s="55" t="str">
        <f>'1'!I14</f>
        <v/>
      </c>
      <c r="AO8" s="55" t="str">
        <f>'1'!K14</f>
        <v/>
      </c>
      <c r="AP8" s="279"/>
      <c r="AQ8" s="1"/>
      <c r="AR8" s="1"/>
      <c r="AS8" s="1"/>
      <c r="AT8" s="1"/>
    </row>
    <row r="9" ht="4.5" customHeight="1">
      <c r="A9" s="1"/>
      <c r="B9" s="1"/>
      <c r="C9" s="289"/>
      <c r="D9" s="290"/>
      <c r="E9" s="290"/>
      <c r="F9" s="290"/>
      <c r="G9" s="290"/>
      <c r="H9" s="290"/>
      <c r="I9" s="290"/>
      <c r="J9" s="290"/>
      <c r="K9" s="290"/>
      <c r="L9" s="291"/>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1"/>
      <c r="AR9" s="1"/>
      <c r="AS9" s="1"/>
      <c r="AT9" s="1"/>
    </row>
    <row r="10" ht="3.0"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row>
    <row r="11" ht="12.0" customHeight="1">
      <c r="A11" s="1"/>
      <c r="B11" s="1"/>
      <c r="C11" s="293" t="s">
        <v>565</v>
      </c>
      <c r="D11" s="294" t="s">
        <v>566</v>
      </c>
      <c r="E11" s="295"/>
      <c r="F11" s="295"/>
      <c r="G11" s="295"/>
      <c r="H11" s="295"/>
      <c r="I11" s="295"/>
      <c r="J11" s="295"/>
      <c r="K11" s="295"/>
      <c r="L11" s="295"/>
      <c r="M11" s="295"/>
      <c r="N11" s="295"/>
      <c r="O11" s="295"/>
      <c r="P11" s="295"/>
      <c r="Q11" s="295"/>
      <c r="R11" s="295"/>
      <c r="S11" s="295"/>
      <c r="T11" s="295"/>
      <c r="U11" s="295"/>
      <c r="V11" s="295"/>
      <c r="W11" s="295"/>
      <c r="X11" s="295"/>
      <c r="Y11" s="295"/>
      <c r="Z11" s="295"/>
      <c r="AA11" s="295"/>
      <c r="AB11" s="295"/>
      <c r="AC11" s="295"/>
      <c r="AD11" s="295"/>
      <c r="AE11" s="295"/>
      <c r="AF11" s="295"/>
      <c r="AG11" s="295"/>
      <c r="AH11" s="295"/>
      <c r="AI11" s="295"/>
      <c r="AJ11" s="295"/>
      <c r="AK11" s="295"/>
      <c r="AL11" s="295"/>
      <c r="AM11" s="295"/>
      <c r="AN11" s="295"/>
      <c r="AO11" s="295"/>
      <c r="AP11" s="296"/>
      <c r="AQ11" s="1"/>
      <c r="AR11" s="1"/>
      <c r="AS11" s="1"/>
      <c r="AT11" s="1"/>
    </row>
    <row r="12" ht="3.0"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row>
    <row r="13" ht="11.25" customHeight="1">
      <c r="A13" s="1"/>
      <c r="B13" s="1"/>
      <c r="C13" s="297" t="s">
        <v>567</v>
      </c>
      <c r="D13" s="93"/>
      <c r="E13" s="297" t="s">
        <v>568</v>
      </c>
      <c r="F13" s="95"/>
      <c r="G13" s="95"/>
      <c r="H13" s="95"/>
      <c r="I13" s="95"/>
      <c r="J13" s="93"/>
      <c r="K13" s="297" t="s">
        <v>569</v>
      </c>
      <c r="L13" s="95"/>
      <c r="M13" s="95"/>
      <c r="N13" s="93"/>
      <c r="O13" s="297" t="s">
        <v>570</v>
      </c>
      <c r="P13" s="95"/>
      <c r="Q13" s="95"/>
      <c r="R13" s="93"/>
      <c r="S13" s="297" t="s">
        <v>571</v>
      </c>
      <c r="T13" s="95"/>
      <c r="U13" s="95"/>
      <c r="V13" s="93"/>
      <c r="W13" s="297" t="s">
        <v>572</v>
      </c>
      <c r="X13" s="95"/>
      <c r="Y13" s="95"/>
      <c r="Z13" s="93"/>
      <c r="AA13" s="297" t="s">
        <v>573</v>
      </c>
      <c r="AB13" s="95"/>
      <c r="AC13" s="95"/>
      <c r="AD13" s="93"/>
      <c r="AE13" s="297" t="s">
        <v>574</v>
      </c>
      <c r="AF13" s="95"/>
      <c r="AG13" s="95"/>
      <c r="AH13" s="93"/>
      <c r="AI13" s="297" t="s">
        <v>575</v>
      </c>
      <c r="AJ13" s="95"/>
      <c r="AK13" s="95"/>
      <c r="AL13" s="93"/>
      <c r="AM13" s="298" t="s">
        <v>576</v>
      </c>
      <c r="AN13" s="95"/>
      <c r="AO13" s="95"/>
      <c r="AP13" s="93"/>
      <c r="AQ13" s="1"/>
      <c r="AR13" s="1"/>
      <c r="AS13" s="1"/>
      <c r="AT13" s="1"/>
    </row>
    <row r="14" ht="9.75" customHeight="1">
      <c r="A14" s="1"/>
      <c r="B14" s="1"/>
      <c r="C14" s="175"/>
      <c r="D14" s="133"/>
      <c r="E14" s="175"/>
      <c r="J14" s="133"/>
      <c r="K14" s="175"/>
      <c r="N14" s="133"/>
      <c r="O14" s="175"/>
      <c r="R14" s="133"/>
      <c r="S14" s="175"/>
      <c r="V14" s="133"/>
      <c r="W14" s="175"/>
      <c r="Z14" s="133"/>
      <c r="AA14" s="175"/>
      <c r="AD14" s="133"/>
      <c r="AE14" s="175"/>
      <c r="AH14" s="133"/>
      <c r="AI14" s="175"/>
      <c r="AL14" s="133"/>
      <c r="AM14" s="175"/>
      <c r="AP14" s="133"/>
      <c r="AQ14" s="1"/>
      <c r="AR14" s="1"/>
      <c r="AS14" s="1"/>
      <c r="AT14" s="1"/>
    </row>
    <row r="15" ht="9.75" customHeight="1">
      <c r="A15" s="1"/>
      <c r="B15" s="1"/>
      <c r="C15" s="99"/>
      <c r="D15" s="101"/>
      <c r="E15" s="99"/>
      <c r="F15" s="109"/>
      <c r="G15" s="109"/>
      <c r="H15" s="109"/>
      <c r="I15" s="109"/>
      <c r="J15" s="101"/>
      <c r="K15" s="99"/>
      <c r="L15" s="109"/>
      <c r="M15" s="109"/>
      <c r="N15" s="101"/>
      <c r="O15" s="99"/>
      <c r="P15" s="109"/>
      <c r="Q15" s="109"/>
      <c r="R15" s="101"/>
      <c r="S15" s="99"/>
      <c r="T15" s="109"/>
      <c r="U15" s="109"/>
      <c r="V15" s="101"/>
      <c r="W15" s="99"/>
      <c r="X15" s="109"/>
      <c r="Y15" s="109"/>
      <c r="Z15" s="101"/>
      <c r="AA15" s="99"/>
      <c r="AB15" s="109"/>
      <c r="AC15" s="109"/>
      <c r="AD15" s="101"/>
      <c r="AE15" s="99"/>
      <c r="AF15" s="109"/>
      <c r="AG15" s="109"/>
      <c r="AH15" s="101"/>
      <c r="AI15" s="99"/>
      <c r="AJ15" s="109"/>
      <c r="AK15" s="109"/>
      <c r="AL15" s="101"/>
      <c r="AM15" s="99"/>
      <c r="AN15" s="109"/>
      <c r="AO15" s="109"/>
      <c r="AP15" s="101"/>
      <c r="AQ15" s="1"/>
      <c r="AR15" s="1"/>
      <c r="AS15" s="1"/>
      <c r="AT15" s="1"/>
    </row>
    <row r="16" ht="9.75" customHeight="1">
      <c r="A16" s="1"/>
      <c r="B16" s="1"/>
      <c r="C16" s="120" t="s">
        <v>97</v>
      </c>
      <c r="D16" s="76"/>
      <c r="E16" s="120" t="s">
        <v>99</v>
      </c>
      <c r="F16" s="67"/>
      <c r="G16" s="67"/>
      <c r="H16" s="67"/>
      <c r="I16" s="67"/>
      <c r="J16" s="76"/>
      <c r="K16" s="120" t="s">
        <v>100</v>
      </c>
      <c r="L16" s="67"/>
      <c r="M16" s="67"/>
      <c r="N16" s="76"/>
      <c r="O16" s="120" t="s">
        <v>101</v>
      </c>
      <c r="P16" s="67"/>
      <c r="Q16" s="67"/>
      <c r="R16" s="76"/>
      <c r="S16" s="236" t="s">
        <v>102</v>
      </c>
      <c r="T16" s="67"/>
      <c r="U16" s="67"/>
      <c r="V16" s="76"/>
      <c r="W16" s="236" t="s">
        <v>105</v>
      </c>
      <c r="X16" s="67"/>
      <c r="Y16" s="67"/>
      <c r="Z16" s="76"/>
      <c r="AA16" s="299" t="s">
        <v>106</v>
      </c>
      <c r="AB16" s="67"/>
      <c r="AC16" s="67"/>
      <c r="AD16" s="76"/>
      <c r="AE16" s="299" t="s">
        <v>107</v>
      </c>
      <c r="AF16" s="67"/>
      <c r="AG16" s="67"/>
      <c r="AH16" s="76"/>
      <c r="AI16" s="236" t="s">
        <v>110</v>
      </c>
      <c r="AJ16" s="67"/>
      <c r="AK16" s="67"/>
      <c r="AL16" s="76"/>
      <c r="AM16" s="236" t="s">
        <v>111</v>
      </c>
      <c r="AN16" s="67"/>
      <c r="AO16" s="67"/>
      <c r="AP16" s="76"/>
      <c r="AQ16" s="1"/>
      <c r="AR16" s="1"/>
      <c r="AS16" s="1"/>
      <c r="AT16" s="1"/>
    </row>
    <row r="17" ht="9.75" customHeight="1">
      <c r="A17" s="1"/>
      <c r="B17" s="1"/>
      <c r="C17" s="300"/>
      <c r="D17" s="301"/>
      <c r="E17" s="302" t="s">
        <v>651</v>
      </c>
      <c r="F17" s="67"/>
      <c r="G17" s="67"/>
      <c r="H17" s="67"/>
      <c r="I17" s="67"/>
      <c r="J17" s="76"/>
      <c r="K17" s="303"/>
      <c r="L17" s="67"/>
      <c r="M17" s="67"/>
      <c r="N17" s="76"/>
      <c r="O17" s="304"/>
      <c r="P17" s="305"/>
      <c r="Q17" s="305"/>
      <c r="R17" s="306"/>
      <c r="S17" s="303"/>
      <c r="T17" s="67"/>
      <c r="U17" s="67"/>
      <c r="V17" s="76"/>
      <c r="W17" s="307"/>
      <c r="X17" s="67"/>
      <c r="Y17" s="67"/>
      <c r="Z17" s="76"/>
      <c r="AA17" s="308"/>
      <c r="AB17" s="67"/>
      <c r="AC17" s="67"/>
      <c r="AD17" s="76"/>
      <c r="AE17" s="308"/>
      <c r="AF17" s="67"/>
      <c r="AG17" s="67"/>
      <c r="AH17" s="76"/>
      <c r="AI17" s="307"/>
      <c r="AJ17" s="67"/>
      <c r="AK17" s="67"/>
      <c r="AL17" s="76"/>
      <c r="AM17" s="307"/>
      <c r="AN17" s="67"/>
      <c r="AO17" s="67"/>
      <c r="AP17" s="76"/>
      <c r="AQ17" s="1"/>
      <c r="AR17" s="1"/>
      <c r="AS17" s="1"/>
      <c r="AT17" s="1"/>
    </row>
    <row r="18" ht="18.75" customHeight="1">
      <c r="A18" s="1"/>
      <c r="B18" s="1"/>
      <c r="C18" s="309">
        <v>4002.0</v>
      </c>
      <c r="D18" s="76"/>
      <c r="E18" s="310" t="s">
        <v>654</v>
      </c>
      <c r="F18" s="67"/>
      <c r="G18" s="67"/>
      <c r="H18" s="67"/>
      <c r="I18" s="67"/>
      <c r="J18" s="76"/>
      <c r="K18" s="311"/>
      <c r="L18" s="67"/>
      <c r="M18" s="67"/>
      <c r="N18" s="76"/>
      <c r="O18" s="311"/>
      <c r="P18" s="67"/>
      <c r="Q18" s="67"/>
      <c r="R18" s="76"/>
      <c r="S18" s="311"/>
      <c r="T18" s="67"/>
      <c r="U18" s="67"/>
      <c r="V18" s="76"/>
      <c r="W18" s="312"/>
      <c r="X18" s="67"/>
      <c r="Y18" s="67"/>
      <c r="Z18" s="76"/>
      <c r="AA18" s="313"/>
      <c r="AB18" s="67"/>
      <c r="AC18" s="67"/>
      <c r="AD18" s="76"/>
      <c r="AE18" s="313"/>
      <c r="AF18" s="67"/>
      <c r="AG18" s="67"/>
      <c r="AH18" s="76"/>
      <c r="AI18" s="313"/>
      <c r="AJ18" s="67"/>
      <c r="AK18" s="67"/>
      <c r="AL18" s="76"/>
      <c r="AM18" s="312"/>
      <c r="AN18" s="67"/>
      <c r="AO18" s="67"/>
      <c r="AP18" s="76"/>
      <c r="AQ18" s="1"/>
      <c r="AR18" s="1"/>
      <c r="AS18" s="1"/>
      <c r="AT18" s="1"/>
    </row>
    <row r="19" ht="18.75" customHeight="1">
      <c r="A19" s="1"/>
      <c r="B19" s="314"/>
      <c r="C19" s="309">
        <v>4003.0</v>
      </c>
      <c r="D19" s="76"/>
      <c r="E19" s="310" t="s">
        <v>659</v>
      </c>
      <c r="F19" s="67"/>
      <c r="G19" s="67"/>
      <c r="H19" s="67"/>
      <c r="I19" s="67"/>
      <c r="J19" s="76"/>
      <c r="K19" s="311"/>
      <c r="L19" s="67"/>
      <c r="M19" s="67"/>
      <c r="N19" s="76"/>
      <c r="O19" s="311"/>
      <c r="P19" s="67"/>
      <c r="Q19" s="67"/>
      <c r="R19" s="76"/>
      <c r="S19" s="311"/>
      <c r="T19" s="67"/>
      <c r="U19" s="67"/>
      <c r="V19" s="76"/>
      <c r="W19" s="312"/>
      <c r="X19" s="67"/>
      <c r="Y19" s="67"/>
      <c r="Z19" s="76"/>
      <c r="AA19" s="313"/>
      <c r="AB19" s="67"/>
      <c r="AC19" s="67"/>
      <c r="AD19" s="76"/>
      <c r="AE19" s="313"/>
      <c r="AF19" s="67"/>
      <c r="AG19" s="67"/>
      <c r="AH19" s="76"/>
      <c r="AI19" s="313"/>
      <c r="AJ19" s="67"/>
      <c r="AK19" s="67"/>
      <c r="AL19" s="76"/>
      <c r="AM19" s="312"/>
      <c r="AN19" s="67"/>
      <c r="AO19" s="67"/>
      <c r="AP19" s="76"/>
      <c r="AQ19" s="1"/>
      <c r="AR19" s="1"/>
      <c r="AS19" s="1"/>
      <c r="AT19" s="1"/>
    </row>
    <row r="20" ht="18.75" customHeight="1">
      <c r="A20" s="1"/>
      <c r="C20" s="309">
        <v>4004.0</v>
      </c>
      <c r="D20" s="76"/>
      <c r="E20" s="310" t="s">
        <v>590</v>
      </c>
      <c r="F20" s="67"/>
      <c r="G20" s="67"/>
      <c r="H20" s="67"/>
      <c r="I20" s="67"/>
      <c r="J20" s="76"/>
      <c r="K20" s="311"/>
      <c r="L20" s="67"/>
      <c r="M20" s="67"/>
      <c r="N20" s="76"/>
      <c r="O20" s="315"/>
      <c r="P20" s="67"/>
      <c r="Q20" s="67"/>
      <c r="R20" s="76"/>
      <c r="S20" s="315"/>
      <c r="T20" s="67"/>
      <c r="U20" s="67"/>
      <c r="V20" s="76"/>
      <c r="W20" s="312"/>
      <c r="X20" s="67"/>
      <c r="Y20" s="67"/>
      <c r="Z20" s="76"/>
      <c r="AA20" s="316"/>
      <c r="AB20" s="67"/>
      <c r="AC20" s="67"/>
      <c r="AD20" s="76"/>
      <c r="AE20" s="316"/>
      <c r="AF20" s="67"/>
      <c r="AG20" s="67"/>
      <c r="AH20" s="76"/>
      <c r="AI20" s="316"/>
      <c r="AJ20" s="67"/>
      <c r="AK20" s="67"/>
      <c r="AL20" s="76"/>
      <c r="AM20" s="312"/>
      <c r="AN20" s="67"/>
      <c r="AO20" s="67"/>
      <c r="AP20" s="76"/>
      <c r="AQ20" s="1"/>
      <c r="AR20" s="323" t="s">
        <v>591</v>
      </c>
      <c r="AS20" s="13" t="s">
        <v>592</v>
      </c>
      <c r="AT20" s="13"/>
    </row>
    <row r="21" ht="9.75" customHeight="1">
      <c r="A21" s="1"/>
      <c r="B21" s="1"/>
      <c r="C21" s="320"/>
      <c r="D21" s="76"/>
      <c r="E21" s="321" t="s">
        <v>593</v>
      </c>
      <c r="F21" s="67"/>
      <c r="G21" s="67"/>
      <c r="H21" s="67"/>
      <c r="I21" s="67"/>
      <c r="J21" s="76"/>
      <c r="K21" s="315"/>
      <c r="L21" s="67"/>
      <c r="M21" s="67"/>
      <c r="N21" s="76"/>
      <c r="O21" s="315"/>
      <c r="P21" s="67"/>
      <c r="Q21" s="67"/>
      <c r="R21" s="76"/>
      <c r="S21" s="315"/>
      <c r="T21" s="67"/>
      <c r="U21" s="67"/>
      <c r="V21" s="76"/>
      <c r="W21" s="319"/>
      <c r="X21" s="67"/>
      <c r="Y21" s="67"/>
      <c r="Z21" s="76"/>
      <c r="AA21" s="316"/>
      <c r="AB21" s="67"/>
      <c r="AC21" s="67"/>
      <c r="AD21" s="76"/>
      <c r="AE21" s="316"/>
      <c r="AF21" s="67"/>
      <c r="AG21" s="67"/>
      <c r="AH21" s="76"/>
      <c r="AI21" s="316"/>
      <c r="AJ21" s="67"/>
      <c r="AK21" s="67"/>
      <c r="AL21" s="76"/>
      <c r="AM21" s="319"/>
      <c r="AN21" s="67"/>
      <c r="AO21" s="67"/>
      <c r="AP21" s="76"/>
      <c r="AQ21" s="1"/>
      <c r="AR21" s="323" t="s">
        <v>594</v>
      </c>
      <c r="AS21" s="13" t="s">
        <v>595</v>
      </c>
      <c r="AT21" s="13"/>
    </row>
    <row r="22" ht="18.75" customHeight="1">
      <c r="A22" s="1"/>
      <c r="B22" s="1"/>
      <c r="C22" s="309">
        <v>5311.0</v>
      </c>
      <c r="D22" s="76"/>
      <c r="E22" s="310" t="s">
        <v>596</v>
      </c>
      <c r="F22" s="67"/>
      <c r="G22" s="67"/>
      <c r="H22" s="67"/>
      <c r="I22" s="67"/>
      <c r="J22" s="76"/>
      <c r="K22" s="311"/>
      <c r="L22" s="67"/>
      <c r="M22" s="67"/>
      <c r="N22" s="76"/>
      <c r="O22" s="315"/>
      <c r="P22" s="67"/>
      <c r="Q22" s="67"/>
      <c r="R22" s="76"/>
      <c r="S22" s="315"/>
      <c r="T22" s="67"/>
      <c r="U22" s="67"/>
      <c r="V22" s="76"/>
      <c r="W22" s="312"/>
      <c r="X22" s="67"/>
      <c r="Y22" s="67"/>
      <c r="Z22" s="76"/>
      <c r="AA22" s="313"/>
      <c r="AB22" s="67"/>
      <c r="AC22" s="67"/>
      <c r="AD22" s="76"/>
      <c r="AE22" s="313"/>
      <c r="AF22" s="67"/>
      <c r="AG22" s="67"/>
      <c r="AH22" s="76"/>
      <c r="AI22" s="313"/>
      <c r="AJ22" s="67"/>
      <c r="AK22" s="67"/>
      <c r="AL22" s="76"/>
      <c r="AM22" s="312"/>
      <c r="AN22" s="67"/>
      <c r="AO22" s="67"/>
      <c r="AP22" s="76"/>
      <c r="AQ22" s="1"/>
      <c r="AR22" s="323" t="s">
        <v>597</v>
      </c>
      <c r="AS22" s="13" t="s">
        <v>598</v>
      </c>
      <c r="AT22" s="13"/>
    </row>
    <row r="23" ht="18.75" customHeight="1">
      <c r="A23" s="1"/>
      <c r="B23" s="1"/>
      <c r="C23" s="309">
        <v>5313.0</v>
      </c>
      <c r="D23" s="76"/>
      <c r="E23" s="310" t="s">
        <v>599</v>
      </c>
      <c r="F23" s="67"/>
      <c r="G23" s="67"/>
      <c r="H23" s="67"/>
      <c r="I23" s="67"/>
      <c r="J23" s="76"/>
      <c r="K23" s="311"/>
      <c r="L23" s="67"/>
      <c r="M23" s="67"/>
      <c r="N23" s="76"/>
      <c r="O23" s="315"/>
      <c r="P23" s="67"/>
      <c r="Q23" s="67"/>
      <c r="R23" s="76"/>
      <c r="S23" s="315"/>
      <c r="T23" s="67"/>
      <c r="U23" s="67"/>
      <c r="V23" s="76"/>
      <c r="W23" s="312"/>
      <c r="X23" s="67"/>
      <c r="Y23" s="67"/>
      <c r="Z23" s="76"/>
      <c r="AA23" s="313"/>
      <c r="AB23" s="67"/>
      <c r="AC23" s="67"/>
      <c r="AD23" s="76"/>
      <c r="AE23" s="313"/>
      <c r="AF23" s="67"/>
      <c r="AG23" s="67"/>
      <c r="AH23" s="76"/>
      <c r="AI23" s="313"/>
      <c r="AJ23" s="67"/>
      <c r="AK23" s="67"/>
      <c r="AL23" s="76"/>
      <c r="AM23" s="312"/>
      <c r="AN23" s="67"/>
      <c r="AO23" s="67"/>
      <c r="AP23" s="76"/>
      <c r="AQ23" s="1"/>
      <c r="AR23" s="323" t="s">
        <v>600</v>
      </c>
      <c r="AS23" s="13" t="s">
        <v>601</v>
      </c>
      <c r="AT23" s="13"/>
    </row>
    <row r="24" ht="18.75" customHeight="1">
      <c r="A24" s="1"/>
      <c r="B24" s="1"/>
      <c r="C24" s="309">
        <v>5314.0</v>
      </c>
      <c r="D24" s="76"/>
      <c r="E24" s="310" t="s">
        <v>602</v>
      </c>
      <c r="F24" s="67"/>
      <c r="G24" s="67"/>
      <c r="H24" s="67"/>
      <c r="I24" s="67"/>
      <c r="J24" s="76"/>
      <c r="K24" s="311"/>
      <c r="L24" s="67"/>
      <c r="M24" s="67"/>
      <c r="N24" s="76"/>
      <c r="O24" s="315"/>
      <c r="P24" s="67"/>
      <c r="Q24" s="67"/>
      <c r="R24" s="76"/>
      <c r="S24" s="315"/>
      <c r="T24" s="67"/>
      <c r="U24" s="67"/>
      <c r="V24" s="76"/>
      <c r="W24" s="312"/>
      <c r="X24" s="67"/>
      <c r="Y24" s="67"/>
      <c r="Z24" s="76"/>
      <c r="AA24" s="313"/>
      <c r="AB24" s="67"/>
      <c r="AC24" s="67"/>
      <c r="AD24" s="76"/>
      <c r="AE24" s="313"/>
      <c r="AF24" s="67"/>
      <c r="AG24" s="67"/>
      <c r="AH24" s="76"/>
      <c r="AI24" s="313"/>
      <c r="AJ24" s="67"/>
      <c r="AK24" s="67"/>
      <c r="AL24" s="76"/>
      <c r="AM24" s="312"/>
      <c r="AN24" s="67"/>
      <c r="AO24" s="67"/>
      <c r="AP24" s="76"/>
      <c r="AQ24" s="1"/>
      <c r="AR24" s="323" t="s">
        <v>603</v>
      </c>
      <c r="AS24" s="13" t="s">
        <v>604</v>
      </c>
      <c r="AT24" s="13"/>
    </row>
    <row r="25" ht="18.75" customHeight="1">
      <c r="A25" s="1"/>
      <c r="B25" s="1"/>
      <c r="C25" s="309">
        <v>5315.0</v>
      </c>
      <c r="D25" s="76"/>
      <c r="E25" s="310" t="s">
        <v>605</v>
      </c>
      <c r="F25" s="67"/>
      <c r="G25" s="67"/>
      <c r="H25" s="67"/>
      <c r="I25" s="67"/>
      <c r="J25" s="76"/>
      <c r="K25" s="311"/>
      <c r="L25" s="67"/>
      <c r="M25" s="67"/>
      <c r="N25" s="76"/>
      <c r="O25" s="315"/>
      <c r="P25" s="67"/>
      <c r="Q25" s="67"/>
      <c r="R25" s="76"/>
      <c r="S25" s="315"/>
      <c r="T25" s="67"/>
      <c r="U25" s="67"/>
      <c r="V25" s="76"/>
      <c r="W25" s="312"/>
      <c r="X25" s="67"/>
      <c r="Y25" s="67"/>
      <c r="Z25" s="76"/>
      <c r="AA25" s="313"/>
      <c r="AB25" s="67"/>
      <c r="AC25" s="67"/>
      <c r="AD25" s="76"/>
      <c r="AE25" s="313"/>
      <c r="AF25" s="67"/>
      <c r="AG25" s="67"/>
      <c r="AH25" s="76"/>
      <c r="AI25" s="313"/>
      <c r="AJ25" s="67"/>
      <c r="AK25" s="67"/>
      <c r="AL25" s="76"/>
      <c r="AM25" s="312"/>
      <c r="AN25" s="67"/>
      <c r="AO25" s="67"/>
      <c r="AP25" s="76"/>
      <c r="AQ25" s="1"/>
      <c r="AR25" s="323" t="s">
        <v>606</v>
      </c>
      <c r="AS25" s="13" t="s">
        <v>607</v>
      </c>
      <c r="AT25" s="13"/>
    </row>
    <row r="26" ht="18.75" customHeight="1">
      <c r="A26" s="1"/>
      <c r="B26" s="1"/>
      <c r="C26" s="309">
        <v>5316.0</v>
      </c>
      <c r="D26" s="76"/>
      <c r="E26" s="310" t="s">
        <v>608</v>
      </c>
      <c r="F26" s="67"/>
      <c r="G26" s="67"/>
      <c r="H26" s="67"/>
      <c r="I26" s="67"/>
      <c r="J26" s="76"/>
      <c r="K26" s="311"/>
      <c r="L26" s="67"/>
      <c r="M26" s="67"/>
      <c r="N26" s="76"/>
      <c r="O26" s="315"/>
      <c r="P26" s="67"/>
      <c r="Q26" s="67"/>
      <c r="R26" s="76"/>
      <c r="S26" s="315"/>
      <c r="T26" s="67"/>
      <c r="U26" s="67"/>
      <c r="V26" s="76"/>
      <c r="W26" s="312"/>
      <c r="X26" s="67"/>
      <c r="Y26" s="67"/>
      <c r="Z26" s="76"/>
      <c r="AA26" s="313"/>
      <c r="AB26" s="67"/>
      <c r="AC26" s="67"/>
      <c r="AD26" s="76"/>
      <c r="AE26" s="313"/>
      <c r="AF26" s="67"/>
      <c r="AG26" s="67"/>
      <c r="AH26" s="76"/>
      <c r="AI26" s="313"/>
      <c r="AJ26" s="67"/>
      <c r="AK26" s="67"/>
      <c r="AL26" s="76"/>
      <c r="AM26" s="312"/>
      <c r="AN26" s="67"/>
      <c r="AO26" s="67"/>
      <c r="AP26" s="76"/>
      <c r="AQ26" s="1"/>
      <c r="AR26" s="323" t="s">
        <v>609</v>
      </c>
      <c r="AS26" s="13" t="s">
        <v>610</v>
      </c>
      <c r="AT26" s="13"/>
    </row>
    <row r="27" ht="18.75" customHeight="1">
      <c r="A27" s="1"/>
      <c r="B27" s="1"/>
      <c r="C27" s="309">
        <v>5317.0</v>
      </c>
      <c r="D27" s="76"/>
      <c r="E27" s="310" t="s">
        <v>611</v>
      </c>
      <c r="F27" s="67"/>
      <c r="G27" s="67"/>
      <c r="H27" s="67"/>
      <c r="I27" s="67"/>
      <c r="J27" s="76"/>
      <c r="K27" s="311"/>
      <c r="L27" s="67"/>
      <c r="M27" s="67"/>
      <c r="N27" s="76"/>
      <c r="O27" s="315"/>
      <c r="P27" s="67"/>
      <c r="Q27" s="67"/>
      <c r="R27" s="76"/>
      <c r="S27" s="315"/>
      <c r="T27" s="67"/>
      <c r="U27" s="67"/>
      <c r="V27" s="76"/>
      <c r="W27" s="312"/>
      <c r="X27" s="67"/>
      <c r="Y27" s="67"/>
      <c r="Z27" s="76"/>
      <c r="AA27" s="313"/>
      <c r="AB27" s="67"/>
      <c r="AC27" s="67"/>
      <c r="AD27" s="76"/>
      <c r="AE27" s="313"/>
      <c r="AF27" s="67"/>
      <c r="AG27" s="67"/>
      <c r="AH27" s="76"/>
      <c r="AI27" s="313"/>
      <c r="AJ27" s="67"/>
      <c r="AK27" s="67"/>
      <c r="AL27" s="76"/>
      <c r="AM27" s="312"/>
      <c r="AN27" s="67"/>
      <c r="AO27" s="67"/>
      <c r="AP27" s="76"/>
      <c r="AQ27" s="1"/>
      <c r="AR27" s="323" t="s">
        <v>612</v>
      </c>
      <c r="AS27" s="13" t="s">
        <v>613</v>
      </c>
      <c r="AT27" s="13"/>
    </row>
    <row r="28" ht="18.75" customHeight="1">
      <c r="A28" s="1"/>
      <c r="B28" s="1"/>
      <c r="C28" s="309">
        <v>5318.0</v>
      </c>
      <c r="D28" s="76"/>
      <c r="E28" s="310" t="s">
        <v>614</v>
      </c>
      <c r="F28" s="67"/>
      <c r="G28" s="67"/>
      <c r="H28" s="67"/>
      <c r="I28" s="67"/>
      <c r="J28" s="76"/>
      <c r="K28" s="311"/>
      <c r="L28" s="67"/>
      <c r="M28" s="67"/>
      <c r="N28" s="76"/>
      <c r="O28" s="315"/>
      <c r="P28" s="67"/>
      <c r="Q28" s="67"/>
      <c r="R28" s="76"/>
      <c r="S28" s="315"/>
      <c r="T28" s="67"/>
      <c r="U28" s="67"/>
      <c r="V28" s="76"/>
      <c r="W28" s="312"/>
      <c r="X28" s="67"/>
      <c r="Y28" s="67"/>
      <c r="Z28" s="76"/>
      <c r="AA28" s="313"/>
      <c r="AB28" s="67"/>
      <c r="AC28" s="67"/>
      <c r="AD28" s="76"/>
      <c r="AE28" s="313"/>
      <c r="AF28" s="67"/>
      <c r="AG28" s="67"/>
      <c r="AH28" s="76"/>
      <c r="AI28" s="313"/>
      <c r="AJ28" s="67"/>
      <c r="AK28" s="67"/>
      <c r="AL28" s="76"/>
      <c r="AM28" s="312"/>
      <c r="AN28" s="67"/>
      <c r="AO28" s="67"/>
      <c r="AP28" s="76"/>
      <c r="AQ28" s="1"/>
      <c r="AR28" s="323" t="s">
        <v>615</v>
      </c>
      <c r="AS28" s="13" t="s">
        <v>616</v>
      </c>
      <c r="AT28" s="13"/>
    </row>
    <row r="29" ht="18.75" customHeight="1">
      <c r="A29" s="1"/>
      <c r="B29" s="1"/>
      <c r="C29" s="309">
        <v>5320.0</v>
      </c>
      <c r="D29" s="76"/>
      <c r="E29" s="310" t="s">
        <v>617</v>
      </c>
      <c r="F29" s="67"/>
      <c r="G29" s="67"/>
      <c r="H29" s="67"/>
      <c r="I29" s="67"/>
      <c r="J29" s="76"/>
      <c r="K29" s="311"/>
      <c r="L29" s="67"/>
      <c r="M29" s="67"/>
      <c r="N29" s="76"/>
      <c r="O29" s="315"/>
      <c r="P29" s="67"/>
      <c r="Q29" s="67"/>
      <c r="R29" s="76"/>
      <c r="S29" s="315"/>
      <c r="T29" s="67"/>
      <c r="U29" s="67"/>
      <c r="V29" s="76"/>
      <c r="W29" s="312"/>
      <c r="X29" s="67"/>
      <c r="Y29" s="67"/>
      <c r="Z29" s="76"/>
      <c r="AA29" s="313"/>
      <c r="AB29" s="67"/>
      <c r="AC29" s="67"/>
      <c r="AD29" s="76"/>
      <c r="AE29" s="313"/>
      <c r="AF29" s="67"/>
      <c r="AG29" s="67"/>
      <c r="AH29" s="76"/>
      <c r="AI29" s="313"/>
      <c r="AJ29" s="67"/>
      <c r="AK29" s="67"/>
      <c r="AL29" s="76"/>
      <c r="AM29" s="312"/>
      <c r="AN29" s="67"/>
      <c r="AO29" s="67"/>
      <c r="AP29" s="76"/>
      <c r="AQ29" s="1"/>
      <c r="AR29" s="323" t="s">
        <v>618</v>
      </c>
      <c r="AS29" s="13" t="s">
        <v>619</v>
      </c>
      <c r="AT29" s="13"/>
    </row>
    <row r="30" ht="18.75" customHeight="1">
      <c r="A30" s="1"/>
      <c r="B30" s="1"/>
      <c r="C30" s="309">
        <v>5321.0</v>
      </c>
      <c r="D30" s="76"/>
      <c r="E30" s="310" t="s">
        <v>686</v>
      </c>
      <c r="F30" s="67"/>
      <c r="G30" s="67"/>
      <c r="H30" s="67"/>
      <c r="I30" s="67"/>
      <c r="J30" s="76"/>
      <c r="K30" s="311"/>
      <c r="L30" s="67"/>
      <c r="M30" s="67"/>
      <c r="N30" s="76"/>
      <c r="O30" s="315"/>
      <c r="P30" s="67"/>
      <c r="Q30" s="67"/>
      <c r="R30" s="76"/>
      <c r="S30" s="315"/>
      <c r="T30" s="67"/>
      <c r="U30" s="67"/>
      <c r="V30" s="76"/>
      <c r="W30" s="312"/>
      <c r="X30" s="67"/>
      <c r="Y30" s="67"/>
      <c r="Z30" s="76"/>
      <c r="AA30" s="313"/>
      <c r="AB30" s="67"/>
      <c r="AC30" s="67"/>
      <c r="AD30" s="76"/>
      <c r="AE30" s="313"/>
      <c r="AF30" s="67"/>
      <c r="AG30" s="67"/>
      <c r="AH30" s="76"/>
      <c r="AI30" s="313"/>
      <c r="AJ30" s="67"/>
      <c r="AK30" s="67"/>
      <c r="AL30" s="76"/>
      <c r="AM30" s="312"/>
      <c r="AN30" s="67"/>
      <c r="AO30" s="67"/>
      <c r="AP30" s="76"/>
      <c r="AQ30" s="1"/>
      <c r="AR30" s="323" t="s">
        <v>621</v>
      </c>
      <c r="AS30" s="13" t="s">
        <v>622</v>
      </c>
      <c r="AT30" s="13"/>
    </row>
    <row r="31" ht="18.75" customHeight="1">
      <c r="A31" s="1"/>
      <c r="B31" s="1"/>
      <c r="C31" s="309">
        <v>5322.0</v>
      </c>
      <c r="D31" s="76"/>
      <c r="E31" s="310" t="s">
        <v>623</v>
      </c>
      <c r="F31" s="67"/>
      <c r="G31" s="67"/>
      <c r="H31" s="67"/>
      <c r="I31" s="67"/>
      <c r="J31" s="76"/>
      <c r="K31" s="311"/>
      <c r="L31" s="67"/>
      <c r="M31" s="67"/>
      <c r="N31" s="76"/>
      <c r="O31" s="315"/>
      <c r="P31" s="67"/>
      <c r="Q31" s="67"/>
      <c r="R31" s="76"/>
      <c r="S31" s="315"/>
      <c r="T31" s="67"/>
      <c r="U31" s="67"/>
      <c r="V31" s="76"/>
      <c r="W31" s="312"/>
      <c r="X31" s="67"/>
      <c r="Y31" s="67"/>
      <c r="Z31" s="76"/>
      <c r="AA31" s="313"/>
      <c r="AB31" s="67"/>
      <c r="AC31" s="67"/>
      <c r="AD31" s="76"/>
      <c r="AE31" s="313"/>
      <c r="AF31" s="67"/>
      <c r="AG31" s="67"/>
      <c r="AH31" s="76"/>
      <c r="AI31" s="313"/>
      <c r="AJ31" s="67"/>
      <c r="AK31" s="67"/>
      <c r="AL31" s="76"/>
      <c r="AM31" s="312"/>
      <c r="AN31" s="67"/>
      <c r="AO31" s="67"/>
      <c r="AP31" s="76"/>
      <c r="AQ31" s="1"/>
      <c r="AR31" s="324" t="s">
        <v>624</v>
      </c>
      <c r="AS31" s="13" t="s">
        <v>625</v>
      </c>
      <c r="AT31" s="13"/>
    </row>
    <row r="32" ht="18.75" customHeight="1">
      <c r="A32" s="1"/>
      <c r="B32" s="1"/>
      <c r="C32" s="309">
        <v>5399.0</v>
      </c>
      <c r="D32" s="76"/>
      <c r="E32" s="310" t="s">
        <v>626</v>
      </c>
      <c r="F32" s="67"/>
      <c r="G32" s="67"/>
      <c r="H32" s="67"/>
      <c r="I32" s="67"/>
      <c r="J32" s="76"/>
      <c r="K32" s="311"/>
      <c r="L32" s="67"/>
      <c r="M32" s="67"/>
      <c r="N32" s="76"/>
      <c r="O32" s="315"/>
      <c r="P32" s="67"/>
      <c r="Q32" s="67"/>
      <c r="R32" s="76"/>
      <c r="S32" s="315"/>
      <c r="T32" s="67"/>
      <c r="U32" s="67"/>
      <c r="V32" s="76"/>
      <c r="W32" s="312"/>
      <c r="X32" s="67"/>
      <c r="Y32" s="67"/>
      <c r="Z32" s="76"/>
      <c r="AA32" s="313"/>
      <c r="AB32" s="67"/>
      <c r="AC32" s="67"/>
      <c r="AD32" s="76"/>
      <c r="AE32" s="313"/>
      <c r="AF32" s="67"/>
      <c r="AG32" s="67"/>
      <c r="AH32" s="76"/>
      <c r="AI32" s="313"/>
      <c r="AJ32" s="67"/>
      <c r="AK32" s="67"/>
      <c r="AL32" s="76"/>
      <c r="AM32" s="312"/>
      <c r="AN32" s="67"/>
      <c r="AO32" s="67"/>
      <c r="AP32" s="76"/>
      <c r="AQ32" s="1"/>
      <c r="AR32" s="324" t="s">
        <v>627</v>
      </c>
      <c r="AS32" s="13" t="s">
        <v>628</v>
      </c>
      <c r="AT32" s="13"/>
    </row>
    <row r="33" ht="18.75" customHeight="1">
      <c r="A33" s="1"/>
      <c r="B33" s="1"/>
      <c r="C33" s="309">
        <v>5400.0</v>
      </c>
      <c r="D33" s="76"/>
      <c r="E33" s="310" t="s">
        <v>629</v>
      </c>
      <c r="F33" s="67"/>
      <c r="G33" s="67"/>
      <c r="H33" s="67"/>
      <c r="I33" s="67"/>
      <c r="J33" s="76"/>
      <c r="K33" s="311"/>
      <c r="L33" s="67"/>
      <c r="M33" s="67"/>
      <c r="N33" s="76"/>
      <c r="O33" s="315"/>
      <c r="P33" s="67"/>
      <c r="Q33" s="67"/>
      <c r="R33" s="76"/>
      <c r="S33" s="315"/>
      <c r="T33" s="67"/>
      <c r="U33" s="67"/>
      <c r="V33" s="76"/>
      <c r="W33" s="312"/>
      <c r="X33" s="67"/>
      <c r="Y33" s="67"/>
      <c r="Z33" s="76"/>
      <c r="AA33" s="316"/>
      <c r="AB33" s="67"/>
      <c r="AC33" s="67"/>
      <c r="AD33" s="76"/>
      <c r="AE33" s="316"/>
      <c r="AF33" s="67"/>
      <c r="AG33" s="67"/>
      <c r="AH33" s="76"/>
      <c r="AI33" s="316"/>
      <c r="AJ33" s="67"/>
      <c r="AK33" s="67"/>
      <c r="AL33" s="76"/>
      <c r="AM33" s="312"/>
      <c r="AN33" s="67"/>
      <c r="AO33" s="67"/>
      <c r="AP33" s="76"/>
      <c r="AQ33" s="1"/>
      <c r="AR33" s="324" t="s">
        <v>630</v>
      </c>
      <c r="AS33" s="13" t="s">
        <v>631</v>
      </c>
      <c r="AT33" s="13"/>
    </row>
    <row r="34" ht="18.75" customHeight="1">
      <c r="A34" s="1"/>
      <c r="B34" s="1"/>
      <c r="C34" s="320">
        <v>4800.0</v>
      </c>
      <c r="D34" s="76"/>
      <c r="E34" s="321" t="s">
        <v>632</v>
      </c>
      <c r="F34" s="67"/>
      <c r="G34" s="67"/>
      <c r="H34" s="67"/>
      <c r="I34" s="67"/>
      <c r="J34" s="76"/>
      <c r="K34" s="311"/>
      <c r="L34" s="67"/>
      <c r="M34" s="67"/>
      <c r="N34" s="76"/>
      <c r="O34" s="311"/>
      <c r="P34" s="67"/>
      <c r="Q34" s="67"/>
      <c r="R34" s="76"/>
      <c r="S34" s="311"/>
      <c r="T34" s="67"/>
      <c r="U34" s="67"/>
      <c r="V34" s="76"/>
      <c r="W34" s="312"/>
      <c r="X34" s="67"/>
      <c r="Y34" s="67"/>
      <c r="Z34" s="76"/>
      <c r="AA34" s="313"/>
      <c r="AB34" s="67"/>
      <c r="AC34" s="67"/>
      <c r="AD34" s="76"/>
      <c r="AE34" s="313"/>
      <c r="AF34" s="67"/>
      <c r="AG34" s="67"/>
      <c r="AH34" s="76"/>
      <c r="AI34" s="316"/>
      <c r="AJ34" s="67"/>
      <c r="AK34" s="67"/>
      <c r="AL34" s="76"/>
      <c r="AM34" s="312"/>
      <c r="AN34" s="67"/>
      <c r="AO34" s="67"/>
      <c r="AP34" s="76"/>
      <c r="AQ34" s="1"/>
      <c r="AR34" s="324" t="s">
        <v>633</v>
      </c>
      <c r="AS34" s="13" t="s">
        <v>634</v>
      </c>
      <c r="AT34" s="13"/>
    </row>
    <row r="35" ht="9.75" customHeight="1">
      <c r="A35" s="1"/>
      <c r="B35" s="1"/>
      <c r="C35" s="1"/>
      <c r="D35" s="1"/>
      <c r="E35" s="1"/>
      <c r="F35" s="1"/>
      <c r="G35" s="1"/>
      <c r="H35" s="1"/>
      <c r="I35" s="1"/>
      <c r="J35" s="1"/>
      <c r="K35" s="1"/>
      <c r="L35" s="1"/>
      <c r="M35" s="1"/>
      <c r="N35" s="1"/>
      <c r="O35" s="1"/>
      <c r="P35" s="1"/>
      <c r="Q35" s="1"/>
      <c r="R35" s="1"/>
      <c r="S35" s="1"/>
      <c r="T35" s="1"/>
      <c r="U35" s="1"/>
      <c r="V35" s="1"/>
      <c r="W35" s="215"/>
      <c r="X35" s="215" t="s">
        <v>635</v>
      </c>
      <c r="Y35" s="1"/>
      <c r="Z35" s="1"/>
      <c r="AA35" s="1"/>
      <c r="AB35" s="1"/>
      <c r="AC35" s="1"/>
      <c r="AD35" s="13"/>
      <c r="AE35" s="1"/>
      <c r="AF35" s="1"/>
      <c r="AG35" s="1"/>
      <c r="AH35" s="1"/>
      <c r="AI35" s="1"/>
      <c r="AJ35" s="1"/>
      <c r="AK35" s="1"/>
      <c r="AL35" s="1"/>
      <c r="AM35" s="1"/>
      <c r="AN35" s="1"/>
      <c r="AO35" s="1"/>
      <c r="AP35" s="1"/>
      <c r="AQ35" s="1"/>
      <c r="AR35" s="1"/>
      <c r="AS35" s="1"/>
      <c r="AT35" s="1"/>
    </row>
    <row r="36" ht="12.0" customHeight="1">
      <c r="A36" s="1"/>
      <c r="B36" s="1"/>
      <c r="C36" s="325" t="s">
        <v>636</v>
      </c>
      <c r="D36" s="326" t="s">
        <v>637</v>
      </c>
      <c r="E36" s="327"/>
      <c r="F36" s="327"/>
      <c r="G36" s="327"/>
      <c r="H36" s="327"/>
      <c r="I36" s="327"/>
      <c r="J36" s="327"/>
      <c r="K36" s="327"/>
      <c r="L36" s="327"/>
      <c r="M36" s="327"/>
      <c r="N36" s="327"/>
      <c r="O36" s="327"/>
      <c r="P36" s="327"/>
      <c r="Q36" s="327"/>
      <c r="R36" s="327"/>
      <c r="S36" s="327"/>
      <c r="T36" s="327"/>
      <c r="U36" s="327"/>
      <c r="V36" s="327"/>
      <c r="W36" s="327"/>
      <c r="X36" s="327"/>
      <c r="Y36" s="327"/>
      <c r="Z36" s="327"/>
      <c r="AA36" s="327"/>
      <c r="AB36" s="327"/>
      <c r="AC36" s="327"/>
      <c r="AD36" s="327"/>
      <c r="AE36" s="327"/>
      <c r="AF36" s="327"/>
      <c r="AG36" s="327"/>
      <c r="AH36" s="327"/>
      <c r="AI36" s="327"/>
      <c r="AJ36" s="327"/>
      <c r="AK36" s="327"/>
      <c r="AL36" s="327"/>
      <c r="AM36" s="327"/>
      <c r="AN36" s="327"/>
      <c r="AO36" s="327"/>
      <c r="AP36" s="327"/>
      <c r="AQ36" s="1"/>
      <c r="AR36" s="1"/>
      <c r="AS36" s="1"/>
      <c r="AT36" s="1"/>
    </row>
    <row r="37" ht="3.0" customHeight="1">
      <c r="A37" s="1"/>
      <c r="B37" s="1"/>
      <c r="C37" s="7"/>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row>
    <row r="38" ht="15.0" customHeight="1">
      <c r="A38" s="1"/>
      <c r="B38" s="1"/>
      <c r="C38" s="297" t="s">
        <v>567</v>
      </c>
      <c r="D38" s="93"/>
      <c r="E38" s="298" t="s">
        <v>638</v>
      </c>
      <c r="F38" s="95"/>
      <c r="G38" s="95"/>
      <c r="H38" s="95"/>
      <c r="I38" s="95"/>
      <c r="J38" s="95"/>
      <c r="K38" s="95"/>
      <c r="L38" s="95"/>
      <c r="M38" s="95"/>
      <c r="N38" s="95"/>
      <c r="O38" s="95"/>
      <c r="P38" s="95"/>
      <c r="Q38" s="95"/>
      <c r="R38" s="95"/>
      <c r="S38" s="95"/>
      <c r="T38" s="95"/>
      <c r="U38" s="93"/>
      <c r="V38" s="221"/>
      <c r="W38" s="102" t="s">
        <v>567</v>
      </c>
      <c r="X38" s="93"/>
      <c r="Y38" s="94" t="s">
        <v>638</v>
      </c>
      <c r="Z38" s="95"/>
      <c r="AA38" s="95"/>
      <c r="AB38" s="95"/>
      <c r="AC38" s="95"/>
      <c r="AD38" s="95"/>
      <c r="AE38" s="95"/>
      <c r="AF38" s="95"/>
      <c r="AG38" s="95"/>
      <c r="AH38" s="95"/>
      <c r="AI38" s="95"/>
      <c r="AJ38" s="95"/>
      <c r="AK38" s="95"/>
      <c r="AL38" s="95"/>
      <c r="AM38" s="95"/>
      <c r="AN38" s="95"/>
      <c r="AO38" s="95"/>
      <c r="AP38" s="93"/>
      <c r="AQ38" s="1"/>
      <c r="AR38" s="1"/>
      <c r="AS38" s="1"/>
      <c r="AT38" s="1"/>
    </row>
    <row r="39" ht="9.75" customHeight="1">
      <c r="A39" s="1"/>
      <c r="B39" s="1"/>
      <c r="C39" s="99"/>
      <c r="D39" s="101"/>
      <c r="E39" s="99"/>
      <c r="F39" s="109"/>
      <c r="G39" s="109"/>
      <c r="H39" s="109"/>
      <c r="I39" s="109"/>
      <c r="J39" s="109"/>
      <c r="K39" s="109"/>
      <c r="L39" s="109"/>
      <c r="M39" s="109"/>
      <c r="N39" s="109"/>
      <c r="O39" s="109"/>
      <c r="P39" s="109"/>
      <c r="Q39" s="109"/>
      <c r="R39" s="109"/>
      <c r="S39" s="109"/>
      <c r="T39" s="109"/>
      <c r="U39" s="101"/>
      <c r="V39" s="221"/>
      <c r="W39" s="99"/>
      <c r="X39" s="101"/>
      <c r="Y39" s="99"/>
      <c r="Z39" s="109"/>
      <c r="AA39" s="109"/>
      <c r="AB39" s="109"/>
      <c r="AC39" s="109"/>
      <c r="AD39" s="109"/>
      <c r="AE39" s="109"/>
      <c r="AF39" s="109"/>
      <c r="AG39" s="109"/>
      <c r="AH39" s="109"/>
      <c r="AI39" s="109"/>
      <c r="AJ39" s="109"/>
      <c r="AK39" s="109"/>
      <c r="AL39" s="109"/>
      <c r="AM39" s="109"/>
      <c r="AN39" s="109"/>
      <c r="AO39" s="109"/>
      <c r="AP39" s="101"/>
      <c r="AQ39" s="1"/>
      <c r="AR39" s="1"/>
      <c r="AS39" s="1"/>
      <c r="AT39" s="1"/>
    </row>
    <row r="40" ht="9.75" customHeight="1">
      <c r="A40" s="1"/>
      <c r="B40" s="1"/>
      <c r="C40" s="229" t="s">
        <v>97</v>
      </c>
      <c r="D40" s="76"/>
      <c r="E40" s="229" t="s">
        <v>99</v>
      </c>
      <c r="F40" s="67"/>
      <c r="G40" s="67"/>
      <c r="H40" s="67"/>
      <c r="I40" s="67"/>
      <c r="J40" s="67"/>
      <c r="K40" s="67"/>
      <c r="L40" s="67"/>
      <c r="M40" s="67"/>
      <c r="N40" s="67"/>
      <c r="O40" s="67"/>
      <c r="P40" s="67"/>
      <c r="Q40" s="67"/>
      <c r="R40" s="67"/>
      <c r="S40" s="67"/>
      <c r="T40" s="67"/>
      <c r="U40" s="76"/>
      <c r="V40" s="328"/>
      <c r="W40" s="229" t="s">
        <v>97</v>
      </c>
      <c r="X40" s="76"/>
      <c r="Y40" s="229" t="s">
        <v>99</v>
      </c>
      <c r="Z40" s="67"/>
      <c r="AA40" s="67"/>
      <c r="AB40" s="67"/>
      <c r="AC40" s="67"/>
      <c r="AD40" s="67"/>
      <c r="AE40" s="67"/>
      <c r="AF40" s="67"/>
      <c r="AG40" s="67"/>
      <c r="AH40" s="67"/>
      <c r="AI40" s="67"/>
      <c r="AJ40" s="67"/>
      <c r="AK40" s="67"/>
      <c r="AL40" s="67"/>
      <c r="AM40" s="67"/>
      <c r="AN40" s="67"/>
      <c r="AO40" s="67"/>
      <c r="AP40" s="76"/>
      <c r="AQ40" s="1"/>
      <c r="AR40" s="1"/>
      <c r="AS40" s="1"/>
      <c r="AT40" s="1"/>
    </row>
    <row r="41" ht="18.75" customHeight="1">
      <c r="A41" s="1"/>
      <c r="B41" s="1"/>
      <c r="C41" s="329"/>
      <c r="D41" s="76"/>
      <c r="E41" s="330" t="s">
        <v>642</v>
      </c>
      <c r="F41" s="67"/>
      <c r="G41" s="67"/>
      <c r="H41" s="67"/>
      <c r="I41" s="67"/>
      <c r="J41" s="67"/>
      <c r="K41" s="67"/>
      <c r="L41" s="67"/>
      <c r="M41" s="67"/>
      <c r="N41" s="67"/>
      <c r="O41" s="76"/>
      <c r="P41" s="331"/>
      <c r="Q41" s="67"/>
      <c r="R41" s="67"/>
      <c r="S41" s="67"/>
      <c r="T41" s="67"/>
      <c r="U41" s="76"/>
      <c r="V41" s="332"/>
      <c r="W41" s="329"/>
      <c r="X41" s="76"/>
      <c r="Y41" s="330" t="s">
        <v>643</v>
      </c>
      <c r="Z41" s="67"/>
      <c r="AA41" s="67"/>
      <c r="AB41" s="67"/>
      <c r="AC41" s="67"/>
      <c r="AD41" s="67"/>
      <c r="AE41" s="67"/>
      <c r="AF41" s="67"/>
      <c r="AG41" s="67"/>
      <c r="AH41" s="67"/>
      <c r="AI41" s="67"/>
      <c r="AJ41" s="67"/>
      <c r="AK41" s="67"/>
      <c r="AL41" s="76"/>
      <c r="AM41" s="331"/>
      <c r="AN41" s="67"/>
      <c r="AO41" s="67"/>
      <c r="AP41" s="76"/>
      <c r="AQ41" s="1"/>
      <c r="AR41" s="1"/>
      <c r="AS41" s="1"/>
      <c r="AT41" s="1"/>
    </row>
    <row r="42" ht="18.75" customHeight="1">
      <c r="A42" s="1"/>
      <c r="B42" s="1"/>
      <c r="C42" s="334">
        <v>1101.0</v>
      </c>
      <c r="D42" s="76"/>
      <c r="E42" s="335" t="s">
        <v>52</v>
      </c>
      <c r="F42" s="67"/>
      <c r="G42" s="67"/>
      <c r="H42" s="67"/>
      <c r="I42" s="67"/>
      <c r="J42" s="67"/>
      <c r="K42" s="67"/>
      <c r="L42" s="67"/>
      <c r="M42" s="67"/>
      <c r="N42" s="67"/>
      <c r="O42" s="76"/>
      <c r="P42" s="335"/>
      <c r="Q42" s="67"/>
      <c r="R42" s="67"/>
      <c r="S42" s="67"/>
      <c r="T42" s="67"/>
      <c r="U42" s="76"/>
      <c r="V42" s="332"/>
      <c r="W42" s="334">
        <v>2102.0</v>
      </c>
      <c r="X42" s="76"/>
      <c r="Y42" s="335" t="s">
        <v>644</v>
      </c>
      <c r="Z42" s="67"/>
      <c r="AA42" s="67"/>
      <c r="AB42" s="67"/>
      <c r="AC42" s="67"/>
      <c r="AD42" s="67"/>
      <c r="AE42" s="67"/>
      <c r="AF42" s="67"/>
      <c r="AG42" s="67"/>
      <c r="AH42" s="67"/>
      <c r="AI42" s="67"/>
      <c r="AJ42" s="67"/>
      <c r="AK42" s="67"/>
      <c r="AL42" s="76"/>
      <c r="AM42" s="335"/>
      <c r="AN42" s="67"/>
      <c r="AO42" s="67"/>
      <c r="AP42" s="76"/>
      <c r="AQ42" s="1"/>
      <c r="AR42" s="342" t="s">
        <v>405</v>
      </c>
      <c r="AS42" s="1"/>
      <c r="AT42" s="1"/>
    </row>
    <row r="43" ht="18.75" customHeight="1">
      <c r="A43" s="1"/>
      <c r="B43" s="1"/>
      <c r="C43" s="334">
        <v>1200.0</v>
      </c>
      <c r="D43" s="76"/>
      <c r="E43" s="335" t="s">
        <v>645</v>
      </c>
      <c r="F43" s="67"/>
      <c r="G43" s="67"/>
      <c r="H43" s="67"/>
      <c r="I43" s="67"/>
      <c r="J43" s="67"/>
      <c r="K43" s="67"/>
      <c r="L43" s="67"/>
      <c r="M43" s="67"/>
      <c r="N43" s="67"/>
      <c r="O43" s="76"/>
      <c r="P43" s="335"/>
      <c r="Q43" s="67"/>
      <c r="R43" s="67"/>
      <c r="S43" s="67"/>
      <c r="T43" s="67"/>
      <c r="U43" s="76"/>
      <c r="V43" s="332"/>
      <c r="W43" s="334">
        <v>2103.0</v>
      </c>
      <c r="X43" s="76"/>
      <c r="Y43" s="335" t="s">
        <v>646</v>
      </c>
      <c r="Z43" s="67"/>
      <c r="AA43" s="67"/>
      <c r="AB43" s="67"/>
      <c r="AC43" s="67"/>
      <c r="AD43" s="67"/>
      <c r="AE43" s="67"/>
      <c r="AF43" s="67"/>
      <c r="AG43" s="67"/>
      <c r="AH43" s="67"/>
      <c r="AI43" s="67"/>
      <c r="AJ43" s="67"/>
      <c r="AK43" s="67"/>
      <c r="AL43" s="76"/>
      <c r="AM43" s="335"/>
      <c r="AN43" s="67"/>
      <c r="AO43" s="67"/>
      <c r="AP43" s="76"/>
      <c r="AQ43" s="1"/>
      <c r="AR43" s="103"/>
      <c r="AS43" s="1"/>
      <c r="AT43" s="1"/>
    </row>
    <row r="44" ht="18.75" customHeight="1">
      <c r="A44" s="1"/>
      <c r="B44" s="1"/>
      <c r="C44" s="334">
        <v>1122.0</v>
      </c>
      <c r="D44" s="76"/>
      <c r="E44" s="335" t="s">
        <v>647</v>
      </c>
      <c r="F44" s="67"/>
      <c r="G44" s="67"/>
      <c r="H44" s="67"/>
      <c r="I44" s="67"/>
      <c r="J44" s="67"/>
      <c r="K44" s="67"/>
      <c r="L44" s="67"/>
      <c r="M44" s="67"/>
      <c r="N44" s="67"/>
      <c r="O44" s="76"/>
      <c r="P44" s="335"/>
      <c r="Q44" s="67"/>
      <c r="R44" s="67"/>
      <c r="S44" s="67"/>
      <c r="T44" s="67"/>
      <c r="U44" s="76"/>
      <c r="V44" s="332"/>
      <c r="W44" s="334">
        <v>2111.0</v>
      </c>
      <c r="X44" s="76"/>
      <c r="Y44" s="335" t="s">
        <v>648</v>
      </c>
      <c r="Z44" s="67"/>
      <c r="AA44" s="67"/>
      <c r="AB44" s="67"/>
      <c r="AC44" s="67"/>
      <c r="AD44" s="67"/>
      <c r="AE44" s="67"/>
      <c r="AF44" s="67"/>
      <c r="AG44" s="67"/>
      <c r="AH44" s="67"/>
      <c r="AI44" s="67"/>
      <c r="AJ44" s="67"/>
      <c r="AK44" s="67"/>
      <c r="AL44" s="76"/>
      <c r="AM44" s="335"/>
      <c r="AN44" s="67"/>
      <c r="AO44" s="67"/>
      <c r="AP44" s="76"/>
      <c r="AQ44" s="1"/>
      <c r="AR44" s="1"/>
      <c r="AS44" s="1"/>
      <c r="AT44" s="1"/>
    </row>
    <row r="45" ht="18.75" customHeight="1">
      <c r="A45" s="1"/>
      <c r="B45" s="1"/>
      <c r="C45" s="334">
        <v>1123.0</v>
      </c>
      <c r="D45" s="76"/>
      <c r="E45" s="336" t="s">
        <v>649</v>
      </c>
      <c r="F45" s="67"/>
      <c r="G45" s="67"/>
      <c r="H45" s="67"/>
      <c r="I45" s="67"/>
      <c r="J45" s="67"/>
      <c r="K45" s="67"/>
      <c r="L45" s="67"/>
      <c r="M45" s="67"/>
      <c r="N45" s="67"/>
      <c r="O45" s="76"/>
      <c r="P45" s="335"/>
      <c r="Q45" s="67"/>
      <c r="R45" s="67"/>
      <c r="S45" s="67"/>
      <c r="T45" s="67"/>
      <c r="U45" s="76"/>
      <c r="V45" s="332"/>
      <c r="W45" s="334">
        <v>2191.0</v>
      </c>
      <c r="X45" s="76"/>
      <c r="Y45" s="335" t="s">
        <v>650</v>
      </c>
      <c r="Z45" s="67"/>
      <c r="AA45" s="67"/>
      <c r="AB45" s="67"/>
      <c r="AC45" s="67"/>
      <c r="AD45" s="67"/>
      <c r="AE45" s="67"/>
      <c r="AF45" s="67"/>
      <c r="AG45" s="67"/>
      <c r="AH45" s="67"/>
      <c r="AI45" s="67"/>
      <c r="AJ45" s="67"/>
      <c r="AK45" s="67"/>
      <c r="AL45" s="76"/>
      <c r="AM45" s="335"/>
      <c r="AN45" s="67"/>
      <c r="AO45" s="67"/>
      <c r="AP45" s="76"/>
      <c r="AQ45" s="1"/>
      <c r="AR45" s="1"/>
      <c r="AS45" s="1"/>
      <c r="AT45" s="1"/>
    </row>
    <row r="46" ht="18.75" customHeight="1">
      <c r="A46" s="1"/>
      <c r="B46" s="1"/>
      <c r="C46" s="334">
        <v>1124.0</v>
      </c>
      <c r="D46" s="76"/>
      <c r="E46" s="335" t="s">
        <v>652</v>
      </c>
      <c r="F46" s="67"/>
      <c r="G46" s="67"/>
      <c r="H46" s="67"/>
      <c r="I46" s="67"/>
      <c r="J46" s="67"/>
      <c r="K46" s="67"/>
      <c r="L46" s="67"/>
      <c r="M46" s="67"/>
      <c r="N46" s="67"/>
      <c r="O46" s="76"/>
      <c r="P46" s="335"/>
      <c r="Q46" s="67"/>
      <c r="R46" s="67"/>
      <c r="S46" s="67"/>
      <c r="T46" s="67"/>
      <c r="U46" s="76"/>
      <c r="V46" s="332"/>
      <c r="W46" s="334">
        <v>2192.0</v>
      </c>
      <c r="X46" s="76"/>
      <c r="Y46" s="335" t="s">
        <v>653</v>
      </c>
      <c r="Z46" s="67"/>
      <c r="AA46" s="67"/>
      <c r="AB46" s="67"/>
      <c r="AC46" s="67"/>
      <c r="AD46" s="67"/>
      <c r="AE46" s="67"/>
      <c r="AF46" s="67"/>
      <c r="AG46" s="67"/>
      <c r="AH46" s="67"/>
      <c r="AI46" s="67"/>
      <c r="AJ46" s="67"/>
      <c r="AK46" s="67"/>
      <c r="AL46" s="76"/>
      <c r="AM46" s="335"/>
      <c r="AN46" s="67"/>
      <c r="AO46" s="67"/>
      <c r="AP46" s="76"/>
      <c r="AQ46" s="1"/>
      <c r="AR46" s="1"/>
      <c r="AS46" s="1"/>
      <c r="AT46" s="1"/>
    </row>
    <row r="47" ht="18.75" customHeight="1">
      <c r="A47" s="1"/>
      <c r="B47" s="1"/>
      <c r="C47" s="334">
        <v>1125.0</v>
      </c>
      <c r="D47" s="76"/>
      <c r="E47" s="335" t="s">
        <v>655</v>
      </c>
      <c r="F47" s="67"/>
      <c r="G47" s="67"/>
      <c r="H47" s="67"/>
      <c r="I47" s="67"/>
      <c r="J47" s="67"/>
      <c r="K47" s="67"/>
      <c r="L47" s="67"/>
      <c r="M47" s="67"/>
      <c r="N47" s="67"/>
      <c r="O47" s="76"/>
      <c r="P47" s="335"/>
      <c r="Q47" s="67"/>
      <c r="R47" s="67"/>
      <c r="S47" s="67"/>
      <c r="T47" s="67"/>
      <c r="U47" s="76"/>
      <c r="V47" s="332"/>
      <c r="W47" s="334">
        <v>2196.0</v>
      </c>
      <c r="X47" s="76"/>
      <c r="Y47" s="335" t="s">
        <v>656</v>
      </c>
      <c r="Z47" s="67"/>
      <c r="AA47" s="67"/>
      <c r="AB47" s="67"/>
      <c r="AC47" s="67"/>
      <c r="AD47" s="67"/>
      <c r="AE47" s="67"/>
      <c r="AF47" s="67"/>
      <c r="AG47" s="67"/>
      <c r="AH47" s="67"/>
      <c r="AI47" s="67"/>
      <c r="AJ47" s="67"/>
      <c r="AK47" s="67"/>
      <c r="AL47" s="76"/>
      <c r="AM47" s="335"/>
      <c r="AN47" s="67"/>
      <c r="AO47" s="67"/>
      <c r="AP47" s="76"/>
      <c r="AQ47" s="1"/>
      <c r="AR47" s="1"/>
      <c r="AS47" s="1"/>
      <c r="AT47" s="1"/>
    </row>
    <row r="48" ht="18.75" customHeight="1">
      <c r="A48" s="1"/>
      <c r="B48" s="1"/>
      <c r="C48" s="334">
        <v>1131.0</v>
      </c>
      <c r="D48" s="76"/>
      <c r="E48" s="335" t="s">
        <v>701</v>
      </c>
      <c r="F48" s="67"/>
      <c r="G48" s="67"/>
      <c r="H48" s="67"/>
      <c r="I48" s="67"/>
      <c r="J48" s="67"/>
      <c r="K48" s="67"/>
      <c r="L48" s="67"/>
      <c r="M48" s="67"/>
      <c r="N48" s="67"/>
      <c r="O48" s="76"/>
      <c r="P48" s="335"/>
      <c r="Q48" s="67"/>
      <c r="R48" s="67"/>
      <c r="S48" s="67"/>
      <c r="T48" s="67"/>
      <c r="U48" s="76"/>
      <c r="V48" s="332"/>
      <c r="W48" s="334">
        <v>2201.0</v>
      </c>
      <c r="X48" s="76"/>
      <c r="Y48" s="335" t="s">
        <v>658</v>
      </c>
      <c r="Z48" s="67"/>
      <c r="AA48" s="67"/>
      <c r="AB48" s="67"/>
      <c r="AC48" s="67"/>
      <c r="AD48" s="67"/>
      <c r="AE48" s="67"/>
      <c r="AF48" s="67"/>
      <c r="AG48" s="67"/>
      <c r="AH48" s="67"/>
      <c r="AI48" s="67"/>
      <c r="AJ48" s="67"/>
      <c r="AK48" s="67"/>
      <c r="AL48" s="76"/>
      <c r="AM48" s="335"/>
      <c r="AN48" s="67"/>
      <c r="AO48" s="67"/>
      <c r="AP48" s="76"/>
      <c r="AQ48" s="1"/>
      <c r="AR48" s="1"/>
      <c r="AS48" s="1"/>
      <c r="AT48" s="1"/>
    </row>
    <row r="49" ht="18.75" customHeight="1">
      <c r="A49" s="1"/>
      <c r="B49" s="1"/>
      <c r="C49" s="334">
        <v>1401.0</v>
      </c>
      <c r="D49" s="76"/>
      <c r="E49" s="335" t="s">
        <v>660</v>
      </c>
      <c r="F49" s="67"/>
      <c r="G49" s="67"/>
      <c r="H49" s="67"/>
      <c r="I49" s="67"/>
      <c r="J49" s="67"/>
      <c r="K49" s="67"/>
      <c r="L49" s="67"/>
      <c r="M49" s="67"/>
      <c r="N49" s="67"/>
      <c r="O49" s="76"/>
      <c r="P49" s="335"/>
      <c r="Q49" s="67"/>
      <c r="R49" s="67"/>
      <c r="S49" s="67"/>
      <c r="T49" s="67"/>
      <c r="U49" s="76"/>
      <c r="V49" s="332"/>
      <c r="W49" s="334">
        <v>2202.0</v>
      </c>
      <c r="X49" s="76"/>
      <c r="Y49" s="335" t="s">
        <v>661</v>
      </c>
      <c r="Z49" s="67"/>
      <c r="AA49" s="67"/>
      <c r="AB49" s="67"/>
      <c r="AC49" s="67"/>
      <c r="AD49" s="67"/>
      <c r="AE49" s="67"/>
      <c r="AF49" s="67"/>
      <c r="AG49" s="67"/>
      <c r="AH49" s="67"/>
      <c r="AI49" s="67"/>
      <c r="AJ49" s="67"/>
      <c r="AK49" s="67"/>
      <c r="AL49" s="76"/>
      <c r="AM49" s="335"/>
      <c r="AN49" s="67"/>
      <c r="AO49" s="67"/>
      <c r="AP49" s="76"/>
      <c r="AQ49" s="1"/>
      <c r="AR49" s="1"/>
      <c r="AS49" s="1"/>
      <c r="AT49" s="1"/>
    </row>
    <row r="50" ht="18.75" customHeight="1">
      <c r="A50" s="1"/>
      <c r="B50" s="1"/>
      <c r="C50" s="334">
        <v>1421.0</v>
      </c>
      <c r="D50" s="76"/>
      <c r="E50" s="335" t="s">
        <v>662</v>
      </c>
      <c r="F50" s="67"/>
      <c r="G50" s="67"/>
      <c r="H50" s="67"/>
      <c r="I50" s="67"/>
      <c r="J50" s="67"/>
      <c r="K50" s="67"/>
      <c r="L50" s="67"/>
      <c r="M50" s="67"/>
      <c r="N50" s="67"/>
      <c r="O50" s="76"/>
      <c r="P50" s="335"/>
      <c r="Q50" s="67"/>
      <c r="R50" s="67"/>
      <c r="S50" s="67"/>
      <c r="T50" s="67"/>
      <c r="U50" s="76"/>
      <c r="V50" s="332"/>
      <c r="W50" s="334">
        <v>2203.0</v>
      </c>
      <c r="X50" s="76"/>
      <c r="Y50" s="335" t="s">
        <v>663</v>
      </c>
      <c r="Z50" s="67"/>
      <c r="AA50" s="67"/>
      <c r="AB50" s="67"/>
      <c r="AC50" s="67"/>
      <c r="AD50" s="67"/>
      <c r="AE50" s="67"/>
      <c r="AF50" s="67"/>
      <c r="AG50" s="67"/>
      <c r="AH50" s="67"/>
      <c r="AI50" s="67"/>
      <c r="AJ50" s="67"/>
      <c r="AK50" s="67"/>
      <c r="AL50" s="76"/>
      <c r="AM50" s="335"/>
      <c r="AN50" s="67"/>
      <c r="AO50" s="67"/>
      <c r="AP50" s="76"/>
      <c r="AQ50" s="1"/>
      <c r="AR50" s="1"/>
      <c r="AS50" s="1"/>
      <c r="AT50" s="1"/>
    </row>
    <row r="51" ht="18.75" customHeight="1">
      <c r="A51" s="1"/>
      <c r="B51" s="1"/>
      <c r="C51" s="334">
        <v>1422.0</v>
      </c>
      <c r="D51" s="76"/>
      <c r="E51" s="335" t="s">
        <v>663</v>
      </c>
      <c r="F51" s="67"/>
      <c r="G51" s="67"/>
      <c r="H51" s="67"/>
      <c r="I51" s="67"/>
      <c r="J51" s="67"/>
      <c r="K51" s="67"/>
      <c r="L51" s="67"/>
      <c r="M51" s="67"/>
      <c r="N51" s="67"/>
      <c r="O51" s="76"/>
      <c r="P51" s="335"/>
      <c r="Q51" s="67"/>
      <c r="R51" s="67"/>
      <c r="S51" s="67"/>
      <c r="T51" s="67"/>
      <c r="U51" s="76"/>
      <c r="V51" s="332"/>
      <c r="W51" s="334">
        <v>2228.0</v>
      </c>
      <c r="X51" s="76"/>
      <c r="Y51" s="335" t="s">
        <v>664</v>
      </c>
      <c r="Z51" s="67"/>
      <c r="AA51" s="67"/>
      <c r="AB51" s="67"/>
      <c r="AC51" s="67"/>
      <c r="AD51" s="67"/>
      <c r="AE51" s="67"/>
      <c r="AF51" s="67"/>
      <c r="AG51" s="67"/>
      <c r="AH51" s="67"/>
      <c r="AI51" s="67"/>
      <c r="AJ51" s="67"/>
      <c r="AK51" s="67"/>
      <c r="AL51" s="76"/>
      <c r="AM51" s="335"/>
      <c r="AN51" s="67"/>
      <c r="AO51" s="67"/>
      <c r="AP51" s="76"/>
      <c r="AQ51" s="1"/>
      <c r="AR51" s="1"/>
      <c r="AS51" s="1"/>
      <c r="AT51" s="1"/>
    </row>
    <row r="52" ht="18.75" customHeight="1">
      <c r="A52" s="1"/>
      <c r="B52" s="1"/>
      <c r="C52" s="334">
        <v>1423.0</v>
      </c>
      <c r="D52" s="76"/>
      <c r="E52" s="335" t="s">
        <v>665</v>
      </c>
      <c r="F52" s="67"/>
      <c r="G52" s="67"/>
      <c r="H52" s="67"/>
      <c r="I52" s="67"/>
      <c r="J52" s="67"/>
      <c r="K52" s="67"/>
      <c r="L52" s="67"/>
      <c r="M52" s="67"/>
      <c r="N52" s="67"/>
      <c r="O52" s="76"/>
      <c r="P52" s="335"/>
      <c r="Q52" s="67"/>
      <c r="R52" s="67"/>
      <c r="S52" s="67"/>
      <c r="T52" s="67"/>
      <c r="U52" s="76"/>
      <c r="V52" s="332"/>
      <c r="W52" s="329"/>
      <c r="X52" s="76"/>
      <c r="Y52" s="330" t="s">
        <v>666</v>
      </c>
      <c r="Z52" s="67"/>
      <c r="AA52" s="67"/>
      <c r="AB52" s="67"/>
      <c r="AC52" s="67"/>
      <c r="AD52" s="67"/>
      <c r="AE52" s="67"/>
      <c r="AF52" s="67"/>
      <c r="AG52" s="67"/>
      <c r="AH52" s="67"/>
      <c r="AI52" s="67"/>
      <c r="AJ52" s="67"/>
      <c r="AK52" s="67"/>
      <c r="AL52" s="76"/>
      <c r="AM52" s="331"/>
      <c r="AN52" s="67"/>
      <c r="AO52" s="67"/>
      <c r="AP52" s="76"/>
      <c r="AQ52" s="1"/>
      <c r="AR52" s="1"/>
      <c r="AS52" s="1"/>
      <c r="AT52" s="1"/>
    </row>
    <row r="53" ht="18.75" customHeight="1">
      <c r="A53" s="1"/>
      <c r="B53" s="1"/>
      <c r="C53" s="334">
        <v>1499.0</v>
      </c>
      <c r="D53" s="76"/>
      <c r="E53" s="335" t="s">
        <v>667</v>
      </c>
      <c r="F53" s="67"/>
      <c r="G53" s="67"/>
      <c r="H53" s="67"/>
      <c r="I53" s="67"/>
      <c r="J53" s="67"/>
      <c r="K53" s="67"/>
      <c r="L53" s="67"/>
      <c r="M53" s="67"/>
      <c r="N53" s="67"/>
      <c r="O53" s="76"/>
      <c r="P53" s="335"/>
      <c r="Q53" s="67"/>
      <c r="R53" s="67"/>
      <c r="S53" s="67"/>
      <c r="T53" s="67"/>
      <c r="U53" s="76"/>
      <c r="V53" s="332"/>
      <c r="W53" s="334">
        <v>2301.0</v>
      </c>
      <c r="X53" s="76"/>
      <c r="Y53" s="335" t="s">
        <v>668</v>
      </c>
      <c r="Z53" s="67"/>
      <c r="AA53" s="67"/>
      <c r="AB53" s="67"/>
      <c r="AC53" s="67"/>
      <c r="AD53" s="67"/>
      <c r="AE53" s="67"/>
      <c r="AF53" s="67"/>
      <c r="AG53" s="67"/>
      <c r="AH53" s="67"/>
      <c r="AI53" s="67"/>
      <c r="AJ53" s="67"/>
      <c r="AK53" s="67"/>
      <c r="AL53" s="76"/>
      <c r="AM53" s="335"/>
      <c r="AN53" s="67"/>
      <c r="AO53" s="67"/>
      <c r="AP53" s="76"/>
      <c r="AQ53" s="1"/>
      <c r="AR53" s="1"/>
      <c r="AS53" s="1"/>
      <c r="AT53" s="1"/>
    </row>
    <row r="54" ht="18.75" customHeight="1">
      <c r="A54" s="1"/>
      <c r="B54" s="1"/>
      <c r="C54" s="329"/>
      <c r="D54" s="76"/>
      <c r="E54" s="330" t="s">
        <v>669</v>
      </c>
      <c r="F54" s="67"/>
      <c r="G54" s="67"/>
      <c r="H54" s="67"/>
      <c r="I54" s="67"/>
      <c r="J54" s="67"/>
      <c r="K54" s="67"/>
      <c r="L54" s="67"/>
      <c r="M54" s="67"/>
      <c r="N54" s="67"/>
      <c r="O54" s="76"/>
      <c r="P54" s="331"/>
      <c r="Q54" s="67"/>
      <c r="R54" s="67"/>
      <c r="S54" s="67"/>
      <c r="T54" s="67"/>
      <c r="U54" s="76"/>
      <c r="V54" s="332"/>
      <c r="W54" s="334">
        <v>2303.0</v>
      </c>
      <c r="X54" s="76"/>
      <c r="Y54" s="335" t="s">
        <v>670</v>
      </c>
      <c r="Z54" s="67"/>
      <c r="AA54" s="67"/>
      <c r="AB54" s="67"/>
      <c r="AC54" s="67"/>
      <c r="AD54" s="67"/>
      <c r="AE54" s="67"/>
      <c r="AF54" s="67"/>
      <c r="AG54" s="67"/>
      <c r="AH54" s="67"/>
      <c r="AI54" s="67"/>
      <c r="AJ54" s="67"/>
      <c r="AK54" s="67"/>
      <c r="AL54" s="76"/>
      <c r="AM54" s="335"/>
      <c r="AN54" s="67"/>
      <c r="AO54" s="67"/>
      <c r="AP54" s="76"/>
      <c r="AQ54" s="1"/>
      <c r="AR54" s="1"/>
      <c r="AS54" s="1"/>
      <c r="AT54" s="1"/>
    </row>
    <row r="55" ht="18.75" customHeight="1">
      <c r="A55" s="1"/>
      <c r="B55" s="1"/>
      <c r="C55" s="334">
        <v>1501.0</v>
      </c>
      <c r="D55" s="76"/>
      <c r="E55" s="335" t="s">
        <v>671</v>
      </c>
      <c r="F55" s="67"/>
      <c r="G55" s="67"/>
      <c r="H55" s="67"/>
      <c r="I55" s="67"/>
      <c r="J55" s="67"/>
      <c r="K55" s="67"/>
      <c r="L55" s="67"/>
      <c r="M55" s="67"/>
      <c r="N55" s="67"/>
      <c r="O55" s="76"/>
      <c r="P55" s="335"/>
      <c r="Q55" s="67"/>
      <c r="R55" s="67"/>
      <c r="S55" s="67"/>
      <c r="T55" s="67"/>
      <c r="U55" s="76"/>
      <c r="V55" s="332"/>
      <c r="W55" s="334">
        <v>2304.0</v>
      </c>
      <c r="X55" s="76"/>
      <c r="Y55" s="335" t="s">
        <v>672</v>
      </c>
      <c r="Z55" s="67"/>
      <c r="AA55" s="67"/>
      <c r="AB55" s="67"/>
      <c r="AC55" s="67"/>
      <c r="AD55" s="67"/>
      <c r="AE55" s="67"/>
      <c r="AF55" s="67"/>
      <c r="AG55" s="67"/>
      <c r="AH55" s="67"/>
      <c r="AI55" s="67"/>
      <c r="AJ55" s="67"/>
      <c r="AK55" s="67"/>
      <c r="AL55" s="76"/>
      <c r="AM55" s="335"/>
      <c r="AN55" s="67"/>
      <c r="AO55" s="67"/>
      <c r="AP55" s="76"/>
      <c r="AQ55" s="1"/>
      <c r="AR55" s="1"/>
      <c r="AS55" s="1"/>
      <c r="AT55" s="1"/>
    </row>
    <row r="56" ht="18.75" customHeight="1">
      <c r="A56" s="1"/>
      <c r="B56" s="1"/>
      <c r="C56" s="334">
        <v>1523.0</v>
      </c>
      <c r="D56" s="76"/>
      <c r="E56" s="335" t="s">
        <v>673</v>
      </c>
      <c r="F56" s="67"/>
      <c r="G56" s="67"/>
      <c r="H56" s="67"/>
      <c r="I56" s="67"/>
      <c r="J56" s="67"/>
      <c r="K56" s="67"/>
      <c r="L56" s="67"/>
      <c r="M56" s="67"/>
      <c r="N56" s="67"/>
      <c r="O56" s="76"/>
      <c r="P56" s="335"/>
      <c r="Q56" s="67"/>
      <c r="R56" s="67"/>
      <c r="S56" s="67"/>
      <c r="T56" s="67"/>
      <c r="U56" s="76"/>
      <c r="V56" s="332"/>
      <c r="W56" s="334">
        <v>2321.0</v>
      </c>
      <c r="X56" s="76"/>
      <c r="Y56" s="335" t="s">
        <v>674</v>
      </c>
      <c r="Z56" s="67"/>
      <c r="AA56" s="67"/>
      <c r="AB56" s="67"/>
      <c r="AC56" s="67"/>
      <c r="AD56" s="67"/>
      <c r="AE56" s="67"/>
      <c r="AF56" s="67"/>
      <c r="AG56" s="67"/>
      <c r="AH56" s="67"/>
      <c r="AI56" s="67"/>
      <c r="AJ56" s="67"/>
      <c r="AK56" s="67"/>
      <c r="AL56" s="76"/>
      <c r="AM56" s="335"/>
      <c r="AN56" s="67"/>
      <c r="AO56" s="67"/>
      <c r="AP56" s="76"/>
      <c r="AQ56" s="1"/>
      <c r="AR56" s="1"/>
      <c r="AS56" s="1"/>
      <c r="AT56" s="1"/>
    </row>
    <row r="57" ht="18.75" customHeight="1">
      <c r="A57" s="1"/>
      <c r="B57" s="1"/>
      <c r="C57" s="334">
        <v>1524.0</v>
      </c>
      <c r="D57" s="76"/>
      <c r="E57" s="335" t="s">
        <v>702</v>
      </c>
      <c r="F57" s="67"/>
      <c r="G57" s="67"/>
      <c r="H57" s="67"/>
      <c r="I57" s="67"/>
      <c r="J57" s="67"/>
      <c r="K57" s="67"/>
      <c r="L57" s="67"/>
      <c r="M57" s="67"/>
      <c r="N57" s="67"/>
      <c r="O57" s="76"/>
      <c r="P57" s="335"/>
      <c r="Q57" s="67"/>
      <c r="R57" s="67"/>
      <c r="S57" s="67"/>
      <c r="T57" s="67"/>
      <c r="U57" s="76"/>
      <c r="V57" s="332"/>
      <c r="W57" s="334">
        <v>2998.0</v>
      </c>
      <c r="X57" s="76"/>
      <c r="Y57" s="335" t="s">
        <v>676</v>
      </c>
      <c r="Z57" s="67"/>
      <c r="AA57" s="67"/>
      <c r="AB57" s="67"/>
      <c r="AC57" s="67"/>
      <c r="AD57" s="67"/>
      <c r="AE57" s="67"/>
      <c r="AF57" s="67"/>
      <c r="AG57" s="67"/>
      <c r="AH57" s="67"/>
      <c r="AI57" s="67"/>
      <c r="AJ57" s="67"/>
      <c r="AK57" s="67"/>
      <c r="AL57" s="76"/>
      <c r="AM57" s="335"/>
      <c r="AN57" s="67"/>
      <c r="AO57" s="67"/>
      <c r="AP57" s="76"/>
      <c r="AQ57" s="1"/>
      <c r="AR57" s="1"/>
      <c r="AS57" s="1"/>
      <c r="AT57" s="1"/>
    </row>
    <row r="58" ht="18.75" customHeight="1">
      <c r="A58" s="1"/>
      <c r="B58" s="1"/>
      <c r="C58" s="334">
        <v>1529.0</v>
      </c>
      <c r="D58" s="76"/>
      <c r="E58" s="335" t="s">
        <v>677</v>
      </c>
      <c r="F58" s="67"/>
      <c r="G58" s="67"/>
      <c r="H58" s="67"/>
      <c r="I58" s="67"/>
      <c r="J58" s="67"/>
      <c r="K58" s="67"/>
      <c r="L58" s="67"/>
      <c r="M58" s="67"/>
      <c r="N58" s="67"/>
      <c r="O58" s="76"/>
      <c r="P58" s="335"/>
      <c r="Q58" s="67"/>
      <c r="R58" s="67"/>
      <c r="S58" s="67"/>
      <c r="T58" s="67"/>
      <c r="U58" s="76"/>
      <c r="V58" s="332"/>
      <c r="W58" s="334">
        <v>2999.0</v>
      </c>
      <c r="X58" s="76"/>
      <c r="Y58" s="335" t="s">
        <v>678</v>
      </c>
      <c r="Z58" s="67"/>
      <c r="AA58" s="67"/>
      <c r="AB58" s="67"/>
      <c r="AC58" s="67"/>
      <c r="AD58" s="67"/>
      <c r="AE58" s="67"/>
      <c r="AF58" s="67"/>
      <c r="AG58" s="67"/>
      <c r="AH58" s="67"/>
      <c r="AI58" s="67"/>
      <c r="AJ58" s="67"/>
      <c r="AK58" s="67"/>
      <c r="AL58" s="76"/>
      <c r="AM58" s="335"/>
      <c r="AN58" s="67"/>
      <c r="AO58" s="67"/>
      <c r="AP58" s="76"/>
      <c r="AQ58" s="1"/>
      <c r="AR58" s="1"/>
      <c r="AS58" s="1"/>
      <c r="AT58" s="1"/>
    </row>
    <row r="59" ht="18.75" customHeight="1">
      <c r="A59" s="1"/>
      <c r="B59" s="1"/>
      <c r="C59" s="334">
        <v>1530.0</v>
      </c>
      <c r="D59" s="76"/>
      <c r="E59" s="335" t="s">
        <v>703</v>
      </c>
      <c r="F59" s="67"/>
      <c r="G59" s="67"/>
      <c r="H59" s="67"/>
      <c r="I59" s="67"/>
      <c r="J59" s="67"/>
      <c r="K59" s="67"/>
      <c r="L59" s="67"/>
      <c r="M59" s="67"/>
      <c r="N59" s="67"/>
      <c r="O59" s="76"/>
      <c r="P59" s="335"/>
      <c r="Q59" s="67"/>
      <c r="R59" s="67"/>
      <c r="S59" s="67"/>
      <c r="T59" s="67"/>
      <c r="U59" s="76"/>
      <c r="V59" s="332"/>
      <c r="W59" s="329"/>
      <c r="X59" s="76"/>
      <c r="Y59" s="330" t="s">
        <v>680</v>
      </c>
      <c r="Z59" s="67"/>
      <c r="AA59" s="67"/>
      <c r="AB59" s="67"/>
      <c r="AC59" s="67"/>
      <c r="AD59" s="67"/>
      <c r="AE59" s="67"/>
      <c r="AF59" s="67"/>
      <c r="AG59" s="67"/>
      <c r="AH59" s="67"/>
      <c r="AI59" s="67"/>
      <c r="AJ59" s="67"/>
      <c r="AK59" s="67"/>
      <c r="AL59" s="76"/>
      <c r="AM59" s="331"/>
      <c r="AN59" s="67"/>
      <c r="AO59" s="67"/>
      <c r="AP59" s="76"/>
      <c r="AQ59" s="1"/>
      <c r="AR59" s="1"/>
      <c r="AS59" s="1"/>
      <c r="AT59" s="1"/>
    </row>
    <row r="60" ht="18.75" customHeight="1">
      <c r="A60" s="1"/>
      <c r="B60" s="1"/>
      <c r="C60" s="334">
        <v>1541.0</v>
      </c>
      <c r="D60" s="76"/>
      <c r="E60" s="335" t="s">
        <v>681</v>
      </c>
      <c r="F60" s="67"/>
      <c r="G60" s="67"/>
      <c r="H60" s="67"/>
      <c r="I60" s="67"/>
      <c r="J60" s="67"/>
      <c r="K60" s="67"/>
      <c r="L60" s="67"/>
      <c r="M60" s="67"/>
      <c r="N60" s="67"/>
      <c r="O60" s="76"/>
      <c r="P60" s="335"/>
      <c r="Q60" s="67"/>
      <c r="R60" s="67"/>
      <c r="S60" s="67"/>
      <c r="T60" s="67"/>
      <c r="U60" s="76"/>
      <c r="V60" s="332"/>
      <c r="W60" s="334">
        <v>3102.0</v>
      </c>
      <c r="X60" s="76"/>
      <c r="Y60" s="335" t="s">
        <v>682</v>
      </c>
      <c r="Z60" s="67"/>
      <c r="AA60" s="67"/>
      <c r="AB60" s="67"/>
      <c r="AC60" s="67"/>
      <c r="AD60" s="67"/>
      <c r="AE60" s="67"/>
      <c r="AF60" s="67"/>
      <c r="AG60" s="67"/>
      <c r="AH60" s="67"/>
      <c r="AI60" s="67"/>
      <c r="AJ60" s="67"/>
      <c r="AK60" s="67"/>
      <c r="AL60" s="76"/>
      <c r="AM60" s="335"/>
      <c r="AN60" s="67"/>
      <c r="AO60" s="67"/>
      <c r="AP60" s="76"/>
      <c r="AQ60" s="1"/>
      <c r="AR60" s="1"/>
      <c r="AS60" s="1"/>
      <c r="AT60" s="1"/>
    </row>
    <row r="61" ht="18.75" customHeight="1">
      <c r="A61" s="1"/>
      <c r="B61" s="1"/>
      <c r="C61" s="334">
        <v>1599.0</v>
      </c>
      <c r="D61" s="76"/>
      <c r="E61" s="335" t="s">
        <v>683</v>
      </c>
      <c r="F61" s="67"/>
      <c r="G61" s="67"/>
      <c r="H61" s="67"/>
      <c r="I61" s="67"/>
      <c r="J61" s="67"/>
      <c r="K61" s="67"/>
      <c r="L61" s="67"/>
      <c r="M61" s="67"/>
      <c r="N61" s="67"/>
      <c r="O61" s="76"/>
      <c r="P61" s="335"/>
      <c r="Q61" s="67"/>
      <c r="R61" s="67"/>
      <c r="S61" s="67"/>
      <c r="T61" s="67"/>
      <c r="U61" s="76"/>
      <c r="V61" s="332"/>
      <c r="W61" s="334">
        <v>3120.0</v>
      </c>
      <c r="X61" s="76"/>
      <c r="Y61" s="335" t="s">
        <v>684</v>
      </c>
      <c r="Z61" s="67"/>
      <c r="AA61" s="67"/>
      <c r="AB61" s="67"/>
      <c r="AC61" s="67"/>
      <c r="AD61" s="67"/>
      <c r="AE61" s="67"/>
      <c r="AF61" s="67"/>
      <c r="AG61" s="67"/>
      <c r="AH61" s="67"/>
      <c r="AI61" s="67"/>
      <c r="AJ61" s="67"/>
      <c r="AK61" s="67"/>
      <c r="AL61" s="76"/>
      <c r="AM61" s="335"/>
      <c r="AN61" s="67"/>
      <c r="AO61" s="67"/>
      <c r="AP61" s="76"/>
      <c r="AQ61" s="1"/>
      <c r="AR61" s="1"/>
      <c r="AS61" s="1"/>
      <c r="AT61" s="1"/>
    </row>
    <row r="62" ht="18.75" customHeight="1">
      <c r="A62" s="1"/>
      <c r="B62" s="1"/>
      <c r="C62" s="334">
        <v>1600.0</v>
      </c>
      <c r="D62" s="76"/>
      <c r="E62" s="335" t="s">
        <v>685</v>
      </c>
      <c r="F62" s="67"/>
      <c r="G62" s="67"/>
      <c r="H62" s="67"/>
      <c r="I62" s="67"/>
      <c r="J62" s="67"/>
      <c r="K62" s="67"/>
      <c r="L62" s="67"/>
      <c r="M62" s="67"/>
      <c r="N62" s="67"/>
      <c r="O62" s="76"/>
      <c r="P62" s="335"/>
      <c r="Q62" s="67"/>
      <c r="R62" s="67"/>
      <c r="S62" s="67"/>
      <c r="T62" s="67"/>
      <c r="U62" s="76"/>
      <c r="V62" s="332"/>
      <c r="W62" s="334">
        <v>3200.0</v>
      </c>
      <c r="X62" s="76"/>
      <c r="Y62" s="335" t="s">
        <v>687</v>
      </c>
      <c r="Z62" s="67"/>
      <c r="AA62" s="67"/>
      <c r="AB62" s="67"/>
      <c r="AC62" s="67"/>
      <c r="AD62" s="67"/>
      <c r="AE62" s="67"/>
      <c r="AF62" s="67"/>
      <c r="AG62" s="67"/>
      <c r="AH62" s="67"/>
      <c r="AI62" s="67"/>
      <c r="AJ62" s="67"/>
      <c r="AK62" s="67"/>
      <c r="AL62" s="76"/>
      <c r="AM62" s="335"/>
      <c r="AN62" s="67"/>
      <c r="AO62" s="67"/>
      <c r="AP62" s="76"/>
      <c r="AQ62" s="1"/>
      <c r="AR62" s="1"/>
      <c r="AS62" s="1"/>
      <c r="AT62" s="1"/>
    </row>
    <row r="63" ht="18.75" customHeight="1">
      <c r="A63" s="1"/>
      <c r="B63" s="1"/>
      <c r="C63" s="334">
        <v>1611.0</v>
      </c>
      <c r="D63" s="76"/>
      <c r="E63" s="335" t="s">
        <v>688</v>
      </c>
      <c r="F63" s="67"/>
      <c r="G63" s="67"/>
      <c r="H63" s="67"/>
      <c r="I63" s="67"/>
      <c r="J63" s="67"/>
      <c r="K63" s="67"/>
      <c r="L63" s="67"/>
      <c r="M63" s="67"/>
      <c r="N63" s="67"/>
      <c r="O63" s="76"/>
      <c r="P63" s="335"/>
      <c r="Q63" s="67"/>
      <c r="R63" s="67"/>
      <c r="S63" s="67"/>
      <c r="T63" s="67"/>
      <c r="U63" s="76"/>
      <c r="V63" s="332"/>
      <c r="W63" s="334">
        <v>3298.0</v>
      </c>
      <c r="X63" s="76"/>
      <c r="Y63" s="335" t="s">
        <v>689</v>
      </c>
      <c r="Z63" s="67"/>
      <c r="AA63" s="67"/>
      <c r="AB63" s="67"/>
      <c r="AC63" s="67"/>
      <c r="AD63" s="67"/>
      <c r="AE63" s="67"/>
      <c r="AF63" s="67"/>
      <c r="AG63" s="67"/>
      <c r="AH63" s="67"/>
      <c r="AI63" s="67"/>
      <c r="AJ63" s="67"/>
      <c r="AK63" s="67"/>
      <c r="AL63" s="76"/>
      <c r="AM63" s="335"/>
      <c r="AN63" s="67"/>
      <c r="AO63" s="67"/>
      <c r="AP63" s="76"/>
      <c r="AQ63" s="1"/>
      <c r="AR63" s="1"/>
      <c r="AS63" s="1"/>
      <c r="AT63" s="1"/>
    </row>
    <row r="64" ht="18.75" customHeight="1">
      <c r="A64" s="1"/>
      <c r="B64" s="1"/>
      <c r="C64" s="334">
        <v>1698.0</v>
      </c>
      <c r="D64" s="76"/>
      <c r="E64" s="335" t="s">
        <v>690</v>
      </c>
      <c r="F64" s="67"/>
      <c r="G64" s="67"/>
      <c r="H64" s="67"/>
      <c r="I64" s="67"/>
      <c r="J64" s="67"/>
      <c r="K64" s="67"/>
      <c r="L64" s="67"/>
      <c r="M64" s="67"/>
      <c r="N64" s="67"/>
      <c r="O64" s="76"/>
      <c r="P64" s="335"/>
      <c r="Q64" s="67"/>
      <c r="R64" s="67"/>
      <c r="S64" s="67"/>
      <c r="T64" s="67"/>
      <c r="U64" s="76"/>
      <c r="V64" s="332"/>
      <c r="W64" s="334">
        <v>3200.0</v>
      </c>
      <c r="X64" s="76"/>
      <c r="Y64" s="335" t="s">
        <v>691</v>
      </c>
      <c r="Z64" s="67"/>
      <c r="AA64" s="67"/>
      <c r="AB64" s="67"/>
      <c r="AC64" s="67"/>
      <c r="AD64" s="67"/>
      <c r="AE64" s="67"/>
      <c r="AF64" s="67"/>
      <c r="AG64" s="67"/>
      <c r="AH64" s="67"/>
      <c r="AI64" s="67"/>
      <c r="AJ64" s="67"/>
      <c r="AK64" s="67"/>
      <c r="AL64" s="76"/>
      <c r="AM64" s="335"/>
      <c r="AN64" s="67"/>
      <c r="AO64" s="67"/>
      <c r="AP64" s="76"/>
      <c r="AQ64" s="1"/>
      <c r="AR64" s="1"/>
      <c r="AS64" s="1"/>
      <c r="AT64" s="1"/>
    </row>
    <row r="65" ht="18.75" customHeight="1">
      <c r="A65" s="1"/>
      <c r="B65" s="1"/>
      <c r="C65" s="334">
        <v>1700.0</v>
      </c>
      <c r="D65" s="76"/>
      <c r="E65" s="337" t="s">
        <v>692</v>
      </c>
      <c r="F65" s="67"/>
      <c r="G65" s="67"/>
      <c r="H65" s="67"/>
      <c r="I65" s="67"/>
      <c r="J65" s="67"/>
      <c r="K65" s="67"/>
      <c r="L65" s="67"/>
      <c r="M65" s="67"/>
      <c r="N65" s="67"/>
      <c r="O65" s="76"/>
      <c r="P65" s="335"/>
      <c r="Q65" s="67"/>
      <c r="R65" s="67"/>
      <c r="S65" s="67"/>
      <c r="T65" s="67"/>
      <c r="U65" s="76"/>
      <c r="V65" s="332"/>
      <c r="W65" s="334">
        <v>3300.0</v>
      </c>
      <c r="X65" s="76"/>
      <c r="Y65" s="337" t="s">
        <v>693</v>
      </c>
      <c r="Z65" s="67"/>
      <c r="AA65" s="67"/>
      <c r="AB65" s="67"/>
      <c r="AC65" s="67"/>
      <c r="AD65" s="67"/>
      <c r="AE65" s="67"/>
      <c r="AF65" s="67"/>
      <c r="AG65" s="67"/>
      <c r="AH65" s="67"/>
      <c r="AI65" s="67"/>
      <c r="AJ65" s="67"/>
      <c r="AK65" s="67"/>
      <c r="AL65" s="76"/>
      <c r="AM65" s="335"/>
      <c r="AN65" s="67"/>
      <c r="AO65" s="67"/>
      <c r="AP65" s="76"/>
      <c r="AQ65" s="1"/>
      <c r="AR65" s="1"/>
      <c r="AS65" s="1"/>
      <c r="AT65" s="1"/>
    </row>
    <row r="66" ht="4.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row>
    <row r="67" ht="6.75" customHeight="1">
      <c r="A67" s="1"/>
      <c r="B67" s="1"/>
      <c r="C67" s="277"/>
      <c r="D67" s="277"/>
      <c r="E67" s="277"/>
      <c r="F67" s="277"/>
      <c r="G67" s="277"/>
      <c r="H67" s="277"/>
      <c r="I67" s="277"/>
      <c r="J67" s="277"/>
      <c r="K67" s="277"/>
      <c r="L67" s="277"/>
      <c r="M67" s="277"/>
      <c r="N67" s="277"/>
      <c r="O67" s="277"/>
      <c r="P67" s="277"/>
      <c r="Q67" s="277"/>
      <c r="R67" s="277"/>
      <c r="S67" s="277"/>
      <c r="T67" s="277"/>
      <c r="U67" s="277"/>
      <c r="V67" s="277"/>
      <c r="W67" s="277"/>
      <c r="X67" s="277"/>
      <c r="Y67" s="277"/>
      <c r="Z67" s="277"/>
      <c r="AA67" s="277"/>
      <c r="AB67" s="277"/>
      <c r="AC67" s="277"/>
      <c r="AD67" s="277"/>
      <c r="AE67" s="277"/>
      <c r="AF67" s="277"/>
      <c r="AG67" s="277"/>
      <c r="AH67" s="277"/>
      <c r="AI67" s="277"/>
      <c r="AJ67" s="277"/>
      <c r="AK67" s="277"/>
      <c r="AL67" s="277"/>
      <c r="AM67" s="277"/>
      <c r="AN67" s="277"/>
      <c r="AO67" s="277"/>
      <c r="AP67" s="277"/>
      <c r="AQ67" s="1"/>
      <c r="AR67" s="1"/>
      <c r="AS67" s="1"/>
      <c r="AT67" s="1"/>
    </row>
    <row r="68" ht="9.75" customHeight="1">
      <c r="A68" s="1"/>
      <c r="B68" s="1"/>
      <c r="C68" s="277"/>
      <c r="D68" s="277" t="s">
        <v>694</v>
      </c>
      <c r="E68" s="277"/>
      <c r="F68" s="277"/>
      <c r="G68" s="277"/>
      <c r="H68" s="277"/>
      <c r="I68" s="277"/>
      <c r="J68" s="338"/>
      <c r="K68" s="277" t="s">
        <v>695</v>
      </c>
      <c r="L68" s="277"/>
      <c r="M68" s="277"/>
      <c r="N68" s="338"/>
      <c r="O68" s="277" t="s">
        <v>696</v>
      </c>
      <c r="P68" s="277"/>
      <c r="Q68" s="277"/>
      <c r="R68" s="277"/>
      <c r="S68" s="277"/>
      <c r="T68" s="277"/>
      <c r="U68" s="277"/>
      <c r="V68" s="277"/>
      <c r="W68" s="277"/>
      <c r="X68" s="277"/>
      <c r="Y68" s="277"/>
      <c r="Z68" s="277"/>
      <c r="AA68" s="277"/>
      <c r="AB68" s="277"/>
      <c r="AC68" s="277"/>
      <c r="AD68" s="277"/>
      <c r="AE68" s="277"/>
      <c r="AF68" s="277"/>
      <c r="AG68" s="277"/>
      <c r="AH68" s="277"/>
      <c r="AI68" s="277"/>
      <c r="AJ68" s="277"/>
      <c r="AK68" s="277"/>
      <c r="AL68" s="277"/>
      <c r="AM68" s="277"/>
      <c r="AN68" s="277"/>
      <c r="AO68" s="277"/>
      <c r="AP68" s="277"/>
      <c r="AQ68" s="1"/>
      <c r="AR68" s="1"/>
      <c r="AS68" s="1"/>
      <c r="AT68" s="1"/>
    </row>
    <row r="69" ht="6.75" customHeight="1">
      <c r="A69" s="1"/>
      <c r="B69" s="1"/>
      <c r="C69" s="277"/>
      <c r="D69" s="277"/>
      <c r="E69" s="277"/>
      <c r="F69" s="277"/>
      <c r="G69" s="277"/>
      <c r="H69" s="277"/>
      <c r="I69" s="277"/>
      <c r="J69" s="277"/>
      <c r="K69" s="277"/>
      <c r="L69" s="277"/>
      <c r="M69" s="277"/>
      <c r="N69" s="277"/>
      <c r="O69" s="277"/>
      <c r="P69" s="277"/>
      <c r="Q69" s="277"/>
      <c r="R69" s="277"/>
      <c r="S69" s="277"/>
      <c r="T69" s="277"/>
      <c r="U69" s="277"/>
      <c r="V69" s="277"/>
      <c r="W69" s="277"/>
      <c r="X69" s="277"/>
      <c r="Y69" s="277"/>
      <c r="Z69" s="277"/>
      <c r="AA69" s="277"/>
      <c r="AB69" s="277"/>
      <c r="AC69" s="277"/>
      <c r="AD69" s="277"/>
      <c r="AE69" s="277"/>
      <c r="AF69" s="277"/>
      <c r="AG69" s="277"/>
      <c r="AH69" s="277"/>
      <c r="AI69" s="277"/>
      <c r="AJ69" s="277"/>
      <c r="AK69" s="277"/>
      <c r="AL69" s="277"/>
      <c r="AM69" s="277"/>
      <c r="AN69" s="277"/>
      <c r="AO69" s="277"/>
      <c r="AP69" s="277"/>
      <c r="AQ69" s="1"/>
      <c r="AR69" s="1"/>
      <c r="AS69" s="1"/>
      <c r="AT69" s="1"/>
    </row>
    <row r="70" ht="4.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row>
    <row r="71" ht="9.75" customHeight="1">
      <c r="A71" s="1"/>
      <c r="B71" s="1"/>
      <c r="C71" s="279"/>
      <c r="D71" s="279"/>
      <c r="E71" s="279"/>
      <c r="F71" s="279"/>
      <c r="G71" s="279"/>
      <c r="H71" s="279"/>
      <c r="I71" s="279"/>
      <c r="J71" s="279"/>
      <c r="K71" s="279"/>
      <c r="L71" s="279"/>
      <c r="M71" s="279"/>
      <c r="N71" s="279"/>
      <c r="O71" s="279"/>
      <c r="P71" s="279"/>
      <c r="Q71" s="279"/>
      <c r="R71" s="279"/>
      <c r="S71" s="279"/>
      <c r="T71" s="279"/>
      <c r="U71" s="279"/>
      <c r="V71" s="279"/>
      <c r="W71" s="279"/>
      <c r="X71" s="279"/>
      <c r="Y71" s="279"/>
      <c r="Z71" s="279"/>
      <c r="AA71" s="279"/>
      <c r="AB71" s="279"/>
      <c r="AC71" s="279"/>
      <c r="AD71" s="279"/>
      <c r="AE71" s="279"/>
      <c r="AF71" s="279"/>
      <c r="AG71" s="279"/>
      <c r="AH71" s="279"/>
      <c r="AI71" s="279"/>
      <c r="AJ71" s="279"/>
      <c r="AK71" s="279"/>
      <c r="AL71" s="279"/>
      <c r="AM71" s="279"/>
      <c r="AN71" s="279"/>
      <c r="AO71" s="279"/>
      <c r="AP71" s="279"/>
      <c r="AQ71" s="1"/>
      <c r="AR71" s="1"/>
      <c r="AS71" s="1"/>
      <c r="AT71" s="1"/>
    </row>
    <row r="72" ht="9.75" customHeight="1">
      <c r="A72" s="1"/>
      <c r="B72" s="1"/>
      <c r="C72" s="279"/>
      <c r="D72" s="280" t="s">
        <v>697</v>
      </c>
      <c r="E72" s="279"/>
      <c r="F72" s="279"/>
      <c r="G72" s="279"/>
      <c r="H72" s="279"/>
      <c r="I72" s="279"/>
      <c r="J72" s="279"/>
      <c r="K72" s="279"/>
      <c r="L72" s="279"/>
      <c r="M72" s="279"/>
      <c r="N72" s="279"/>
      <c r="O72" s="279"/>
      <c r="P72" s="279"/>
      <c r="Q72" s="279"/>
      <c r="R72" s="279"/>
      <c r="S72" s="279"/>
      <c r="T72" s="279"/>
      <c r="U72" s="279"/>
      <c r="V72" s="339"/>
      <c r="W72" s="279"/>
      <c r="X72" s="280" t="s">
        <v>698</v>
      </c>
      <c r="Y72" s="279"/>
      <c r="Z72" s="279"/>
      <c r="AA72" s="279"/>
      <c r="AB72" s="279"/>
      <c r="AC72" s="279"/>
      <c r="AD72" s="279"/>
      <c r="AE72" s="279"/>
      <c r="AF72" s="279"/>
      <c r="AG72" s="279"/>
      <c r="AH72" s="279"/>
      <c r="AI72" s="279"/>
      <c r="AJ72" s="279"/>
      <c r="AK72" s="279"/>
      <c r="AL72" s="279"/>
      <c r="AM72" s="279"/>
      <c r="AN72" s="279"/>
      <c r="AO72" s="279"/>
      <c r="AP72" s="279"/>
      <c r="AQ72" s="1"/>
      <c r="AR72" s="1"/>
      <c r="AS72" s="1"/>
      <c r="AT72" s="1"/>
    </row>
    <row r="73" ht="13.5" customHeight="1">
      <c r="A73" s="1"/>
      <c r="B73" s="1"/>
      <c r="C73" s="279"/>
      <c r="D73" s="338"/>
      <c r="E73" s="338"/>
      <c r="F73" s="338"/>
      <c r="G73" s="338"/>
      <c r="H73" s="338"/>
      <c r="I73" s="338"/>
      <c r="J73" s="338"/>
      <c r="K73" s="338"/>
      <c r="L73" s="338"/>
      <c r="M73" s="338"/>
      <c r="N73" s="338"/>
      <c r="O73" s="338"/>
      <c r="P73" s="338"/>
      <c r="Q73" s="338"/>
      <c r="R73" s="338"/>
      <c r="S73" s="338"/>
      <c r="T73" s="279"/>
      <c r="U73" s="279"/>
      <c r="V73" s="339"/>
      <c r="W73" s="279"/>
      <c r="X73" s="338"/>
      <c r="Y73" s="338"/>
      <c r="Z73" s="338"/>
      <c r="AA73" s="338"/>
      <c r="AB73" s="338"/>
      <c r="AC73" s="338"/>
      <c r="AD73" s="338"/>
      <c r="AE73" s="338"/>
      <c r="AF73" s="338"/>
      <c r="AG73" s="338"/>
      <c r="AH73" s="338"/>
      <c r="AI73" s="338"/>
      <c r="AJ73" s="338"/>
      <c r="AK73" s="338"/>
      <c r="AL73" s="338"/>
      <c r="AM73" s="338"/>
      <c r="AN73" s="279"/>
      <c r="AO73" s="279"/>
      <c r="AP73" s="279"/>
      <c r="AQ73" s="1"/>
      <c r="AR73" s="1"/>
      <c r="AS73" s="1"/>
      <c r="AT73" s="1"/>
    </row>
    <row r="74" ht="9.75" customHeight="1">
      <c r="A74" s="1"/>
      <c r="B74" s="1"/>
      <c r="C74" s="279"/>
      <c r="D74" s="279"/>
      <c r="E74" s="279"/>
      <c r="F74" s="279"/>
      <c r="G74" s="279"/>
      <c r="H74" s="279"/>
      <c r="I74" s="279"/>
      <c r="J74" s="279"/>
      <c r="K74" s="279"/>
      <c r="L74" s="279"/>
      <c r="M74" s="279"/>
      <c r="N74" s="279"/>
      <c r="O74" s="279"/>
      <c r="P74" s="279"/>
      <c r="Q74" s="279"/>
      <c r="R74" s="279"/>
      <c r="S74" s="279"/>
      <c r="T74" s="279"/>
      <c r="U74" s="279"/>
      <c r="V74" s="339"/>
      <c r="W74" s="279"/>
      <c r="X74" s="279"/>
      <c r="Y74" s="279"/>
      <c r="Z74" s="279"/>
      <c r="AA74" s="279"/>
      <c r="AB74" s="279"/>
      <c r="AC74" s="279"/>
      <c r="AD74" s="279"/>
      <c r="AE74" s="279"/>
      <c r="AF74" s="279"/>
      <c r="AG74" s="279"/>
      <c r="AH74" s="279"/>
      <c r="AI74" s="279"/>
      <c r="AJ74" s="279"/>
      <c r="AK74" s="279"/>
      <c r="AL74" s="279"/>
      <c r="AM74" s="279"/>
      <c r="AN74" s="279"/>
      <c r="AO74" s="279"/>
      <c r="AP74" s="279"/>
      <c r="AQ74" s="1"/>
      <c r="AR74" s="1"/>
      <c r="AS74" s="1"/>
      <c r="AT74" s="1"/>
    </row>
    <row r="75" ht="9.75" customHeight="1">
      <c r="A75" s="1"/>
      <c r="B75" s="1"/>
      <c r="C75" s="279"/>
      <c r="D75" s="280" t="s">
        <v>699</v>
      </c>
      <c r="E75" s="279"/>
      <c r="F75" s="279"/>
      <c r="G75" s="279"/>
      <c r="H75" s="279"/>
      <c r="I75" s="279"/>
      <c r="J75" s="279"/>
      <c r="K75" s="279"/>
      <c r="L75" s="279"/>
      <c r="M75" s="279"/>
      <c r="N75" s="279"/>
      <c r="O75" s="279"/>
      <c r="P75" s="279"/>
      <c r="Q75" s="279"/>
      <c r="R75" s="279"/>
      <c r="S75" s="279"/>
      <c r="T75" s="279"/>
      <c r="U75" s="279"/>
      <c r="V75" s="339"/>
      <c r="W75" s="279"/>
      <c r="X75" s="280" t="s">
        <v>700</v>
      </c>
      <c r="Y75" s="279"/>
      <c r="Z75" s="279"/>
      <c r="AA75" s="279"/>
      <c r="AB75" s="279"/>
      <c r="AC75" s="279"/>
      <c r="AD75" s="279"/>
      <c r="AE75" s="279"/>
      <c r="AF75" s="279"/>
      <c r="AG75" s="279"/>
      <c r="AH75" s="279"/>
      <c r="AI75" s="279"/>
      <c r="AJ75" s="279"/>
      <c r="AK75" s="279"/>
      <c r="AL75" s="279"/>
      <c r="AM75" s="279"/>
      <c r="AN75" s="279"/>
      <c r="AO75" s="279"/>
      <c r="AP75" s="279"/>
      <c r="AQ75" s="1"/>
      <c r="AR75" s="1"/>
      <c r="AS75" s="1"/>
      <c r="AT75" s="1"/>
    </row>
    <row r="76" ht="13.5" customHeight="1">
      <c r="A76" s="1"/>
      <c r="B76" s="1"/>
      <c r="C76" s="279"/>
      <c r="D76" s="340"/>
      <c r="T76" s="279"/>
      <c r="U76" s="279"/>
      <c r="V76" s="339"/>
      <c r="W76" s="279"/>
      <c r="X76" s="340"/>
      <c r="AN76" s="279"/>
      <c r="AO76" s="279"/>
      <c r="AP76" s="279"/>
      <c r="AQ76" s="1"/>
      <c r="AR76" s="1"/>
      <c r="AS76" s="1"/>
      <c r="AT76" s="1"/>
    </row>
    <row r="77" ht="9.75" customHeight="1">
      <c r="A77" s="1"/>
      <c r="B77" s="1"/>
      <c r="C77" s="279"/>
      <c r="D77" s="279"/>
      <c r="E77" s="279"/>
      <c r="F77" s="279"/>
      <c r="G77" s="279"/>
      <c r="H77" s="279"/>
      <c r="I77" s="279"/>
      <c r="J77" s="279"/>
      <c r="K77" s="279"/>
      <c r="L77" s="279"/>
      <c r="M77" s="279"/>
      <c r="N77" s="279"/>
      <c r="O77" s="279"/>
      <c r="P77" s="279"/>
      <c r="Q77" s="279"/>
      <c r="R77" s="279"/>
      <c r="S77" s="279"/>
      <c r="T77" s="279"/>
      <c r="U77" s="279"/>
      <c r="V77" s="279"/>
      <c r="W77" s="279"/>
      <c r="X77" s="279"/>
      <c r="Y77" s="279"/>
      <c r="Z77" s="279"/>
      <c r="AA77" s="279"/>
      <c r="AB77" s="279"/>
      <c r="AC77" s="279"/>
      <c r="AD77" s="279"/>
      <c r="AE77" s="279"/>
      <c r="AF77" s="279"/>
      <c r="AG77" s="279"/>
      <c r="AH77" s="279"/>
      <c r="AI77" s="279"/>
      <c r="AJ77" s="279"/>
      <c r="AK77" s="279"/>
      <c r="AL77" s="279"/>
      <c r="AM77" s="279"/>
      <c r="AN77" s="279"/>
      <c r="AO77" s="279"/>
      <c r="AP77" s="279"/>
      <c r="AQ77" s="1"/>
      <c r="AR77" s="1"/>
      <c r="AS77" s="1"/>
      <c r="AT77" s="1"/>
    </row>
    <row r="78" ht="9.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row>
    <row r="79" ht="11.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343" t="s">
        <v>405</v>
      </c>
      <c r="AP79" s="93"/>
      <c r="AQ79" s="1"/>
      <c r="AR79" s="1"/>
      <c r="AS79" s="1"/>
      <c r="AT79" s="1"/>
    </row>
    <row r="80" ht="11.2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99"/>
      <c r="AP80" s="101"/>
      <c r="AQ80" s="1"/>
      <c r="AR80" s="1"/>
      <c r="AS80" s="1"/>
      <c r="AT80" s="1"/>
    </row>
    <row r="81" ht="9.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row>
    <row r="82" ht="9.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row>
    <row r="83" ht="9.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row>
    <row r="84" ht="9.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row>
    <row r="85" ht="9.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row>
    <row r="86" ht="9.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row>
    <row r="87" ht="9.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row>
    <row r="88" ht="9.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row>
    <row r="89" ht="9.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row>
    <row r="90" ht="9.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row>
    <row r="91" ht="9.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row>
    <row r="92" ht="9.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row>
    <row r="93" ht="9.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row>
    <row r="94" ht="9.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row>
    <row r="95" ht="9.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row>
    <row r="96" ht="9.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row>
    <row r="97" ht="9.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row>
    <row r="98" ht="9.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row>
    <row r="99" ht="9.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row>
    <row r="100" ht="9.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row>
    <row r="101" ht="9.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row>
    <row r="102" ht="9.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row>
    <row r="103" ht="9.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row>
    <row r="104" ht="9.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row>
    <row r="105" ht="9.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row>
    <row r="106" ht="9.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row>
    <row r="107" ht="9.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row>
    <row r="108" ht="9.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row>
    <row r="109" ht="9.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row>
    <row r="110" ht="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row>
    <row r="111" ht="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row>
    <row r="112" ht="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row>
    <row r="113" ht="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row>
    <row r="114" ht="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row>
    <row r="115" ht="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row>
    <row r="116" ht="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row>
    <row r="117" ht="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row>
    <row r="118" ht="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row>
    <row r="119" ht="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row>
    <row r="120" ht="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row>
    <row r="121" ht="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row>
    <row r="122" ht="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row>
    <row r="123" ht="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row>
    <row r="124" ht="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row>
    <row r="125" ht="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row>
    <row r="126" ht="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row>
    <row r="127" ht="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row>
    <row r="128" ht="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row>
    <row r="129" ht="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row>
    <row r="130" ht="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row>
    <row r="131" ht="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row>
    <row r="132" ht="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row>
    <row r="133" ht="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row>
    <row r="134" ht="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row>
    <row r="135" ht="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row>
    <row r="136" ht="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row>
    <row r="137" ht="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row>
    <row r="138" ht="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row>
    <row r="139" ht="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row>
    <row r="140" ht="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row>
    <row r="14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row>
    <row r="142"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row>
    <row r="143"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row>
    <row r="144"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row>
    <row r="145"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row>
    <row r="146"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row>
    <row r="147" ht="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row>
    <row r="148" ht="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row>
    <row r="149" ht="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row>
    <row r="150" ht="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row>
    <row r="151" ht="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row>
    <row r="152" ht="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row>
    <row r="153" ht="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row>
    <row r="154" ht="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row>
    <row r="155" ht="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row>
    <row r="156" ht="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row>
    <row r="157" ht="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row>
    <row r="158" ht="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row>
    <row r="159" ht="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row>
    <row r="160" ht="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row>
    <row r="161" ht="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row>
    <row r="162" ht="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row>
    <row r="163" ht="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row>
    <row r="164" ht="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row>
    <row r="165" ht="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row>
    <row r="166" ht="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row>
    <row r="167" ht="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row>
    <row r="168" ht="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row>
    <row r="169" ht="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row>
    <row r="170" ht="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row>
    <row r="171" ht="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row>
    <row r="172" ht="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row>
    <row r="173" ht="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row>
    <row r="174" ht="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row>
    <row r="175" ht="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row>
    <row r="176" ht="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row>
    <row r="177" ht="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row>
    <row r="178" ht="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row>
    <row r="179" ht="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row>
    <row r="180" ht="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row>
    <row r="181" ht="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row>
    <row r="182" ht="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row>
    <row r="183" ht="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row>
    <row r="184" ht="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row>
    <row r="185" ht="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row>
    <row r="186" ht="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row>
    <row r="187" ht="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row>
    <row r="188" ht="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row>
    <row r="189" ht="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row>
    <row r="190" ht="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row>
    <row r="191" ht="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row>
    <row r="192" ht="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row>
    <row r="193" ht="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row>
    <row r="194" ht="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row>
    <row r="195" ht="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row>
    <row r="196" ht="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row>
    <row r="197" ht="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row>
    <row r="198" ht="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row>
    <row r="199" ht="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row>
    <row r="200" ht="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row>
    <row r="201" ht="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row>
    <row r="202" ht="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row>
    <row r="203" ht="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row>
    <row r="204" ht="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row>
    <row r="205" ht="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row>
    <row r="206" ht="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row>
    <row r="207" ht="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row>
    <row r="208" ht="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row>
    <row r="209" ht="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row>
    <row r="210" ht="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row>
    <row r="211" ht="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row>
    <row r="212" ht="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row>
    <row r="213" ht="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row>
    <row r="214" ht="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row>
    <row r="215" ht="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row>
    <row r="216" ht="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row>
    <row r="217" ht="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row>
    <row r="218" ht="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row>
    <row r="219" ht="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row>
    <row r="220" ht="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row>
    <row r="221" ht="9.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row>
    <row r="222" ht="9.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row>
    <row r="223" ht="9.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row>
    <row r="224" ht="9.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row>
    <row r="225" ht="9.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row>
    <row r="226" ht="9.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row>
    <row r="227" ht="9.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row>
    <row r="228" ht="9.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row>
    <row r="229" ht="9.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row>
    <row r="230" ht="9.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row>
    <row r="231" ht="9.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row>
    <row r="232" ht="9.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row>
    <row r="233" ht="9.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row>
    <row r="234" ht="9.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row>
    <row r="235" ht="9.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row>
    <row r="236" ht="9.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row>
    <row r="237" ht="9.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row>
    <row r="238" ht="9.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row>
    <row r="239" ht="9.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row>
    <row r="240" ht="9.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row>
    <row r="241" ht="9.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row>
    <row r="242" ht="9.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row>
    <row r="243" ht="9.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row>
    <row r="244" ht="9.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row>
    <row r="245" ht="9.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row>
    <row r="246" ht="9.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row>
    <row r="247" ht="9.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row>
    <row r="248" ht="9.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row>
    <row r="249" ht="9.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row>
    <row r="250" ht="9.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row>
    <row r="251" ht="9.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row>
    <row r="252" ht="9.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row>
    <row r="253" ht="9.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row>
    <row r="254" ht="9.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row>
    <row r="255" ht="9.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row>
    <row r="256" ht="9.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row>
    <row r="257" ht="9.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row>
    <row r="258" ht="9.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row>
    <row r="259" ht="9.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row>
    <row r="260" ht="9.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row>
    <row r="261" ht="9.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row>
    <row r="262" ht="9.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row>
    <row r="263" ht="9.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row>
    <row r="264" ht="9.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row>
    <row r="265" ht="9.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row>
    <row r="266" ht="9.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row>
    <row r="267" ht="9.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row>
    <row r="268" ht="9.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row>
    <row r="269" ht="9.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row>
    <row r="270" ht="9.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row>
    <row r="271" ht="9.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row>
    <row r="272" ht="9.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row>
    <row r="273" ht="9.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row>
    <row r="274" ht="9.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row>
    <row r="275" ht="9.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row>
    <row r="276" ht="9.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row>
    <row r="277" ht="9.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row>
    <row r="278" ht="9.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row>
    <row r="279" ht="9.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row>
    <row r="280" ht="9.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row>
    <row r="281" ht="9.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row>
    <row r="282" ht="9.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row>
    <row r="283" ht="9.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row>
    <row r="284" ht="9.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row>
    <row r="285" ht="9.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row>
    <row r="286" ht="9.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row>
    <row r="287" ht="9.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row>
    <row r="288" ht="9.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row>
    <row r="289" ht="9.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row>
    <row r="290" ht="9.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row>
    <row r="291" ht="9.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row>
    <row r="292" ht="9.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row>
    <row r="293" ht="9.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row>
    <row r="294" ht="9.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row>
    <row r="295" ht="9.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row>
    <row r="296" ht="9.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row>
    <row r="297" ht="9.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row>
    <row r="298" ht="9.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row>
    <row r="299" ht="9.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row>
    <row r="300" ht="9.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row>
    <row r="301" ht="9.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row>
    <row r="302" ht="9.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row>
    <row r="303" ht="9.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row>
    <row r="304" ht="9.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row>
    <row r="305" ht="9.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row>
    <row r="306" ht="9.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row>
    <row r="307" ht="9.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row>
    <row r="308" ht="9.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row>
    <row r="309" ht="9.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row>
    <row r="310" ht="9.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row>
    <row r="311" ht="9.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row>
    <row r="312" ht="9.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row>
    <row r="313" ht="9.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row>
    <row r="314" ht="9.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row>
    <row r="315" ht="9.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row>
    <row r="316" ht="9.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row>
    <row r="317" ht="9.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row>
    <row r="318" ht="9.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row>
    <row r="319" ht="9.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row>
    <row r="320" ht="9.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row>
    <row r="321" ht="9.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row>
    <row r="322" ht="9.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row>
    <row r="323" ht="9.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row>
    <row r="324" ht="9.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row>
    <row r="325" ht="9.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row>
    <row r="326" ht="9.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row>
    <row r="327" ht="9.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row>
    <row r="328" ht="9.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row>
    <row r="329" ht="9.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row>
    <row r="330" ht="9.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row>
    <row r="331" ht="9.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row>
    <row r="332" ht="9.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row>
    <row r="333" ht="9.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row>
    <row r="334" ht="9.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row>
    <row r="335" ht="9.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row>
    <row r="336" ht="9.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row>
    <row r="337" ht="9.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row>
    <row r="338" ht="9.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row>
    <row r="339" ht="9.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row>
    <row r="340" ht="9.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row>
    <row r="341" ht="9.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row>
    <row r="342" ht="9.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row>
    <row r="343" ht="9.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row>
    <row r="344" ht="9.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row>
    <row r="345" ht="9.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row>
    <row r="346" ht="9.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row>
    <row r="347" ht="9.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row>
    <row r="348" ht="9.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row>
    <row r="349" ht="9.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row>
    <row r="350" ht="9.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row>
    <row r="351" ht="9.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row>
    <row r="352" ht="9.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row>
    <row r="353" ht="9.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row>
    <row r="354" ht="9.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row>
    <row r="355" ht="9.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row>
    <row r="356" ht="9.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row>
    <row r="357" ht="9.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row>
    <row r="358" ht="9.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row>
    <row r="359" ht="9.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row>
    <row r="360" ht="9.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row>
    <row r="361" ht="9.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row>
    <row r="362" ht="9.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row>
    <row r="363" ht="9.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row>
    <row r="364" ht="9.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row>
    <row r="365" ht="9.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row>
    <row r="366" ht="9.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row>
    <row r="367" ht="9.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row>
    <row r="368" ht="9.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row>
    <row r="369" ht="9.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row>
    <row r="370" ht="9.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row>
    <row r="371" ht="9.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row>
    <row r="372" ht="9.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row>
    <row r="373" ht="9.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row>
    <row r="374" ht="9.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row>
    <row r="375" ht="9.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row>
    <row r="376" ht="9.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row>
    <row r="377" ht="9.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row>
    <row r="378" ht="9.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row>
    <row r="379" ht="9.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row>
    <row r="380" ht="9.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row>
    <row r="381" ht="9.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row>
    <row r="382" ht="9.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row>
    <row r="383" ht="9.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row>
    <row r="384" ht="9.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row>
    <row r="385" ht="9.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row>
    <row r="386" ht="9.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row>
    <row r="387" ht="9.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row>
    <row r="388" ht="9.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row>
    <row r="389" ht="9.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row>
    <row r="390" ht="9.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row>
    <row r="391" ht="9.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row>
    <row r="392" ht="9.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row>
    <row r="393" ht="9.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row>
    <row r="394" ht="9.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row>
    <row r="395" ht="9.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row>
    <row r="396" ht="9.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row>
    <row r="397" ht="9.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row>
    <row r="398" ht="9.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row>
    <row r="399" ht="9.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row>
    <row r="400" ht="9.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row>
    <row r="401" ht="9.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row>
    <row r="402" ht="9.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row>
    <row r="403" ht="9.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row>
    <row r="404" ht="9.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row>
    <row r="405" ht="9.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row>
    <row r="406" ht="9.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row>
    <row r="407" ht="9.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row>
    <row r="408" ht="9.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row>
    <row r="409" ht="9.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row>
    <row r="410" ht="9.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row>
    <row r="411" ht="9.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row>
    <row r="412" ht="9.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row>
    <row r="413" ht="9.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row>
    <row r="414" ht="9.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row>
    <row r="415" ht="9.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row>
    <row r="416" ht="9.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row>
    <row r="417" ht="9.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row>
    <row r="418" ht="9.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row>
    <row r="419" ht="9.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row>
    <row r="420" ht="9.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row>
    <row r="421" ht="9.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row>
    <row r="422" ht="9.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row>
    <row r="423" ht="9.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row>
    <row r="424" ht="9.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row>
    <row r="425" ht="9.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row>
    <row r="426" ht="9.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row>
    <row r="427" ht="9.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row>
    <row r="428" ht="9.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row>
    <row r="429" ht="9.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row>
    <row r="430" ht="9.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row>
    <row r="431" ht="9.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row>
    <row r="432" ht="9.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row>
    <row r="433" ht="9.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row>
    <row r="434" ht="9.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row>
    <row r="435" ht="9.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row>
    <row r="436" ht="9.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row>
    <row r="437" ht="9.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row>
    <row r="438" ht="9.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row>
    <row r="439" ht="9.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row>
    <row r="440" ht="9.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row>
    <row r="441" ht="9.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row>
    <row r="442" ht="9.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row>
    <row r="443" ht="9.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row>
    <row r="444" ht="9.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row>
    <row r="445" ht="9.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row>
    <row r="446" ht="9.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row>
    <row r="447" ht="9.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row>
    <row r="448" ht="9.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row>
    <row r="449" ht="9.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row>
    <row r="450" ht="9.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row>
    <row r="451" ht="9.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row>
    <row r="452" ht="9.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row>
    <row r="453" ht="9.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row>
    <row r="454" ht="9.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row>
    <row r="455" ht="9.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row>
    <row r="456" ht="9.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row>
    <row r="457" ht="9.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row>
    <row r="458" ht="9.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row>
    <row r="459" ht="9.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row>
    <row r="460" ht="9.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row>
    <row r="461" ht="9.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row>
    <row r="462" ht="9.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row>
    <row r="463" ht="9.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row>
    <row r="464" ht="9.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row>
    <row r="465" ht="9.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row>
    <row r="466" ht="9.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row>
    <row r="467" ht="9.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row>
    <row r="468" ht="9.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row>
    <row r="469" ht="9.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row>
    <row r="470" ht="9.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row>
    <row r="471" ht="9.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row>
    <row r="472" ht="9.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row>
    <row r="473" ht="9.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row>
    <row r="474" ht="9.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row>
    <row r="475" ht="9.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row>
    <row r="476" ht="9.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row>
    <row r="477" ht="9.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row>
    <row r="478" ht="9.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row>
    <row r="479" ht="9.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row>
    <row r="480" ht="9.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row>
    <row r="481" ht="9.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row>
    <row r="482" ht="9.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row>
    <row r="483" ht="9.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row>
    <row r="484" ht="9.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row>
    <row r="485" ht="9.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row>
    <row r="486" ht="9.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row>
    <row r="487" ht="9.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row>
    <row r="488" ht="9.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row>
    <row r="489" ht="9.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row>
    <row r="490" ht="9.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row>
    <row r="491" ht="9.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row>
    <row r="492" ht="9.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row>
    <row r="493" ht="9.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row>
    <row r="494" ht="9.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row>
    <row r="495" ht="9.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row>
    <row r="496" ht="9.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row>
    <row r="497" ht="9.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row>
    <row r="498" ht="9.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row>
    <row r="499" ht="9.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row>
    <row r="500" ht="9.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row>
    <row r="501" ht="9.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row>
    <row r="502" ht="9.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row>
    <row r="503" ht="9.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row>
    <row r="504" ht="9.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row>
    <row r="505" ht="9.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row>
    <row r="506" ht="9.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row>
    <row r="507" ht="9.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row>
    <row r="508" ht="9.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row>
    <row r="509" ht="9.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row>
    <row r="510" ht="9.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row>
    <row r="511" ht="9.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row>
    <row r="512" ht="9.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row>
    <row r="513" ht="9.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row>
    <row r="514" ht="9.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row>
    <row r="515" ht="9.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row>
    <row r="516" ht="9.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row>
    <row r="517" ht="9.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row>
    <row r="518" ht="9.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row>
    <row r="519" ht="9.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row>
    <row r="520" ht="9.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row>
    <row r="521" ht="9.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row>
    <row r="522" ht="9.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row>
    <row r="523" ht="9.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row>
    <row r="524" ht="9.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row>
    <row r="525" ht="9.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row>
    <row r="526" ht="9.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row>
    <row r="527" ht="9.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row>
    <row r="528" ht="9.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row>
    <row r="529" ht="9.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row>
    <row r="530" ht="9.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row>
    <row r="531" ht="9.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row>
    <row r="532" ht="9.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row>
    <row r="533" ht="9.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row>
    <row r="534" ht="9.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row>
    <row r="535" ht="9.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row>
    <row r="536" ht="9.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row>
    <row r="537" ht="9.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row>
    <row r="538" ht="9.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row>
    <row r="539" ht="9.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row>
    <row r="540" ht="9.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row>
    <row r="541" ht="9.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row>
    <row r="542" ht="9.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row>
    <row r="543" ht="9.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row>
    <row r="544" ht="9.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row>
    <row r="545" ht="9.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row>
    <row r="546" ht="9.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row>
    <row r="547" ht="9.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row>
    <row r="548" ht="9.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row>
    <row r="549" ht="9.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row>
    <row r="550" ht="9.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row>
    <row r="551" ht="9.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row>
    <row r="552" ht="9.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row>
    <row r="553" ht="9.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row>
    <row r="554" ht="9.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row>
    <row r="555" ht="9.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row>
    <row r="556" ht="9.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row>
    <row r="557" ht="9.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row>
    <row r="558" ht="9.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row>
    <row r="559" ht="9.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row>
    <row r="560" ht="9.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row>
    <row r="561" ht="9.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row>
    <row r="562" ht="9.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row>
    <row r="563" ht="9.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row>
    <row r="564" ht="9.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row>
    <row r="565" ht="9.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row>
    <row r="566" ht="9.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row>
    <row r="567" ht="9.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row>
    <row r="568" ht="9.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row>
    <row r="569" ht="9.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row>
    <row r="570" ht="9.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row>
    <row r="571" ht="9.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row>
    <row r="572" ht="9.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row>
    <row r="573" ht="9.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row>
    <row r="574" ht="9.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row>
    <row r="575" ht="9.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row>
    <row r="576" ht="9.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row>
    <row r="577" ht="9.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row>
    <row r="578" ht="9.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row>
    <row r="579" ht="9.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row>
    <row r="580" ht="9.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row>
    <row r="581" ht="9.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row>
    <row r="582" ht="9.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row>
    <row r="583" ht="9.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row>
    <row r="584" ht="9.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row>
    <row r="585" ht="9.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row>
    <row r="586" ht="9.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row>
    <row r="587" ht="9.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row>
    <row r="588" ht="9.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row>
    <row r="589" ht="9.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row>
    <row r="590" ht="9.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row>
    <row r="591" ht="9.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row>
    <row r="592" ht="9.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row>
    <row r="593" ht="9.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row>
    <row r="594" ht="9.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row>
    <row r="595" ht="9.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row>
    <row r="596" ht="9.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row>
    <row r="597" ht="9.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row>
    <row r="598" ht="9.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row>
    <row r="599" ht="9.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row>
    <row r="600" ht="9.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row>
    <row r="601" ht="9.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row>
    <row r="602" ht="9.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row>
    <row r="603" ht="9.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row>
    <row r="604" ht="9.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row>
    <row r="605" ht="9.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row>
    <row r="606" ht="9.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row>
    <row r="607" ht="9.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row>
    <row r="608" ht="9.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row>
    <row r="609" ht="9.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row>
    <row r="610" ht="9.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row>
    <row r="611" ht="9.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row>
    <row r="612" ht="9.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row>
    <row r="613" ht="9.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row>
    <row r="614" ht="9.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row>
    <row r="615" ht="9.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row>
    <row r="616" ht="9.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row>
    <row r="617" ht="9.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row>
    <row r="618" ht="9.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row>
    <row r="619" ht="9.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row>
    <row r="620" ht="9.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row>
    <row r="621" ht="9.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row>
    <row r="622" ht="9.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row>
    <row r="623" ht="9.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row>
    <row r="624" ht="9.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row>
    <row r="625" ht="9.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row>
    <row r="626" ht="9.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row>
    <row r="627" ht="9.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row>
    <row r="628" ht="9.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row>
    <row r="629" ht="9.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row>
    <row r="630" ht="9.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row>
    <row r="631" ht="9.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row>
    <row r="632" ht="9.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row>
    <row r="633" ht="9.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row>
    <row r="634" ht="9.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row>
    <row r="635" ht="9.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row>
    <row r="636" ht="9.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row>
    <row r="637" ht="9.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row>
    <row r="638" ht="9.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row>
    <row r="639" ht="9.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row>
    <row r="640" ht="9.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row>
    <row r="641" ht="9.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row>
    <row r="642" ht="9.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row>
    <row r="643" ht="9.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row>
    <row r="644" ht="9.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row>
    <row r="645" ht="9.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row>
    <row r="646" ht="9.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row>
    <row r="647" ht="9.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row>
    <row r="648" ht="9.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row>
    <row r="649" ht="9.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row>
    <row r="650" ht="9.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row>
    <row r="651" ht="9.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row>
    <row r="652" ht="9.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row>
    <row r="653" ht="9.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row>
    <row r="654" ht="9.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row>
    <row r="655" ht="9.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row>
    <row r="656" ht="9.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row>
    <row r="657" ht="9.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row>
    <row r="658" ht="9.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row>
    <row r="659" ht="9.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row>
    <row r="660" ht="9.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row>
    <row r="661" ht="9.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row>
    <row r="662" ht="9.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row>
    <row r="663" ht="9.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row>
    <row r="664" ht="9.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row>
    <row r="665" ht="9.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row>
    <row r="666" ht="9.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row>
    <row r="667" ht="9.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row>
    <row r="668" ht="9.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row>
    <row r="669" ht="9.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row>
    <row r="670" ht="9.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row>
    <row r="671" ht="9.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row>
    <row r="672" ht="9.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row>
    <row r="673" ht="9.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row>
    <row r="674" ht="9.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row>
    <row r="675" ht="9.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row>
    <row r="676" ht="9.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row>
    <row r="677" ht="9.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row>
    <row r="678" ht="9.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row>
    <row r="679" ht="9.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row>
    <row r="680" ht="9.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row>
    <row r="681" ht="9.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row>
    <row r="682" ht="9.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row>
    <row r="683" ht="9.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row>
    <row r="684" ht="9.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row>
    <row r="685" ht="9.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row>
    <row r="686" ht="9.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row>
    <row r="687" ht="9.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row>
    <row r="688" ht="9.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row>
    <row r="689" ht="9.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row>
    <row r="690" ht="9.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row>
    <row r="691" ht="9.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row>
    <row r="692" ht="9.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row>
    <row r="693" ht="9.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row>
    <row r="694" ht="9.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row>
    <row r="695" ht="9.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row>
    <row r="696" ht="9.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row>
    <row r="697" ht="9.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row>
    <row r="698" ht="9.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row>
    <row r="699" ht="9.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row>
    <row r="700" ht="9.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row>
    <row r="701" ht="9.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row>
    <row r="702" ht="9.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row>
    <row r="703" ht="9.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row>
    <row r="704" ht="9.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row>
    <row r="705" ht="9.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row>
    <row r="706" ht="9.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row>
    <row r="707" ht="9.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row>
    <row r="708" ht="9.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row>
    <row r="709" ht="9.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row>
    <row r="710" ht="9.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row>
    <row r="711" ht="9.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row>
    <row r="712" ht="9.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row>
    <row r="713" ht="9.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row>
    <row r="714" ht="9.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row>
    <row r="715" ht="9.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row>
    <row r="716" ht="9.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row>
    <row r="717" ht="9.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row>
    <row r="718" ht="9.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row>
    <row r="719" ht="9.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row>
    <row r="720" ht="9.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row>
    <row r="721" ht="9.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row>
    <row r="722" ht="9.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row>
    <row r="723" ht="9.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row>
    <row r="724" ht="9.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row>
    <row r="725" ht="9.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row>
    <row r="726" ht="9.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row>
    <row r="727" ht="9.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row>
    <row r="728" ht="9.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row>
    <row r="729" ht="9.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row>
    <row r="730" ht="9.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row>
    <row r="731" ht="9.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row>
    <row r="732" ht="9.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row>
    <row r="733" ht="9.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row>
    <row r="734" ht="9.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row>
    <row r="735" ht="9.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row>
    <row r="736" ht="9.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row>
    <row r="737" ht="9.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row>
    <row r="738" ht="9.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row>
    <row r="739" ht="9.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row>
    <row r="740" ht="9.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row>
    <row r="741" ht="9.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row>
    <row r="742" ht="9.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row>
    <row r="743" ht="9.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row>
    <row r="744" ht="9.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row>
    <row r="745" ht="9.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row>
    <row r="746" ht="9.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row>
    <row r="747" ht="9.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row>
    <row r="748" ht="9.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row>
    <row r="749" ht="9.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row>
    <row r="750" ht="9.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row>
    <row r="751" ht="9.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row>
    <row r="752" ht="9.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row>
    <row r="753" ht="9.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row>
    <row r="754" ht="9.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row>
    <row r="755" ht="9.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row>
    <row r="756" ht="9.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row>
    <row r="757" ht="9.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row>
    <row r="758" ht="9.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row>
    <row r="759" ht="9.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row>
    <row r="760" ht="9.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row>
    <row r="761" ht="9.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row>
    <row r="762" ht="9.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row>
    <row r="763" ht="9.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row>
    <row r="764" ht="9.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row>
    <row r="765" ht="9.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row>
    <row r="766" ht="9.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row>
    <row r="767" ht="9.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row>
    <row r="768" ht="9.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row>
    <row r="769" ht="9.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row>
    <row r="770" ht="9.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row>
    <row r="771" ht="9.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row>
    <row r="772" ht="9.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row>
    <row r="773" ht="9.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row>
    <row r="774" ht="9.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row>
    <row r="775" ht="9.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row>
    <row r="776" ht="9.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row>
    <row r="777" ht="9.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row>
    <row r="778" ht="9.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row>
    <row r="779" ht="9.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row>
    <row r="780" ht="9.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row>
    <row r="781" ht="9.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row>
    <row r="782" ht="9.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row>
    <row r="783" ht="9.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row>
    <row r="784" ht="9.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row>
    <row r="785" ht="9.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row>
    <row r="786" ht="9.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row>
    <row r="787" ht="9.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row>
    <row r="788" ht="9.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row>
    <row r="789" ht="9.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row>
    <row r="790" ht="9.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row>
    <row r="791" ht="9.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row>
    <row r="792" ht="9.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row>
    <row r="793" ht="9.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row>
    <row r="794" ht="9.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row>
    <row r="795" ht="9.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row>
    <row r="796" ht="9.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row>
    <row r="797" ht="9.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row>
    <row r="798" ht="9.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row>
    <row r="799" ht="9.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row>
    <row r="800" ht="9.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row>
    <row r="801" ht="9.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row>
    <row r="802" ht="9.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row>
    <row r="803" ht="9.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row>
    <row r="804" ht="9.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row>
    <row r="805" ht="9.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row>
    <row r="806" ht="9.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row>
    <row r="807" ht="9.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row>
    <row r="808" ht="9.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row>
    <row r="809" ht="9.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row>
    <row r="810" ht="9.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row>
    <row r="811" ht="9.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row>
    <row r="812" ht="9.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row>
    <row r="813" ht="9.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row>
    <row r="814" ht="9.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row>
    <row r="815" ht="9.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row>
    <row r="816" ht="9.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row>
    <row r="817" ht="9.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row>
    <row r="818" ht="9.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row>
    <row r="819" ht="9.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row>
    <row r="820" ht="9.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row>
    <row r="821" ht="9.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row>
    <row r="822" ht="9.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row>
    <row r="823" ht="9.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row>
    <row r="824" ht="9.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row>
    <row r="825" ht="9.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row>
    <row r="826" ht="9.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row>
    <row r="827" ht="9.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row>
    <row r="828" ht="9.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row>
    <row r="829" ht="9.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row>
    <row r="830" ht="9.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row>
    <row r="831" ht="9.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row>
    <row r="832" ht="9.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row>
    <row r="833" ht="9.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row>
    <row r="834" ht="9.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row>
    <row r="835" ht="9.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row>
    <row r="836" ht="9.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row>
    <row r="837" ht="9.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row>
    <row r="838" ht="9.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row>
    <row r="839" ht="9.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row>
    <row r="840" ht="9.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row>
    <row r="841" ht="9.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row>
    <row r="842" ht="9.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row>
    <row r="843" ht="9.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row>
    <row r="844" ht="9.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row>
    <row r="845" ht="9.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row>
    <row r="846" ht="9.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row>
    <row r="847" ht="9.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row>
    <row r="848" ht="9.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row>
    <row r="849" ht="9.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row>
    <row r="850" ht="9.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row>
    <row r="851" ht="9.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row>
    <row r="852" ht="9.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row>
    <row r="853" ht="9.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row>
    <row r="854" ht="9.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row>
    <row r="855" ht="9.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row>
    <row r="856" ht="9.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row>
    <row r="857" ht="9.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row>
    <row r="858" ht="9.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row>
    <row r="859" ht="9.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row>
    <row r="860" ht="9.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row>
    <row r="861" ht="9.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row>
    <row r="862" ht="9.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row>
    <row r="863" ht="9.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row>
    <row r="864" ht="9.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row>
    <row r="865" ht="9.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row>
    <row r="866" ht="9.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row>
    <row r="867" ht="9.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row>
    <row r="868" ht="9.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row>
    <row r="869" ht="9.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row>
    <row r="870" ht="9.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row>
    <row r="871" ht="9.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row>
    <row r="872" ht="9.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row>
    <row r="873" ht="9.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row>
    <row r="874" ht="9.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row>
    <row r="875" ht="9.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row>
    <row r="876" ht="9.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row>
    <row r="877" ht="9.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row>
    <row r="878" ht="9.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row>
    <row r="879" ht="9.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row>
    <row r="880" ht="9.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row>
    <row r="881" ht="9.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row>
    <row r="882" ht="9.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row>
    <row r="883" ht="9.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row>
    <row r="884" ht="9.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row>
    <row r="885" ht="9.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row>
    <row r="886" ht="9.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row>
    <row r="887" ht="9.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row>
    <row r="888" ht="9.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row>
    <row r="889" ht="9.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row>
    <row r="890" ht="9.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row>
    <row r="891" ht="9.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row>
    <row r="892" ht="9.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row>
    <row r="893" ht="9.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row>
    <row r="894" ht="9.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row>
    <row r="895" ht="9.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row>
    <row r="896" ht="9.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row>
    <row r="897" ht="9.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row>
    <row r="898" ht="9.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row>
    <row r="899" ht="9.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row>
    <row r="900" ht="9.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row>
    <row r="901" ht="9.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row>
    <row r="902" ht="9.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row>
    <row r="903" ht="9.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row>
    <row r="904" ht="9.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row>
    <row r="905" ht="9.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row>
    <row r="906" ht="9.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row>
    <row r="907" ht="9.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row>
    <row r="908" ht="9.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row>
    <row r="909" ht="9.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row>
    <row r="910" ht="9.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row>
    <row r="911" ht="9.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row>
    <row r="912" ht="9.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row>
    <row r="913" ht="9.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row>
    <row r="914" ht="9.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row>
    <row r="915" ht="9.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row>
    <row r="916" ht="9.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row>
    <row r="917" ht="9.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row>
    <row r="918" ht="9.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row>
    <row r="919" ht="9.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row>
    <row r="920" ht="9.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row>
    <row r="921" ht="9.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row>
    <row r="922" ht="9.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row>
    <row r="923" ht="9.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row>
    <row r="924" ht="9.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row>
    <row r="925" ht="9.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row>
    <row r="926" ht="9.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row>
    <row r="927" ht="9.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row>
    <row r="928" ht="9.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row>
    <row r="929" ht="9.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row>
    <row r="930" ht="9.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row>
    <row r="931" ht="9.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row>
    <row r="932" ht="9.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row>
    <row r="933" ht="9.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row>
    <row r="934" ht="9.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row>
    <row r="935" ht="9.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row>
    <row r="936" ht="9.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row>
    <row r="937" ht="9.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row>
    <row r="938" ht="9.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row>
    <row r="939" ht="9.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row>
    <row r="940" ht="9.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row>
    <row r="941" ht="9.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row>
    <row r="942" ht="9.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row>
    <row r="943" ht="9.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row>
    <row r="944" ht="9.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row>
    <row r="945" ht="9.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row>
    <row r="946" ht="9.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row>
    <row r="947" ht="9.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row>
    <row r="948" ht="9.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row>
    <row r="949" ht="9.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row>
    <row r="950" ht="9.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row>
    <row r="951" ht="9.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row>
    <row r="952" ht="9.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row>
    <row r="953" ht="9.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row>
    <row r="954" ht="9.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row>
    <row r="955" ht="9.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row>
    <row r="956" ht="9.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row>
    <row r="957" ht="9.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row>
    <row r="958" ht="9.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row>
    <row r="959" ht="9.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row>
    <row r="960" ht="9.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row>
    <row r="961" ht="9.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row>
    <row r="962" ht="9.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row>
    <row r="963" ht="9.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row>
    <row r="964" ht="9.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row>
    <row r="965" ht="9.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row>
    <row r="966" ht="9.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row>
    <row r="967" ht="9.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row>
    <row r="968" ht="9.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row>
    <row r="969" ht="9.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row>
    <row r="970" ht="9.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row>
    <row r="971" ht="9.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row>
    <row r="972" ht="9.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row>
    <row r="973" ht="9.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row>
    <row r="974" ht="9.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row>
    <row r="975" ht="9.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row>
    <row r="976" ht="9.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row>
    <row r="977" ht="9.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row>
    <row r="978" ht="9.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row>
    <row r="979" ht="9.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row>
    <row r="980" ht="9.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row>
    <row r="981" ht="9.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row>
    <row r="982" ht="9.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row>
    <row r="983" ht="9.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row>
    <row r="984" ht="9.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row>
    <row r="985" ht="9.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row>
    <row r="986" ht="9.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row>
    <row r="987" ht="9.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row>
    <row r="988" ht="9.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row>
    <row r="989" ht="9.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row>
    <row r="990" ht="9.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row>
    <row r="991" ht="9.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row>
    <row r="992" ht="9.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row>
    <row r="993" ht="9.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row>
    <row r="994" ht="9.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row>
    <row r="995" ht="9.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row>
    <row r="996" ht="9.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row>
    <row r="997" ht="9.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row>
    <row r="998" ht="9.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row>
    <row r="999" ht="9.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row>
    <row r="1000" ht="9.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row>
  </sheetData>
  <mergeCells count="365">
    <mergeCell ref="O13:R15"/>
    <mergeCell ref="S13:V15"/>
    <mergeCell ref="O16:R16"/>
    <mergeCell ref="S16:V16"/>
    <mergeCell ref="S17:V17"/>
    <mergeCell ref="O19:R19"/>
    <mergeCell ref="S19:V19"/>
    <mergeCell ref="W13:Z15"/>
    <mergeCell ref="AA13:AD15"/>
    <mergeCell ref="W16:Z16"/>
    <mergeCell ref="AA16:AD16"/>
    <mergeCell ref="W17:Z17"/>
    <mergeCell ref="AA17:AD17"/>
    <mergeCell ref="W19:Z19"/>
    <mergeCell ref="AA19:AD19"/>
    <mergeCell ref="AE13:AH15"/>
    <mergeCell ref="AI13:AL15"/>
    <mergeCell ref="AE16:AH16"/>
    <mergeCell ref="AI16:AL16"/>
    <mergeCell ref="AM16:AP16"/>
    <mergeCell ref="AE17:AH17"/>
    <mergeCell ref="AI17:AL17"/>
    <mergeCell ref="AM17:AP17"/>
    <mergeCell ref="B4:B5"/>
    <mergeCell ref="O4:AF6"/>
    <mergeCell ref="AH4:AO6"/>
    <mergeCell ref="D5:K8"/>
    <mergeCell ref="E13:J15"/>
    <mergeCell ref="K13:N15"/>
    <mergeCell ref="AM13:AP15"/>
    <mergeCell ref="AI18:AL18"/>
    <mergeCell ref="AM18:AP18"/>
    <mergeCell ref="AE19:AH19"/>
    <mergeCell ref="AI19:AL19"/>
    <mergeCell ref="AM19:AP19"/>
    <mergeCell ref="E18:J18"/>
    <mergeCell ref="K18:N18"/>
    <mergeCell ref="O18:R18"/>
    <mergeCell ref="S18:V18"/>
    <mergeCell ref="W18:Z18"/>
    <mergeCell ref="AA18:AD18"/>
    <mergeCell ref="AE18:AH18"/>
    <mergeCell ref="C18:D18"/>
    <mergeCell ref="C19:D19"/>
    <mergeCell ref="AI22:AL22"/>
    <mergeCell ref="AM22:AP22"/>
    <mergeCell ref="E22:J22"/>
    <mergeCell ref="K22:N22"/>
    <mergeCell ref="O22:R22"/>
    <mergeCell ref="S22:V22"/>
    <mergeCell ref="W22:Z22"/>
    <mergeCell ref="AA22:AD22"/>
    <mergeCell ref="AE22:AH22"/>
    <mergeCell ref="AE27:AH27"/>
    <mergeCell ref="AI27:AL27"/>
    <mergeCell ref="AM27:AP27"/>
    <mergeCell ref="C27:D27"/>
    <mergeCell ref="E27:J27"/>
    <mergeCell ref="K27:N27"/>
    <mergeCell ref="O27:R27"/>
    <mergeCell ref="S27:V27"/>
    <mergeCell ref="W27:Z27"/>
    <mergeCell ref="AA27:AD27"/>
    <mergeCell ref="AE28:AH28"/>
    <mergeCell ref="AI28:AL28"/>
    <mergeCell ref="AM28:AP28"/>
    <mergeCell ref="C28:D28"/>
    <mergeCell ref="E28:J28"/>
    <mergeCell ref="K28:N28"/>
    <mergeCell ref="O28:R28"/>
    <mergeCell ref="S28:V28"/>
    <mergeCell ref="W28:Z28"/>
    <mergeCell ref="AA28:AD28"/>
    <mergeCell ref="AE29:AH29"/>
    <mergeCell ref="AI29:AL29"/>
    <mergeCell ref="AM29:AP29"/>
    <mergeCell ref="C29:D29"/>
    <mergeCell ref="E29:J29"/>
    <mergeCell ref="K29:N29"/>
    <mergeCell ref="O29:R29"/>
    <mergeCell ref="S29:V29"/>
    <mergeCell ref="W29:Z29"/>
    <mergeCell ref="AA29:AD29"/>
    <mergeCell ref="AE30:AH30"/>
    <mergeCell ref="AI30:AL30"/>
    <mergeCell ref="AM30:AP30"/>
    <mergeCell ref="C30:D30"/>
    <mergeCell ref="E30:J30"/>
    <mergeCell ref="K30:N30"/>
    <mergeCell ref="O30:R30"/>
    <mergeCell ref="S30:V30"/>
    <mergeCell ref="W30:Z30"/>
    <mergeCell ref="AA30:AD30"/>
    <mergeCell ref="AE31:AH31"/>
    <mergeCell ref="AI31:AL31"/>
    <mergeCell ref="AM31:AP31"/>
    <mergeCell ref="C31:D31"/>
    <mergeCell ref="E31:J31"/>
    <mergeCell ref="K31:N31"/>
    <mergeCell ref="O31:R31"/>
    <mergeCell ref="S31:V31"/>
    <mergeCell ref="W31:Z31"/>
    <mergeCell ref="AA31:AD31"/>
    <mergeCell ref="AI20:AL20"/>
    <mergeCell ref="AM20:AP20"/>
    <mergeCell ref="C20:D20"/>
    <mergeCell ref="E20:J20"/>
    <mergeCell ref="O20:R20"/>
    <mergeCell ref="S20:V20"/>
    <mergeCell ref="W20:Z20"/>
    <mergeCell ref="AA20:AD20"/>
    <mergeCell ref="AE20:AH20"/>
    <mergeCell ref="AI21:AL21"/>
    <mergeCell ref="AM21:AP21"/>
    <mergeCell ref="E21:J21"/>
    <mergeCell ref="K21:N21"/>
    <mergeCell ref="O21:R21"/>
    <mergeCell ref="S21:V21"/>
    <mergeCell ref="W21:Z21"/>
    <mergeCell ref="AA21:AD21"/>
    <mergeCell ref="AE21:AH21"/>
    <mergeCell ref="C13:D15"/>
    <mergeCell ref="C16:D16"/>
    <mergeCell ref="E16:J16"/>
    <mergeCell ref="K16:N16"/>
    <mergeCell ref="E17:J17"/>
    <mergeCell ref="K17:N17"/>
    <mergeCell ref="K20:N20"/>
    <mergeCell ref="S23:V23"/>
    <mergeCell ref="W23:Z23"/>
    <mergeCell ref="AA23:AD23"/>
    <mergeCell ref="AE23:AH23"/>
    <mergeCell ref="AI23:AL23"/>
    <mergeCell ref="AM23:AP23"/>
    <mergeCell ref="AE24:AH24"/>
    <mergeCell ref="AI24:AL24"/>
    <mergeCell ref="AM24:AP24"/>
    <mergeCell ref="C24:D24"/>
    <mergeCell ref="E24:J24"/>
    <mergeCell ref="K24:N24"/>
    <mergeCell ref="O24:R24"/>
    <mergeCell ref="S24:V24"/>
    <mergeCell ref="W24:Z24"/>
    <mergeCell ref="AA24:AD24"/>
    <mergeCell ref="Y48:AL48"/>
    <mergeCell ref="AM48:AP48"/>
    <mergeCell ref="W47:X47"/>
    <mergeCell ref="Y47:AL47"/>
    <mergeCell ref="AM47:AP47"/>
    <mergeCell ref="C48:D48"/>
    <mergeCell ref="E48:O48"/>
    <mergeCell ref="P48:U48"/>
    <mergeCell ref="W48:X48"/>
    <mergeCell ref="E19:J19"/>
    <mergeCell ref="K19:N19"/>
    <mergeCell ref="B19:B20"/>
    <mergeCell ref="C21:D21"/>
    <mergeCell ref="C22:D22"/>
    <mergeCell ref="C23:D23"/>
    <mergeCell ref="E23:J23"/>
    <mergeCell ref="K23:N23"/>
    <mergeCell ref="O23:R23"/>
    <mergeCell ref="AE25:AH25"/>
    <mergeCell ref="AI25:AL25"/>
    <mergeCell ref="AM25:AP25"/>
    <mergeCell ref="C25:D25"/>
    <mergeCell ref="E25:J25"/>
    <mergeCell ref="K25:N25"/>
    <mergeCell ref="O25:R25"/>
    <mergeCell ref="S25:V25"/>
    <mergeCell ref="W25:Z25"/>
    <mergeCell ref="AA25:AD25"/>
    <mergeCell ref="AE26:AH26"/>
    <mergeCell ref="AI26:AL26"/>
    <mergeCell ref="AM26:AP26"/>
    <mergeCell ref="C26:D26"/>
    <mergeCell ref="E26:J26"/>
    <mergeCell ref="K26:N26"/>
    <mergeCell ref="O26:R26"/>
    <mergeCell ref="S26:V26"/>
    <mergeCell ref="W26:Z26"/>
    <mergeCell ref="AA26:AD26"/>
    <mergeCell ref="W50:X50"/>
    <mergeCell ref="Y50:AL50"/>
    <mergeCell ref="E54:O54"/>
    <mergeCell ref="P54:U54"/>
    <mergeCell ref="C55:D55"/>
    <mergeCell ref="E55:O55"/>
    <mergeCell ref="P55:U55"/>
    <mergeCell ref="W55:X55"/>
    <mergeCell ref="W56:X56"/>
    <mergeCell ref="E57:O57"/>
    <mergeCell ref="P57:U57"/>
    <mergeCell ref="W57:X57"/>
    <mergeCell ref="C58:D58"/>
    <mergeCell ref="E58:O58"/>
    <mergeCell ref="P58:U58"/>
    <mergeCell ref="W58:X58"/>
    <mergeCell ref="C60:D60"/>
    <mergeCell ref="C61:D61"/>
    <mergeCell ref="C62:D62"/>
    <mergeCell ref="C63:D63"/>
    <mergeCell ref="C64:D64"/>
    <mergeCell ref="C65:D65"/>
    <mergeCell ref="C59:D59"/>
    <mergeCell ref="E59:O59"/>
    <mergeCell ref="P59:U59"/>
    <mergeCell ref="W59:X59"/>
    <mergeCell ref="E60:O60"/>
    <mergeCell ref="P60:U60"/>
    <mergeCell ref="W60:X60"/>
    <mergeCell ref="W62:X62"/>
    <mergeCell ref="W63:X63"/>
    <mergeCell ref="W64:X64"/>
    <mergeCell ref="W65:X65"/>
    <mergeCell ref="E64:O64"/>
    <mergeCell ref="P64:U64"/>
    <mergeCell ref="E65:O65"/>
    <mergeCell ref="P65:U65"/>
    <mergeCell ref="D76:S76"/>
    <mergeCell ref="E61:O61"/>
    <mergeCell ref="P61:U61"/>
    <mergeCell ref="W61:X61"/>
    <mergeCell ref="E62:O62"/>
    <mergeCell ref="P62:U62"/>
    <mergeCell ref="E63:O63"/>
    <mergeCell ref="P63:U63"/>
    <mergeCell ref="Y58:AL58"/>
    <mergeCell ref="Y59:AL59"/>
    <mergeCell ref="AM59:AP59"/>
    <mergeCell ref="Y60:AL60"/>
    <mergeCell ref="AM60:AP60"/>
    <mergeCell ref="Y61:AL61"/>
    <mergeCell ref="AM61:AP61"/>
    <mergeCell ref="Y65:AL65"/>
    <mergeCell ref="X76:AM76"/>
    <mergeCell ref="AO79:AP80"/>
    <mergeCell ref="Y62:AL62"/>
    <mergeCell ref="AM62:AP62"/>
    <mergeCell ref="Y63:AL63"/>
    <mergeCell ref="AM63:AP63"/>
    <mergeCell ref="Y64:AL64"/>
    <mergeCell ref="AM64:AP64"/>
    <mergeCell ref="AM65:AP65"/>
    <mergeCell ref="C49:D49"/>
    <mergeCell ref="E49:O49"/>
    <mergeCell ref="P49:U49"/>
    <mergeCell ref="W49:X49"/>
    <mergeCell ref="Y49:AL49"/>
    <mergeCell ref="AM49:AP49"/>
    <mergeCell ref="C50:D50"/>
    <mergeCell ref="AM50:AP50"/>
    <mergeCell ref="E50:O50"/>
    <mergeCell ref="P50:U50"/>
    <mergeCell ref="E51:O51"/>
    <mergeCell ref="P51:U51"/>
    <mergeCell ref="W51:X51"/>
    <mergeCell ref="Y51:AL51"/>
    <mergeCell ref="AM51:AP51"/>
    <mergeCell ref="C51:D51"/>
    <mergeCell ref="C52:D52"/>
    <mergeCell ref="E52:O52"/>
    <mergeCell ref="P52:U52"/>
    <mergeCell ref="W52:X52"/>
    <mergeCell ref="Y52:AL52"/>
    <mergeCell ref="AM52:AP52"/>
    <mergeCell ref="W54:X54"/>
    <mergeCell ref="Y54:AL54"/>
    <mergeCell ref="Y55:AL55"/>
    <mergeCell ref="AM55:AP55"/>
    <mergeCell ref="C53:D53"/>
    <mergeCell ref="E53:O53"/>
    <mergeCell ref="P53:U53"/>
    <mergeCell ref="W53:X53"/>
    <mergeCell ref="Y53:AL53"/>
    <mergeCell ref="AM53:AP53"/>
    <mergeCell ref="C54:D54"/>
    <mergeCell ref="AM54:AP54"/>
    <mergeCell ref="C56:D56"/>
    <mergeCell ref="C57:D57"/>
    <mergeCell ref="E56:O56"/>
    <mergeCell ref="P56:U56"/>
    <mergeCell ref="Y56:AL56"/>
    <mergeCell ref="AM56:AP56"/>
    <mergeCell ref="Y57:AL57"/>
    <mergeCell ref="AM57:AP57"/>
    <mergeCell ref="AM58:AP58"/>
    <mergeCell ref="AE32:AH32"/>
    <mergeCell ref="AI32:AL32"/>
    <mergeCell ref="AM32:AP32"/>
    <mergeCell ref="C32:D32"/>
    <mergeCell ref="E32:J32"/>
    <mergeCell ref="K32:N32"/>
    <mergeCell ref="O32:R32"/>
    <mergeCell ref="S32:V32"/>
    <mergeCell ref="W32:Z32"/>
    <mergeCell ref="AA32:AD32"/>
    <mergeCell ref="AE33:AH33"/>
    <mergeCell ref="AI33:AL33"/>
    <mergeCell ref="AM33:AP33"/>
    <mergeCell ref="C33:D33"/>
    <mergeCell ref="E33:J33"/>
    <mergeCell ref="K33:N33"/>
    <mergeCell ref="O33:R33"/>
    <mergeCell ref="S33:V33"/>
    <mergeCell ref="W33:Z33"/>
    <mergeCell ref="AA33:AD33"/>
    <mergeCell ref="AE34:AH34"/>
    <mergeCell ref="AI34:AL34"/>
    <mergeCell ref="AM34:AP34"/>
    <mergeCell ref="C34:D34"/>
    <mergeCell ref="E34:J34"/>
    <mergeCell ref="K34:N34"/>
    <mergeCell ref="O34:R34"/>
    <mergeCell ref="S34:V34"/>
    <mergeCell ref="W34:Z34"/>
    <mergeCell ref="AA34:AD34"/>
    <mergeCell ref="C38:D39"/>
    <mergeCell ref="E38:U39"/>
    <mergeCell ref="W38:X39"/>
    <mergeCell ref="Y38:AP39"/>
    <mergeCell ref="E40:U40"/>
    <mergeCell ref="W40:X40"/>
    <mergeCell ref="Y40:AP40"/>
    <mergeCell ref="C40:D40"/>
    <mergeCell ref="C41:D41"/>
    <mergeCell ref="E41:O41"/>
    <mergeCell ref="P41:U41"/>
    <mergeCell ref="W41:X41"/>
    <mergeCell ref="Y41:AL41"/>
    <mergeCell ref="AM41:AP41"/>
    <mergeCell ref="C43:D43"/>
    <mergeCell ref="E43:O43"/>
    <mergeCell ref="Y43:AL43"/>
    <mergeCell ref="AM43:AP43"/>
    <mergeCell ref="C42:D42"/>
    <mergeCell ref="E42:O42"/>
    <mergeCell ref="P42:U42"/>
    <mergeCell ref="Y42:AL42"/>
    <mergeCell ref="AM42:AP42"/>
    <mergeCell ref="AR42:AR43"/>
    <mergeCell ref="P43:U43"/>
    <mergeCell ref="W42:X42"/>
    <mergeCell ref="W43:X43"/>
    <mergeCell ref="E44:O44"/>
    <mergeCell ref="P44:U44"/>
    <mergeCell ref="W44:X44"/>
    <mergeCell ref="Y44:AL44"/>
    <mergeCell ref="AM44:AP44"/>
    <mergeCell ref="C44:D44"/>
    <mergeCell ref="C45:D45"/>
    <mergeCell ref="E45:O45"/>
    <mergeCell ref="P45:U45"/>
    <mergeCell ref="W45:X45"/>
    <mergeCell ref="Y45:AL45"/>
    <mergeCell ref="AM45:AP45"/>
    <mergeCell ref="E47:O47"/>
    <mergeCell ref="P47:U47"/>
    <mergeCell ref="C46:D46"/>
    <mergeCell ref="E46:O46"/>
    <mergeCell ref="P46:U46"/>
    <mergeCell ref="W46:X46"/>
    <mergeCell ref="Y46:AL46"/>
    <mergeCell ref="AM46:AP46"/>
    <mergeCell ref="C47:D47"/>
  </mergeCells>
  <dataValidations>
    <dataValidation type="list" allowBlank="1" showErrorMessage="1" sqref="AI18:AI19 AI22:AI32">
      <formula1>$AR$20:$AR$34</formula1>
    </dataValidation>
  </dataValidations>
  <printOptions/>
  <pageMargins bottom="1.0" footer="0.0" header="0.0" left="0.75" right="0.75" top="1.0"/>
  <pageSetup fitToWidth="0"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workbookViewId="0"/>
  </sheetViews>
  <sheetFormatPr customHeight="1" defaultColWidth="14.43" defaultRowHeight="15.0"/>
  <cols>
    <col customWidth="1" min="1" max="1" width="6.0"/>
    <col customWidth="1" min="2" max="2" width="5.29"/>
    <col customWidth="1" min="3" max="43" width="3.43"/>
    <col customWidth="1" min="44" max="44" width="6.29"/>
    <col customWidth="1" min="45" max="46" width="3.43"/>
  </cols>
  <sheetData>
    <row r="1" ht="9.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ht="9.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ht="9.0" customHeight="1">
      <c r="A3" s="1"/>
      <c r="B3" s="1"/>
      <c r="C3" s="270"/>
      <c r="D3" s="271"/>
      <c r="E3" s="271"/>
      <c r="F3" s="271"/>
      <c r="G3" s="271"/>
      <c r="H3" s="271"/>
      <c r="I3" s="271"/>
      <c r="J3" s="271"/>
      <c r="K3" s="271"/>
      <c r="L3" s="272"/>
      <c r="M3" s="273"/>
      <c r="N3" s="273"/>
      <c r="O3" s="273"/>
      <c r="P3" s="273"/>
      <c r="Q3" s="273"/>
      <c r="R3" s="273"/>
      <c r="S3" s="273"/>
      <c r="T3" s="273"/>
      <c r="U3" s="273"/>
      <c r="V3" s="273"/>
      <c r="W3" s="273"/>
      <c r="X3" s="273"/>
      <c r="Y3" s="273"/>
      <c r="Z3" s="273"/>
      <c r="AA3" s="273"/>
      <c r="AB3" s="273"/>
      <c r="AC3" s="273"/>
      <c r="AD3" s="273"/>
      <c r="AE3" s="273"/>
      <c r="AF3" s="273"/>
      <c r="AG3" s="273"/>
      <c r="AH3" s="273"/>
      <c r="AI3" s="273"/>
      <c r="AJ3" s="273"/>
      <c r="AK3" s="273"/>
      <c r="AL3" s="273"/>
      <c r="AM3" s="273"/>
      <c r="AN3" s="273"/>
      <c r="AO3" s="273"/>
      <c r="AP3" s="273"/>
      <c r="AQ3" s="1"/>
      <c r="AR3" s="1"/>
      <c r="AS3" s="1"/>
      <c r="AT3" s="1"/>
    </row>
    <row r="4" ht="10.5" customHeight="1">
      <c r="A4" s="1"/>
      <c r="B4" s="274" t="s">
        <v>405</v>
      </c>
      <c r="C4" s="275"/>
      <c r="D4" s="276" t="s">
        <v>2</v>
      </c>
      <c r="E4" s="277"/>
      <c r="F4" s="277"/>
      <c r="G4" s="277"/>
      <c r="H4" s="277"/>
      <c r="I4" s="277"/>
      <c r="J4" s="277"/>
      <c r="K4" s="277"/>
      <c r="L4" s="278"/>
      <c r="M4" s="279"/>
      <c r="N4" s="280"/>
      <c r="O4" s="281" t="s">
        <v>704</v>
      </c>
      <c r="P4" s="31"/>
      <c r="Q4" s="31"/>
      <c r="R4" s="31"/>
      <c r="S4" s="31"/>
      <c r="T4" s="31"/>
      <c r="U4" s="31"/>
      <c r="V4" s="31"/>
      <c r="W4" s="31"/>
      <c r="X4" s="31"/>
      <c r="Y4" s="31"/>
      <c r="Z4" s="31"/>
      <c r="AA4" s="31"/>
      <c r="AB4" s="31"/>
      <c r="AC4" s="31"/>
      <c r="AD4" s="31"/>
      <c r="AE4" s="31"/>
      <c r="AF4" s="33"/>
      <c r="AG4" s="282"/>
      <c r="AH4" s="283" t="s">
        <v>562</v>
      </c>
      <c r="AI4" s="31"/>
      <c r="AJ4" s="31"/>
      <c r="AK4" s="31"/>
      <c r="AL4" s="31"/>
      <c r="AM4" s="31"/>
      <c r="AN4" s="31"/>
      <c r="AO4" s="33"/>
      <c r="AP4" s="284"/>
      <c r="AQ4" s="1"/>
      <c r="AR4" s="1"/>
      <c r="AS4" s="1"/>
      <c r="AT4" s="1"/>
    </row>
    <row r="5" ht="10.5" customHeight="1">
      <c r="A5" s="1"/>
      <c r="B5" s="285"/>
      <c r="C5" s="275"/>
      <c r="D5" s="286" t="s">
        <v>705</v>
      </c>
      <c r="E5" s="31"/>
      <c r="F5" s="31"/>
      <c r="G5" s="31"/>
      <c r="H5" s="31"/>
      <c r="I5" s="31"/>
      <c r="J5" s="31"/>
      <c r="K5" s="33"/>
      <c r="L5" s="278"/>
      <c r="M5" s="279"/>
      <c r="N5" s="280"/>
      <c r="O5" s="46"/>
      <c r="AF5" s="48"/>
      <c r="AG5" s="282"/>
      <c r="AH5" s="46"/>
      <c r="AO5" s="48"/>
      <c r="AP5" s="284"/>
      <c r="AQ5" s="1"/>
      <c r="AR5" s="1"/>
      <c r="AS5" s="1"/>
      <c r="AT5" s="1"/>
    </row>
    <row r="6" ht="10.5" customHeight="1">
      <c r="A6" s="1"/>
      <c r="B6" s="1"/>
      <c r="C6" s="275"/>
      <c r="D6" s="46"/>
      <c r="K6" s="48"/>
      <c r="L6" s="278"/>
      <c r="M6" s="279"/>
      <c r="N6" s="280"/>
      <c r="O6" s="40"/>
      <c r="P6" s="42"/>
      <c r="Q6" s="42"/>
      <c r="R6" s="42"/>
      <c r="S6" s="42"/>
      <c r="T6" s="42"/>
      <c r="U6" s="42"/>
      <c r="V6" s="42"/>
      <c r="W6" s="42"/>
      <c r="X6" s="42"/>
      <c r="Y6" s="42"/>
      <c r="Z6" s="42"/>
      <c r="AA6" s="42"/>
      <c r="AB6" s="42"/>
      <c r="AC6" s="42"/>
      <c r="AD6" s="42"/>
      <c r="AE6" s="42"/>
      <c r="AF6" s="43"/>
      <c r="AG6" s="279"/>
      <c r="AH6" s="40"/>
      <c r="AI6" s="42"/>
      <c r="AJ6" s="42"/>
      <c r="AK6" s="42"/>
      <c r="AL6" s="42"/>
      <c r="AM6" s="42"/>
      <c r="AN6" s="42"/>
      <c r="AO6" s="43"/>
      <c r="AP6" s="284"/>
      <c r="AQ6" s="1"/>
      <c r="AR6" s="1"/>
      <c r="AS6" s="1"/>
      <c r="AT6" s="1"/>
    </row>
    <row r="7" ht="6.0" customHeight="1">
      <c r="A7" s="1"/>
      <c r="B7" s="1"/>
      <c r="C7" s="275"/>
      <c r="D7" s="46"/>
      <c r="K7" s="48"/>
      <c r="L7" s="278"/>
      <c r="M7" s="279"/>
      <c r="N7" s="280"/>
      <c r="O7" s="280"/>
      <c r="P7" s="280"/>
      <c r="Q7" s="279"/>
      <c r="R7" s="279"/>
      <c r="S7" s="279"/>
      <c r="T7" s="279"/>
      <c r="U7" s="279"/>
      <c r="V7" s="279"/>
      <c r="W7" s="279"/>
      <c r="X7" s="287"/>
      <c r="Y7" s="279"/>
      <c r="Z7" s="279"/>
      <c r="AA7" s="279"/>
      <c r="AB7" s="279"/>
      <c r="AC7" s="279"/>
      <c r="AD7" s="279"/>
      <c r="AE7" s="279"/>
      <c r="AF7" s="279"/>
      <c r="AG7" s="279"/>
      <c r="AH7" s="279"/>
      <c r="AI7" s="279"/>
      <c r="AJ7" s="279"/>
      <c r="AK7" s="279"/>
      <c r="AL7" s="279"/>
      <c r="AM7" s="279"/>
      <c r="AN7" s="279"/>
      <c r="AO7" s="279"/>
      <c r="AP7" s="279"/>
      <c r="AQ7" s="1"/>
      <c r="AR7" s="1"/>
      <c r="AS7" s="1"/>
      <c r="AT7" s="1"/>
    </row>
    <row r="8" ht="13.5" customHeight="1">
      <c r="A8" s="1"/>
      <c r="B8" s="1"/>
      <c r="C8" s="275"/>
      <c r="D8" s="40"/>
      <c r="E8" s="42"/>
      <c r="F8" s="42"/>
      <c r="G8" s="42"/>
      <c r="H8" s="42"/>
      <c r="I8" s="42"/>
      <c r="J8" s="42"/>
      <c r="K8" s="43"/>
      <c r="L8" s="278"/>
      <c r="M8" s="279"/>
      <c r="N8" s="280" t="s">
        <v>23</v>
      </c>
      <c r="O8" s="279"/>
      <c r="P8" s="279"/>
      <c r="Q8" s="55"/>
      <c r="R8" s="55"/>
      <c r="S8" s="55"/>
      <c r="T8" s="55"/>
      <c r="U8" s="55"/>
      <c r="V8" s="55"/>
      <c r="W8" s="55"/>
      <c r="X8" s="55"/>
      <c r="Y8" s="55"/>
      <c r="Z8" s="55"/>
      <c r="AA8" s="55"/>
      <c r="AB8" s="55"/>
      <c r="AC8" s="55"/>
      <c r="AD8" s="55"/>
      <c r="AE8" s="55"/>
      <c r="AF8" s="55"/>
      <c r="AG8" s="288"/>
      <c r="AH8" s="282" t="s">
        <v>564</v>
      </c>
      <c r="AI8" s="279"/>
      <c r="AJ8" s="279"/>
      <c r="AK8" s="279"/>
      <c r="AL8" s="55" t="str">
        <f>'1'!E14</f>
        <v/>
      </c>
      <c r="AM8" s="55" t="str">
        <f>'1'!G14</f>
        <v/>
      </c>
      <c r="AN8" s="55" t="str">
        <f>'1'!I14</f>
        <v/>
      </c>
      <c r="AO8" s="55" t="str">
        <f>'1'!K14</f>
        <v/>
      </c>
      <c r="AP8" s="279"/>
      <c r="AQ8" s="1"/>
      <c r="AR8" s="1"/>
      <c r="AS8" s="1"/>
      <c r="AT8" s="1"/>
    </row>
    <row r="9" ht="4.5" customHeight="1">
      <c r="A9" s="1"/>
      <c r="B9" s="1"/>
      <c r="C9" s="289"/>
      <c r="D9" s="290"/>
      <c r="E9" s="290"/>
      <c r="F9" s="290"/>
      <c r="G9" s="290"/>
      <c r="H9" s="290"/>
      <c r="I9" s="290"/>
      <c r="J9" s="290"/>
      <c r="K9" s="290"/>
      <c r="L9" s="291"/>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1"/>
      <c r="AR9" s="1"/>
      <c r="AS9" s="1"/>
      <c r="AT9" s="1"/>
    </row>
    <row r="10" ht="3.0"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row>
    <row r="11" ht="12.0" customHeight="1">
      <c r="A11" s="1"/>
      <c r="B11" s="1"/>
      <c r="C11" s="293" t="s">
        <v>565</v>
      </c>
      <c r="D11" s="294" t="s">
        <v>566</v>
      </c>
      <c r="E11" s="295"/>
      <c r="F11" s="295"/>
      <c r="G11" s="295"/>
      <c r="H11" s="295"/>
      <c r="I11" s="295"/>
      <c r="J11" s="295"/>
      <c r="K11" s="295"/>
      <c r="L11" s="295"/>
      <c r="M11" s="295"/>
      <c r="N11" s="295"/>
      <c r="O11" s="295"/>
      <c r="P11" s="295"/>
      <c r="Q11" s="295"/>
      <c r="R11" s="295"/>
      <c r="S11" s="295"/>
      <c r="T11" s="295"/>
      <c r="U11" s="295"/>
      <c r="V11" s="295"/>
      <c r="W11" s="295"/>
      <c r="X11" s="295"/>
      <c r="Y11" s="295"/>
      <c r="Z11" s="295"/>
      <c r="AA11" s="295"/>
      <c r="AB11" s="295"/>
      <c r="AC11" s="295"/>
      <c r="AD11" s="295"/>
      <c r="AE11" s="295"/>
      <c r="AF11" s="295"/>
      <c r="AG11" s="295"/>
      <c r="AH11" s="295"/>
      <c r="AI11" s="295"/>
      <c r="AJ11" s="295"/>
      <c r="AK11" s="295"/>
      <c r="AL11" s="295"/>
      <c r="AM11" s="295"/>
      <c r="AN11" s="295"/>
      <c r="AO11" s="295"/>
      <c r="AP11" s="296"/>
      <c r="AQ11" s="1"/>
      <c r="AR11" s="1"/>
      <c r="AS11" s="1"/>
      <c r="AT11" s="1"/>
    </row>
    <row r="12" ht="3.0"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row>
    <row r="13" ht="11.25" customHeight="1">
      <c r="A13" s="1"/>
      <c r="B13" s="1"/>
      <c r="C13" s="297" t="s">
        <v>567</v>
      </c>
      <c r="D13" s="93"/>
      <c r="E13" s="297" t="s">
        <v>568</v>
      </c>
      <c r="F13" s="95"/>
      <c r="G13" s="95"/>
      <c r="H13" s="95"/>
      <c r="I13" s="95"/>
      <c r="J13" s="93"/>
      <c r="K13" s="297" t="s">
        <v>569</v>
      </c>
      <c r="L13" s="95"/>
      <c r="M13" s="95"/>
      <c r="N13" s="93"/>
      <c r="O13" s="297" t="s">
        <v>570</v>
      </c>
      <c r="P13" s="95"/>
      <c r="Q13" s="95"/>
      <c r="R13" s="93"/>
      <c r="S13" s="297" t="s">
        <v>571</v>
      </c>
      <c r="T13" s="95"/>
      <c r="U13" s="95"/>
      <c r="V13" s="93"/>
      <c r="W13" s="297" t="s">
        <v>572</v>
      </c>
      <c r="X13" s="95"/>
      <c r="Y13" s="95"/>
      <c r="Z13" s="93"/>
      <c r="AA13" s="297" t="s">
        <v>573</v>
      </c>
      <c r="AB13" s="95"/>
      <c r="AC13" s="95"/>
      <c r="AD13" s="93"/>
      <c r="AE13" s="297" t="s">
        <v>574</v>
      </c>
      <c r="AF13" s="95"/>
      <c r="AG13" s="95"/>
      <c r="AH13" s="93"/>
      <c r="AI13" s="297" t="s">
        <v>575</v>
      </c>
      <c r="AJ13" s="95"/>
      <c r="AK13" s="95"/>
      <c r="AL13" s="93"/>
      <c r="AM13" s="298" t="s">
        <v>576</v>
      </c>
      <c r="AN13" s="95"/>
      <c r="AO13" s="95"/>
      <c r="AP13" s="93"/>
      <c r="AQ13" s="1"/>
      <c r="AR13" s="1"/>
      <c r="AS13" s="1"/>
      <c r="AT13" s="1"/>
    </row>
    <row r="14" ht="9.75" customHeight="1">
      <c r="A14" s="1"/>
      <c r="B14" s="1"/>
      <c r="C14" s="175"/>
      <c r="D14" s="133"/>
      <c r="E14" s="175"/>
      <c r="J14" s="133"/>
      <c r="K14" s="175"/>
      <c r="N14" s="133"/>
      <c r="O14" s="175"/>
      <c r="R14" s="133"/>
      <c r="S14" s="175"/>
      <c r="V14" s="133"/>
      <c r="W14" s="175"/>
      <c r="Z14" s="133"/>
      <c r="AA14" s="175"/>
      <c r="AD14" s="133"/>
      <c r="AE14" s="175"/>
      <c r="AH14" s="133"/>
      <c r="AI14" s="175"/>
      <c r="AL14" s="133"/>
      <c r="AM14" s="175"/>
      <c r="AP14" s="133"/>
      <c r="AQ14" s="1"/>
      <c r="AR14" s="1"/>
      <c r="AS14" s="1"/>
      <c r="AT14" s="1"/>
    </row>
    <row r="15" ht="9.75" customHeight="1">
      <c r="A15" s="1"/>
      <c r="B15" s="1"/>
      <c r="C15" s="99"/>
      <c r="D15" s="101"/>
      <c r="E15" s="99"/>
      <c r="F15" s="109"/>
      <c r="G15" s="109"/>
      <c r="H15" s="109"/>
      <c r="I15" s="109"/>
      <c r="J15" s="101"/>
      <c r="K15" s="99"/>
      <c r="L15" s="109"/>
      <c r="M15" s="109"/>
      <c r="N15" s="101"/>
      <c r="O15" s="99"/>
      <c r="P15" s="109"/>
      <c r="Q15" s="109"/>
      <c r="R15" s="101"/>
      <c r="S15" s="99"/>
      <c r="T15" s="109"/>
      <c r="U15" s="109"/>
      <c r="V15" s="101"/>
      <c r="W15" s="99"/>
      <c r="X15" s="109"/>
      <c r="Y15" s="109"/>
      <c r="Z15" s="101"/>
      <c r="AA15" s="99"/>
      <c r="AB15" s="109"/>
      <c r="AC15" s="109"/>
      <c r="AD15" s="101"/>
      <c r="AE15" s="99"/>
      <c r="AF15" s="109"/>
      <c r="AG15" s="109"/>
      <c r="AH15" s="101"/>
      <c r="AI15" s="99"/>
      <c r="AJ15" s="109"/>
      <c r="AK15" s="109"/>
      <c r="AL15" s="101"/>
      <c r="AM15" s="99"/>
      <c r="AN15" s="109"/>
      <c r="AO15" s="109"/>
      <c r="AP15" s="101"/>
      <c r="AQ15" s="1"/>
      <c r="AR15" s="1"/>
      <c r="AS15" s="1"/>
      <c r="AT15" s="1"/>
    </row>
    <row r="16" ht="9.75" customHeight="1">
      <c r="A16" s="1"/>
      <c r="B16" s="1"/>
      <c r="C16" s="120" t="s">
        <v>97</v>
      </c>
      <c r="D16" s="76"/>
      <c r="E16" s="120" t="s">
        <v>99</v>
      </c>
      <c r="F16" s="67"/>
      <c r="G16" s="67"/>
      <c r="H16" s="67"/>
      <c r="I16" s="67"/>
      <c r="J16" s="76"/>
      <c r="K16" s="120" t="s">
        <v>100</v>
      </c>
      <c r="L16" s="67"/>
      <c r="M16" s="67"/>
      <c r="N16" s="76"/>
      <c r="O16" s="120" t="s">
        <v>101</v>
      </c>
      <c r="P16" s="67"/>
      <c r="Q16" s="67"/>
      <c r="R16" s="76"/>
      <c r="S16" s="236" t="s">
        <v>102</v>
      </c>
      <c r="T16" s="67"/>
      <c r="U16" s="67"/>
      <c r="V16" s="76"/>
      <c r="W16" s="236" t="s">
        <v>105</v>
      </c>
      <c r="X16" s="67"/>
      <c r="Y16" s="67"/>
      <c r="Z16" s="76"/>
      <c r="AA16" s="299" t="s">
        <v>106</v>
      </c>
      <c r="AB16" s="67"/>
      <c r="AC16" s="67"/>
      <c r="AD16" s="76"/>
      <c r="AE16" s="299" t="s">
        <v>107</v>
      </c>
      <c r="AF16" s="67"/>
      <c r="AG16" s="67"/>
      <c r="AH16" s="76"/>
      <c r="AI16" s="236" t="s">
        <v>110</v>
      </c>
      <c r="AJ16" s="67"/>
      <c r="AK16" s="67"/>
      <c r="AL16" s="76"/>
      <c r="AM16" s="236" t="s">
        <v>111</v>
      </c>
      <c r="AN16" s="67"/>
      <c r="AO16" s="67"/>
      <c r="AP16" s="76"/>
      <c r="AQ16" s="1"/>
      <c r="AR16" s="1"/>
      <c r="AS16" s="1"/>
      <c r="AT16" s="1"/>
    </row>
    <row r="17" ht="9.75" customHeight="1">
      <c r="A17" s="1"/>
      <c r="B17" s="1"/>
      <c r="C17" s="300"/>
      <c r="D17" s="301"/>
      <c r="E17" s="302" t="s">
        <v>577</v>
      </c>
      <c r="F17" s="67"/>
      <c r="G17" s="67"/>
      <c r="H17" s="67"/>
      <c r="I17" s="67"/>
      <c r="J17" s="76"/>
      <c r="K17" s="303"/>
      <c r="L17" s="67"/>
      <c r="M17" s="67"/>
      <c r="N17" s="76"/>
      <c r="O17" s="304"/>
      <c r="P17" s="305"/>
      <c r="Q17" s="305"/>
      <c r="R17" s="306"/>
      <c r="S17" s="303"/>
      <c r="T17" s="67"/>
      <c r="U17" s="67"/>
      <c r="V17" s="76"/>
      <c r="W17" s="307"/>
      <c r="X17" s="67"/>
      <c r="Y17" s="67"/>
      <c r="Z17" s="76"/>
      <c r="AA17" s="308"/>
      <c r="AB17" s="67"/>
      <c r="AC17" s="67"/>
      <c r="AD17" s="76"/>
      <c r="AE17" s="308"/>
      <c r="AF17" s="67"/>
      <c r="AG17" s="67"/>
      <c r="AH17" s="76"/>
      <c r="AI17" s="307"/>
      <c r="AJ17" s="67"/>
      <c r="AK17" s="67"/>
      <c r="AL17" s="76"/>
      <c r="AM17" s="307"/>
      <c r="AN17" s="67"/>
      <c r="AO17" s="67"/>
      <c r="AP17" s="76"/>
      <c r="AQ17" s="1"/>
      <c r="AR17" s="1"/>
      <c r="AS17" s="1"/>
      <c r="AT17" s="1"/>
    </row>
    <row r="18" ht="18.75" customHeight="1">
      <c r="A18" s="1"/>
      <c r="B18" s="1"/>
      <c r="C18" s="309">
        <v>4002.0</v>
      </c>
      <c r="D18" s="76"/>
      <c r="E18" s="310" t="s">
        <v>578</v>
      </c>
      <c r="F18" s="67"/>
      <c r="G18" s="67"/>
      <c r="H18" s="67"/>
      <c r="I18" s="67"/>
      <c r="J18" s="76"/>
      <c r="K18" s="311"/>
      <c r="L18" s="67"/>
      <c r="M18" s="67"/>
      <c r="N18" s="76"/>
      <c r="O18" s="311"/>
      <c r="P18" s="67"/>
      <c r="Q18" s="67"/>
      <c r="R18" s="76"/>
      <c r="S18" s="311"/>
      <c r="T18" s="67"/>
      <c r="U18" s="67"/>
      <c r="V18" s="76"/>
      <c r="W18" s="312"/>
      <c r="X18" s="67"/>
      <c r="Y18" s="67"/>
      <c r="Z18" s="76"/>
      <c r="AA18" s="313"/>
      <c r="AB18" s="67"/>
      <c r="AC18" s="67"/>
      <c r="AD18" s="76"/>
      <c r="AE18" s="313"/>
      <c r="AF18" s="67"/>
      <c r="AG18" s="67"/>
      <c r="AH18" s="76"/>
      <c r="AI18" s="313"/>
      <c r="AJ18" s="67"/>
      <c r="AK18" s="67"/>
      <c r="AL18" s="76"/>
      <c r="AM18" s="312"/>
      <c r="AN18" s="67"/>
      <c r="AO18" s="67"/>
      <c r="AP18" s="76"/>
      <c r="AQ18" s="1"/>
      <c r="AR18" s="1"/>
      <c r="AS18" s="1"/>
      <c r="AT18" s="1"/>
    </row>
    <row r="19" ht="18.75" customHeight="1">
      <c r="A19" s="1"/>
      <c r="B19" s="314"/>
      <c r="C19" s="309">
        <v>4003.0</v>
      </c>
      <c r="D19" s="76"/>
      <c r="E19" s="310" t="s">
        <v>579</v>
      </c>
      <c r="F19" s="67"/>
      <c r="G19" s="67"/>
      <c r="H19" s="67"/>
      <c r="I19" s="67"/>
      <c r="J19" s="76"/>
      <c r="K19" s="311"/>
      <c r="L19" s="67"/>
      <c r="M19" s="67"/>
      <c r="N19" s="76"/>
      <c r="O19" s="311"/>
      <c r="P19" s="67"/>
      <c r="Q19" s="67"/>
      <c r="R19" s="76"/>
      <c r="S19" s="311"/>
      <c r="T19" s="67"/>
      <c r="U19" s="67"/>
      <c r="V19" s="76"/>
      <c r="W19" s="312"/>
      <c r="X19" s="67"/>
      <c r="Y19" s="67"/>
      <c r="Z19" s="76"/>
      <c r="AA19" s="313"/>
      <c r="AB19" s="67"/>
      <c r="AC19" s="67"/>
      <c r="AD19" s="76"/>
      <c r="AE19" s="313"/>
      <c r="AF19" s="67"/>
      <c r="AG19" s="67"/>
      <c r="AH19" s="76"/>
      <c r="AI19" s="313"/>
      <c r="AJ19" s="67"/>
      <c r="AK19" s="67"/>
      <c r="AL19" s="76"/>
      <c r="AM19" s="312"/>
      <c r="AN19" s="67"/>
      <c r="AO19" s="67"/>
      <c r="AP19" s="76"/>
      <c r="AQ19" s="1"/>
      <c r="AR19" s="1"/>
      <c r="AS19" s="1"/>
      <c r="AT19" s="1"/>
    </row>
    <row r="20" ht="18.75" customHeight="1">
      <c r="A20" s="1"/>
      <c r="C20" s="309">
        <v>4004.0</v>
      </c>
      <c r="D20" s="76"/>
      <c r="E20" s="310" t="s">
        <v>580</v>
      </c>
      <c r="F20" s="67"/>
      <c r="G20" s="67"/>
      <c r="H20" s="67"/>
      <c r="I20" s="67"/>
      <c r="J20" s="76"/>
      <c r="K20" s="311"/>
      <c r="L20" s="67"/>
      <c r="M20" s="67"/>
      <c r="N20" s="76"/>
      <c r="O20" s="315"/>
      <c r="P20" s="67"/>
      <c r="Q20" s="67"/>
      <c r="R20" s="76"/>
      <c r="S20" s="315"/>
      <c r="T20" s="67"/>
      <c r="U20" s="67"/>
      <c r="V20" s="76"/>
      <c r="W20" s="312"/>
      <c r="X20" s="67"/>
      <c r="Y20" s="67"/>
      <c r="Z20" s="76"/>
      <c r="AA20" s="316"/>
      <c r="AB20" s="67"/>
      <c r="AC20" s="67"/>
      <c r="AD20" s="76"/>
      <c r="AE20" s="316"/>
      <c r="AF20" s="67"/>
      <c r="AG20" s="67"/>
      <c r="AH20" s="76"/>
      <c r="AI20" s="316"/>
      <c r="AJ20" s="67"/>
      <c r="AK20" s="67"/>
      <c r="AL20" s="76"/>
      <c r="AM20" s="312"/>
      <c r="AN20" s="67"/>
      <c r="AO20" s="67"/>
      <c r="AP20" s="76"/>
      <c r="AQ20" s="1"/>
      <c r="AR20" s="1"/>
      <c r="AS20" s="1"/>
      <c r="AT20" s="1"/>
    </row>
    <row r="21" ht="9.75" customHeight="1">
      <c r="A21" s="1"/>
      <c r="C21" s="317"/>
      <c r="D21" s="76"/>
      <c r="E21" s="318" t="s">
        <v>581</v>
      </c>
      <c r="F21" s="67"/>
      <c r="G21" s="67"/>
      <c r="H21" s="67"/>
      <c r="I21" s="67"/>
      <c r="J21" s="76"/>
      <c r="K21" s="315"/>
      <c r="L21" s="67"/>
      <c r="M21" s="67"/>
      <c r="N21" s="76"/>
      <c r="O21" s="315"/>
      <c r="P21" s="67"/>
      <c r="Q21" s="67"/>
      <c r="R21" s="76"/>
      <c r="S21" s="315"/>
      <c r="T21" s="67"/>
      <c r="U21" s="67"/>
      <c r="V21" s="76"/>
      <c r="W21" s="319"/>
      <c r="X21" s="67"/>
      <c r="Y21" s="67"/>
      <c r="Z21" s="76"/>
      <c r="AA21" s="316"/>
      <c r="AB21" s="67"/>
      <c r="AC21" s="67"/>
      <c r="AD21" s="76"/>
      <c r="AE21" s="316"/>
      <c r="AF21" s="67"/>
      <c r="AG21" s="67"/>
      <c r="AH21" s="76"/>
      <c r="AI21" s="316"/>
      <c r="AJ21" s="67"/>
      <c r="AK21" s="67"/>
      <c r="AL21" s="76"/>
      <c r="AM21" s="319"/>
      <c r="AN21" s="67"/>
      <c r="AO21" s="67"/>
      <c r="AP21" s="76"/>
      <c r="AQ21" s="1"/>
      <c r="AR21" s="1"/>
      <c r="AS21" s="1"/>
      <c r="AT21" s="1"/>
    </row>
    <row r="22" ht="18.75" customHeight="1">
      <c r="A22" s="1"/>
      <c r="B22" s="1"/>
      <c r="C22" s="309">
        <v>4011.0</v>
      </c>
      <c r="D22" s="76"/>
      <c r="E22" s="310" t="s">
        <v>582</v>
      </c>
      <c r="F22" s="67"/>
      <c r="G22" s="67"/>
      <c r="H22" s="67"/>
      <c r="I22" s="67"/>
      <c r="J22" s="76"/>
      <c r="K22" s="311"/>
      <c r="L22" s="67"/>
      <c r="M22" s="67"/>
      <c r="N22" s="76"/>
      <c r="O22" s="315"/>
      <c r="P22" s="67"/>
      <c r="Q22" s="67"/>
      <c r="R22" s="76"/>
      <c r="S22" s="315"/>
      <c r="T22" s="67"/>
      <c r="U22" s="67"/>
      <c r="V22" s="76"/>
      <c r="W22" s="312"/>
      <c r="X22" s="67"/>
      <c r="Y22" s="67"/>
      <c r="Z22" s="76"/>
      <c r="AA22" s="313"/>
      <c r="AB22" s="67"/>
      <c r="AC22" s="67"/>
      <c r="AD22" s="76"/>
      <c r="AE22" s="313"/>
      <c r="AF22" s="67"/>
      <c r="AG22" s="67"/>
      <c r="AH22" s="76"/>
      <c r="AI22" s="313"/>
      <c r="AJ22" s="67"/>
      <c r="AK22" s="67"/>
      <c r="AL22" s="76"/>
      <c r="AM22" s="312"/>
      <c r="AN22" s="67"/>
      <c r="AO22" s="67"/>
      <c r="AP22" s="76"/>
      <c r="AQ22" s="1"/>
      <c r="AR22" s="1"/>
      <c r="AS22" s="1"/>
      <c r="AT22" s="1"/>
    </row>
    <row r="23" ht="18.75" customHeight="1">
      <c r="A23" s="1"/>
      <c r="B23" s="1"/>
      <c r="C23" s="309">
        <v>4012.0</v>
      </c>
      <c r="D23" s="76"/>
      <c r="E23" s="310" t="s">
        <v>583</v>
      </c>
      <c r="F23" s="67"/>
      <c r="G23" s="67"/>
      <c r="H23" s="67"/>
      <c r="I23" s="67"/>
      <c r="J23" s="76"/>
      <c r="K23" s="311"/>
      <c r="L23" s="67"/>
      <c r="M23" s="67"/>
      <c r="N23" s="76"/>
      <c r="O23" s="315"/>
      <c r="P23" s="67"/>
      <c r="Q23" s="67"/>
      <c r="R23" s="76"/>
      <c r="S23" s="315"/>
      <c r="T23" s="67"/>
      <c r="U23" s="67"/>
      <c r="V23" s="76"/>
      <c r="W23" s="312"/>
      <c r="X23" s="67"/>
      <c r="Y23" s="67"/>
      <c r="Z23" s="76"/>
      <c r="AA23" s="313"/>
      <c r="AB23" s="67"/>
      <c r="AC23" s="67"/>
      <c r="AD23" s="76"/>
      <c r="AE23" s="313"/>
      <c r="AF23" s="67"/>
      <c r="AG23" s="67"/>
      <c r="AH23" s="76"/>
      <c r="AI23" s="313"/>
      <c r="AJ23" s="67"/>
      <c r="AK23" s="67"/>
      <c r="AL23" s="76"/>
      <c r="AM23" s="312"/>
      <c r="AN23" s="67"/>
      <c r="AO23" s="67"/>
      <c r="AP23" s="76"/>
      <c r="AQ23" s="1"/>
      <c r="AR23" s="1"/>
      <c r="AS23" s="1"/>
      <c r="AT23" s="1"/>
    </row>
    <row r="24" ht="18.75" customHeight="1">
      <c r="A24" s="1"/>
      <c r="B24" s="1"/>
      <c r="C24" s="309">
        <v>4020.0</v>
      </c>
      <c r="D24" s="76"/>
      <c r="E24" s="310" t="s">
        <v>584</v>
      </c>
      <c r="F24" s="67"/>
      <c r="G24" s="67"/>
      <c r="H24" s="67"/>
      <c r="I24" s="67"/>
      <c r="J24" s="76"/>
      <c r="K24" s="311"/>
      <c r="L24" s="67"/>
      <c r="M24" s="67"/>
      <c r="N24" s="76"/>
      <c r="O24" s="315"/>
      <c r="P24" s="67"/>
      <c r="Q24" s="67"/>
      <c r="R24" s="76"/>
      <c r="S24" s="315"/>
      <c r="T24" s="67"/>
      <c r="U24" s="67"/>
      <c r="V24" s="76"/>
      <c r="W24" s="312"/>
      <c r="X24" s="67"/>
      <c r="Y24" s="67"/>
      <c r="Z24" s="76"/>
      <c r="AA24" s="316"/>
      <c r="AB24" s="67"/>
      <c r="AC24" s="67"/>
      <c r="AD24" s="76"/>
      <c r="AE24" s="316"/>
      <c r="AF24" s="67"/>
      <c r="AG24" s="67"/>
      <c r="AH24" s="76"/>
      <c r="AI24" s="316"/>
      <c r="AJ24" s="67"/>
      <c r="AK24" s="67"/>
      <c r="AL24" s="76"/>
      <c r="AM24" s="312"/>
      <c r="AN24" s="67"/>
      <c r="AO24" s="67"/>
      <c r="AP24" s="76"/>
      <c r="AQ24" s="1"/>
      <c r="AR24" s="1"/>
      <c r="AS24" s="1"/>
      <c r="AT24" s="1"/>
    </row>
    <row r="25" ht="18.75" customHeight="1">
      <c r="A25" s="1"/>
      <c r="B25" s="1"/>
      <c r="C25" s="309">
        <v>5040.0</v>
      </c>
      <c r="D25" s="76"/>
      <c r="E25" s="310" t="s">
        <v>706</v>
      </c>
      <c r="F25" s="67"/>
      <c r="G25" s="67"/>
      <c r="H25" s="67"/>
      <c r="I25" s="67"/>
      <c r="J25" s="76"/>
      <c r="K25" s="311"/>
      <c r="L25" s="67"/>
      <c r="M25" s="67"/>
      <c r="N25" s="76"/>
      <c r="O25" s="315"/>
      <c r="P25" s="67"/>
      <c r="Q25" s="67"/>
      <c r="R25" s="76"/>
      <c r="S25" s="315"/>
      <c r="T25" s="67"/>
      <c r="U25" s="67"/>
      <c r="V25" s="76"/>
      <c r="W25" s="312"/>
      <c r="X25" s="67"/>
      <c r="Y25" s="67"/>
      <c r="Z25" s="76"/>
      <c r="AA25" s="313"/>
      <c r="AB25" s="67"/>
      <c r="AC25" s="67"/>
      <c r="AD25" s="76"/>
      <c r="AE25" s="313"/>
      <c r="AF25" s="67"/>
      <c r="AG25" s="67"/>
      <c r="AH25" s="76"/>
      <c r="AI25" s="313"/>
      <c r="AJ25" s="67"/>
      <c r="AK25" s="67"/>
      <c r="AL25" s="76"/>
      <c r="AM25" s="312"/>
      <c r="AN25" s="67"/>
      <c r="AO25" s="67"/>
      <c r="AP25" s="76"/>
      <c r="AQ25" s="1"/>
      <c r="AR25" s="1"/>
      <c r="AS25" s="1"/>
      <c r="AT25" s="1"/>
    </row>
    <row r="26" ht="18.75" customHeight="1">
      <c r="A26" s="1"/>
      <c r="B26" s="1"/>
      <c r="C26" s="309">
        <v>5050.0</v>
      </c>
      <c r="D26" s="76"/>
      <c r="E26" s="310" t="s">
        <v>707</v>
      </c>
      <c r="F26" s="67"/>
      <c r="G26" s="67"/>
      <c r="H26" s="67"/>
      <c r="I26" s="67"/>
      <c r="J26" s="76"/>
      <c r="K26" s="311"/>
      <c r="L26" s="67"/>
      <c r="M26" s="67"/>
      <c r="N26" s="76"/>
      <c r="O26" s="315"/>
      <c r="P26" s="67"/>
      <c r="Q26" s="67"/>
      <c r="R26" s="76"/>
      <c r="S26" s="315"/>
      <c r="T26" s="67"/>
      <c r="U26" s="67"/>
      <c r="V26" s="76"/>
      <c r="W26" s="312"/>
      <c r="X26" s="67"/>
      <c r="Y26" s="67"/>
      <c r="Z26" s="76"/>
      <c r="AA26" s="313"/>
      <c r="AB26" s="67"/>
      <c r="AC26" s="67"/>
      <c r="AD26" s="76"/>
      <c r="AE26" s="313"/>
      <c r="AF26" s="67"/>
      <c r="AG26" s="67"/>
      <c r="AH26" s="76"/>
      <c r="AI26" s="313"/>
      <c r="AJ26" s="67"/>
      <c r="AK26" s="67"/>
      <c r="AL26" s="76"/>
      <c r="AM26" s="312"/>
      <c r="AN26" s="67"/>
      <c r="AO26" s="67"/>
      <c r="AP26" s="76"/>
      <c r="AQ26" s="1"/>
      <c r="AR26" s="1"/>
      <c r="AS26" s="1"/>
      <c r="AT26" s="1"/>
    </row>
    <row r="27" ht="9.75" customHeight="1">
      <c r="A27" s="1"/>
      <c r="B27" s="1"/>
      <c r="C27" s="320"/>
      <c r="D27" s="76"/>
      <c r="E27" s="321" t="s">
        <v>708</v>
      </c>
      <c r="F27" s="67"/>
      <c r="G27" s="67"/>
      <c r="H27" s="67"/>
      <c r="I27" s="67"/>
      <c r="J27" s="76"/>
      <c r="K27" s="315"/>
      <c r="L27" s="67"/>
      <c r="M27" s="67"/>
      <c r="N27" s="76"/>
      <c r="O27" s="315"/>
      <c r="P27" s="67"/>
      <c r="Q27" s="67"/>
      <c r="R27" s="76"/>
      <c r="S27" s="315"/>
      <c r="T27" s="67"/>
      <c r="U27" s="67"/>
      <c r="V27" s="76"/>
      <c r="W27" s="319"/>
      <c r="X27" s="67"/>
      <c r="Y27" s="67"/>
      <c r="Z27" s="76"/>
      <c r="AA27" s="316"/>
      <c r="AB27" s="67"/>
      <c r="AC27" s="67"/>
      <c r="AD27" s="76"/>
      <c r="AE27" s="316"/>
      <c r="AF27" s="67"/>
      <c r="AG27" s="67"/>
      <c r="AH27" s="76"/>
      <c r="AI27" s="316"/>
      <c r="AJ27" s="67"/>
      <c r="AK27" s="67"/>
      <c r="AL27" s="76"/>
      <c r="AM27" s="319"/>
      <c r="AN27" s="67"/>
      <c r="AO27" s="67"/>
      <c r="AP27" s="76"/>
      <c r="AQ27" s="1"/>
      <c r="AR27" s="323" t="s">
        <v>591</v>
      </c>
      <c r="AS27" s="13" t="s">
        <v>592</v>
      </c>
      <c r="AT27" s="13"/>
    </row>
    <row r="28" ht="18.75" customHeight="1">
      <c r="A28" s="1"/>
      <c r="B28" s="1"/>
      <c r="C28" s="309">
        <v>5051.0</v>
      </c>
      <c r="D28" s="76"/>
      <c r="E28" s="310" t="s">
        <v>709</v>
      </c>
      <c r="F28" s="67"/>
      <c r="G28" s="67"/>
      <c r="H28" s="67"/>
      <c r="I28" s="67"/>
      <c r="J28" s="76"/>
      <c r="K28" s="311"/>
      <c r="L28" s="67"/>
      <c r="M28" s="67"/>
      <c r="N28" s="76"/>
      <c r="O28" s="315"/>
      <c r="P28" s="67"/>
      <c r="Q28" s="67"/>
      <c r="R28" s="76"/>
      <c r="S28" s="315"/>
      <c r="T28" s="67"/>
      <c r="U28" s="67"/>
      <c r="V28" s="76"/>
      <c r="W28" s="312"/>
      <c r="X28" s="67"/>
      <c r="Y28" s="67"/>
      <c r="Z28" s="76"/>
      <c r="AA28" s="313"/>
      <c r="AB28" s="67"/>
      <c r="AC28" s="67"/>
      <c r="AD28" s="76"/>
      <c r="AE28" s="313"/>
      <c r="AF28" s="67"/>
      <c r="AG28" s="67"/>
      <c r="AH28" s="76"/>
      <c r="AI28" s="313"/>
      <c r="AJ28" s="67"/>
      <c r="AK28" s="67"/>
      <c r="AL28" s="76"/>
      <c r="AM28" s="312"/>
      <c r="AN28" s="67"/>
      <c r="AO28" s="67"/>
      <c r="AP28" s="76"/>
      <c r="AQ28" s="1"/>
      <c r="AR28" s="323" t="s">
        <v>594</v>
      </c>
      <c r="AS28" s="13" t="s">
        <v>595</v>
      </c>
      <c r="AT28" s="13"/>
    </row>
    <row r="29" ht="18.75" customHeight="1">
      <c r="A29" s="1"/>
      <c r="B29" s="1"/>
      <c r="C29" s="309">
        <v>5052.0</v>
      </c>
      <c r="D29" s="76"/>
      <c r="E29" s="310" t="s">
        <v>710</v>
      </c>
      <c r="F29" s="67"/>
      <c r="G29" s="67"/>
      <c r="H29" s="67"/>
      <c r="I29" s="67"/>
      <c r="J29" s="76"/>
      <c r="K29" s="311"/>
      <c r="L29" s="67"/>
      <c r="M29" s="67"/>
      <c r="N29" s="76"/>
      <c r="O29" s="315"/>
      <c r="P29" s="67"/>
      <c r="Q29" s="67"/>
      <c r="R29" s="76"/>
      <c r="S29" s="315"/>
      <c r="T29" s="67"/>
      <c r="U29" s="67"/>
      <c r="V29" s="76"/>
      <c r="W29" s="312"/>
      <c r="X29" s="67"/>
      <c r="Y29" s="67"/>
      <c r="Z29" s="76"/>
      <c r="AA29" s="313"/>
      <c r="AB29" s="67"/>
      <c r="AC29" s="67"/>
      <c r="AD29" s="76"/>
      <c r="AE29" s="313"/>
      <c r="AF29" s="67"/>
      <c r="AG29" s="67"/>
      <c r="AH29" s="76"/>
      <c r="AI29" s="313"/>
      <c r="AJ29" s="67"/>
      <c r="AK29" s="67"/>
      <c r="AL29" s="76"/>
      <c r="AM29" s="312"/>
      <c r="AN29" s="67"/>
      <c r="AO29" s="67"/>
      <c r="AP29" s="76"/>
      <c r="AQ29" s="1"/>
      <c r="AR29" s="323" t="s">
        <v>597</v>
      </c>
      <c r="AS29" s="13" t="s">
        <v>598</v>
      </c>
      <c r="AT29" s="13"/>
    </row>
    <row r="30" ht="18.75" customHeight="1">
      <c r="A30" s="1"/>
      <c r="B30" s="1"/>
      <c r="C30" s="309">
        <v>5058.0</v>
      </c>
      <c r="D30" s="76"/>
      <c r="E30" s="310" t="s">
        <v>711</v>
      </c>
      <c r="F30" s="67"/>
      <c r="G30" s="67"/>
      <c r="H30" s="67"/>
      <c r="I30" s="67"/>
      <c r="J30" s="76"/>
      <c r="K30" s="311"/>
      <c r="L30" s="67"/>
      <c r="M30" s="67"/>
      <c r="N30" s="76"/>
      <c r="O30" s="315"/>
      <c r="P30" s="67"/>
      <c r="Q30" s="67"/>
      <c r="R30" s="76"/>
      <c r="S30" s="315"/>
      <c r="T30" s="67"/>
      <c r="U30" s="67"/>
      <c r="V30" s="76"/>
      <c r="W30" s="312"/>
      <c r="X30" s="67"/>
      <c r="Y30" s="67"/>
      <c r="Z30" s="76"/>
      <c r="AA30" s="313"/>
      <c r="AB30" s="67"/>
      <c r="AC30" s="67"/>
      <c r="AD30" s="76"/>
      <c r="AE30" s="313"/>
      <c r="AF30" s="67"/>
      <c r="AG30" s="67"/>
      <c r="AH30" s="76"/>
      <c r="AI30" s="313"/>
      <c r="AJ30" s="67"/>
      <c r="AK30" s="67"/>
      <c r="AL30" s="76"/>
      <c r="AM30" s="312"/>
      <c r="AN30" s="67"/>
      <c r="AO30" s="67"/>
      <c r="AP30" s="76"/>
      <c r="AQ30" s="1"/>
      <c r="AR30" s="323" t="s">
        <v>600</v>
      </c>
      <c r="AS30" s="13" t="s">
        <v>601</v>
      </c>
      <c r="AT30" s="13"/>
    </row>
    <row r="31" ht="18.75" customHeight="1">
      <c r="A31" s="1"/>
      <c r="B31" s="1"/>
      <c r="C31" s="309">
        <v>5059.0</v>
      </c>
      <c r="D31" s="76"/>
      <c r="E31" s="322" t="s">
        <v>712</v>
      </c>
      <c r="F31" s="67"/>
      <c r="G31" s="67"/>
      <c r="H31" s="67"/>
      <c r="I31" s="67"/>
      <c r="J31" s="76"/>
      <c r="K31" s="311"/>
      <c r="L31" s="67"/>
      <c r="M31" s="67"/>
      <c r="N31" s="76"/>
      <c r="O31" s="315"/>
      <c r="P31" s="67"/>
      <c r="Q31" s="67"/>
      <c r="R31" s="76"/>
      <c r="S31" s="315"/>
      <c r="T31" s="67"/>
      <c r="U31" s="67"/>
      <c r="V31" s="76"/>
      <c r="W31" s="312"/>
      <c r="X31" s="67"/>
      <c r="Y31" s="67"/>
      <c r="Z31" s="76"/>
      <c r="AA31" s="313"/>
      <c r="AB31" s="67"/>
      <c r="AC31" s="67"/>
      <c r="AD31" s="76"/>
      <c r="AE31" s="313"/>
      <c r="AF31" s="67"/>
      <c r="AG31" s="67"/>
      <c r="AH31" s="76"/>
      <c r="AI31" s="313"/>
      <c r="AJ31" s="67"/>
      <c r="AK31" s="67"/>
      <c r="AL31" s="76"/>
      <c r="AM31" s="312"/>
      <c r="AN31" s="67"/>
      <c r="AO31" s="67"/>
      <c r="AP31" s="76"/>
      <c r="AQ31" s="1"/>
      <c r="AR31" s="323" t="s">
        <v>603</v>
      </c>
      <c r="AS31" s="13" t="s">
        <v>604</v>
      </c>
      <c r="AT31" s="13"/>
    </row>
    <row r="32" ht="18.75" customHeight="1">
      <c r="A32" s="1"/>
      <c r="B32" s="1"/>
      <c r="C32" s="309">
        <v>5069.0</v>
      </c>
      <c r="D32" s="76"/>
      <c r="E32" s="310" t="s">
        <v>713</v>
      </c>
      <c r="F32" s="67"/>
      <c r="G32" s="67"/>
      <c r="H32" s="67"/>
      <c r="I32" s="67"/>
      <c r="J32" s="76"/>
      <c r="K32" s="311"/>
      <c r="L32" s="67"/>
      <c r="M32" s="67"/>
      <c r="N32" s="76"/>
      <c r="O32" s="315"/>
      <c r="P32" s="67"/>
      <c r="Q32" s="67"/>
      <c r="R32" s="76"/>
      <c r="S32" s="315"/>
      <c r="T32" s="67"/>
      <c r="U32" s="67"/>
      <c r="V32" s="76"/>
      <c r="W32" s="312"/>
      <c r="X32" s="67"/>
      <c r="Y32" s="67"/>
      <c r="Z32" s="76"/>
      <c r="AA32" s="313"/>
      <c r="AB32" s="67"/>
      <c r="AC32" s="67"/>
      <c r="AD32" s="76"/>
      <c r="AE32" s="313"/>
      <c r="AF32" s="67"/>
      <c r="AG32" s="67"/>
      <c r="AH32" s="76"/>
      <c r="AI32" s="313"/>
      <c r="AJ32" s="67"/>
      <c r="AK32" s="67"/>
      <c r="AL32" s="76"/>
      <c r="AM32" s="312"/>
      <c r="AN32" s="67"/>
      <c r="AO32" s="67"/>
      <c r="AP32" s="76"/>
      <c r="AQ32" s="1"/>
      <c r="AR32" s="323" t="s">
        <v>606</v>
      </c>
      <c r="AS32" s="13" t="s">
        <v>607</v>
      </c>
      <c r="AT32" s="13"/>
    </row>
    <row r="33" ht="18.75" customHeight="1">
      <c r="A33" s="1"/>
      <c r="B33" s="1"/>
      <c r="C33" s="309">
        <v>5070.0</v>
      </c>
      <c r="D33" s="76"/>
      <c r="E33" s="310" t="s">
        <v>714</v>
      </c>
      <c r="F33" s="67"/>
      <c r="G33" s="67"/>
      <c r="H33" s="67"/>
      <c r="I33" s="67"/>
      <c r="J33" s="76"/>
      <c r="K33" s="311"/>
      <c r="L33" s="67"/>
      <c r="M33" s="67"/>
      <c r="N33" s="76"/>
      <c r="O33" s="315"/>
      <c r="P33" s="67"/>
      <c r="Q33" s="67"/>
      <c r="R33" s="76"/>
      <c r="S33" s="315"/>
      <c r="T33" s="67"/>
      <c r="U33" s="67"/>
      <c r="V33" s="76"/>
      <c r="W33" s="312"/>
      <c r="X33" s="67"/>
      <c r="Y33" s="67"/>
      <c r="Z33" s="76"/>
      <c r="AA33" s="313"/>
      <c r="AB33" s="67"/>
      <c r="AC33" s="67"/>
      <c r="AD33" s="76"/>
      <c r="AE33" s="313"/>
      <c r="AF33" s="67"/>
      <c r="AG33" s="67"/>
      <c r="AH33" s="76"/>
      <c r="AI33" s="313"/>
      <c r="AJ33" s="67"/>
      <c r="AK33" s="67"/>
      <c r="AL33" s="76"/>
      <c r="AM33" s="312"/>
      <c r="AN33" s="67"/>
      <c r="AO33" s="67"/>
      <c r="AP33" s="76"/>
      <c r="AQ33" s="1"/>
      <c r="AR33" s="323" t="s">
        <v>609</v>
      </c>
      <c r="AS33" s="13" t="s">
        <v>610</v>
      </c>
      <c r="AT33" s="13"/>
    </row>
    <row r="34" ht="18.75" customHeight="1">
      <c r="A34" s="1"/>
      <c r="B34" s="1"/>
      <c r="C34" s="309">
        <v>5080.0</v>
      </c>
      <c r="D34" s="76"/>
      <c r="E34" s="310" t="s">
        <v>715</v>
      </c>
      <c r="F34" s="67"/>
      <c r="G34" s="67"/>
      <c r="H34" s="67"/>
      <c r="I34" s="67"/>
      <c r="J34" s="76"/>
      <c r="K34" s="311"/>
      <c r="L34" s="67"/>
      <c r="M34" s="67"/>
      <c r="N34" s="76"/>
      <c r="O34" s="315"/>
      <c r="P34" s="67"/>
      <c r="Q34" s="67"/>
      <c r="R34" s="76"/>
      <c r="S34" s="315"/>
      <c r="T34" s="67"/>
      <c r="U34" s="67"/>
      <c r="V34" s="76"/>
      <c r="W34" s="312"/>
      <c r="X34" s="67"/>
      <c r="Y34" s="67"/>
      <c r="Z34" s="76"/>
      <c r="AA34" s="316"/>
      <c r="AB34" s="67"/>
      <c r="AC34" s="67"/>
      <c r="AD34" s="76"/>
      <c r="AE34" s="316"/>
      <c r="AF34" s="67"/>
      <c r="AG34" s="67"/>
      <c r="AH34" s="76"/>
      <c r="AI34" s="316"/>
      <c r="AJ34" s="67"/>
      <c r="AK34" s="67"/>
      <c r="AL34" s="76"/>
      <c r="AM34" s="312"/>
      <c r="AN34" s="67"/>
      <c r="AO34" s="67"/>
      <c r="AP34" s="76"/>
      <c r="AQ34" s="1"/>
      <c r="AR34" s="323" t="s">
        <v>612</v>
      </c>
      <c r="AS34" s="13" t="s">
        <v>613</v>
      </c>
      <c r="AT34" s="13"/>
    </row>
    <row r="35" ht="18.75" customHeight="1">
      <c r="A35" s="1"/>
      <c r="B35" s="1"/>
      <c r="C35" s="309">
        <v>5090.0</v>
      </c>
      <c r="D35" s="76"/>
      <c r="E35" s="310" t="s">
        <v>716</v>
      </c>
      <c r="F35" s="67"/>
      <c r="G35" s="67"/>
      <c r="H35" s="67"/>
      <c r="I35" s="67"/>
      <c r="J35" s="76"/>
      <c r="K35" s="311"/>
      <c r="L35" s="67"/>
      <c r="M35" s="67"/>
      <c r="N35" s="76"/>
      <c r="O35" s="315"/>
      <c r="P35" s="67"/>
      <c r="Q35" s="67"/>
      <c r="R35" s="76"/>
      <c r="S35" s="315"/>
      <c r="T35" s="67"/>
      <c r="U35" s="67"/>
      <c r="V35" s="76"/>
      <c r="W35" s="312"/>
      <c r="X35" s="67"/>
      <c r="Y35" s="67"/>
      <c r="Z35" s="76"/>
      <c r="AA35" s="316"/>
      <c r="AB35" s="67"/>
      <c r="AC35" s="67"/>
      <c r="AD35" s="76"/>
      <c r="AE35" s="316"/>
      <c r="AF35" s="67"/>
      <c r="AG35" s="67"/>
      <c r="AH35" s="76"/>
      <c r="AI35" s="316"/>
      <c r="AJ35" s="67"/>
      <c r="AK35" s="67"/>
      <c r="AL35" s="76"/>
      <c r="AM35" s="312"/>
      <c r="AN35" s="67"/>
      <c r="AO35" s="67"/>
      <c r="AP35" s="76"/>
      <c r="AQ35" s="1"/>
      <c r="AR35" s="323" t="s">
        <v>615</v>
      </c>
      <c r="AS35" s="13" t="s">
        <v>616</v>
      </c>
      <c r="AT35" s="13"/>
    </row>
    <row r="36" ht="18.75" customHeight="1">
      <c r="A36" s="1"/>
      <c r="B36" s="1"/>
      <c r="C36" s="309">
        <v>5099.0</v>
      </c>
      <c r="D36" s="76"/>
      <c r="E36" s="310" t="s">
        <v>717</v>
      </c>
      <c r="F36" s="67"/>
      <c r="G36" s="67"/>
      <c r="H36" s="67"/>
      <c r="I36" s="67"/>
      <c r="J36" s="76"/>
      <c r="K36" s="311"/>
      <c r="L36" s="67"/>
      <c r="M36" s="67"/>
      <c r="N36" s="76"/>
      <c r="O36" s="315"/>
      <c r="P36" s="67"/>
      <c r="Q36" s="67"/>
      <c r="R36" s="76"/>
      <c r="S36" s="315"/>
      <c r="T36" s="67"/>
      <c r="U36" s="67"/>
      <c r="V36" s="76"/>
      <c r="W36" s="312"/>
      <c r="X36" s="67"/>
      <c r="Y36" s="67"/>
      <c r="Z36" s="76"/>
      <c r="AA36" s="313"/>
      <c r="AB36" s="67"/>
      <c r="AC36" s="67"/>
      <c r="AD36" s="76"/>
      <c r="AE36" s="313"/>
      <c r="AF36" s="67"/>
      <c r="AG36" s="67"/>
      <c r="AH36" s="76"/>
      <c r="AI36" s="313"/>
      <c r="AJ36" s="67"/>
      <c r="AK36" s="67"/>
      <c r="AL36" s="76"/>
      <c r="AM36" s="312"/>
      <c r="AN36" s="67"/>
      <c r="AO36" s="67"/>
      <c r="AP36" s="76"/>
      <c r="AQ36" s="1"/>
      <c r="AR36" s="323" t="s">
        <v>618</v>
      </c>
      <c r="AS36" s="13" t="s">
        <v>619</v>
      </c>
      <c r="AT36" s="13"/>
    </row>
    <row r="37" ht="18.75" customHeight="1">
      <c r="A37" s="1"/>
      <c r="B37" s="1"/>
      <c r="C37" s="309">
        <v>5100.0</v>
      </c>
      <c r="D37" s="76"/>
      <c r="E37" s="310" t="s">
        <v>718</v>
      </c>
      <c r="F37" s="67"/>
      <c r="G37" s="67"/>
      <c r="H37" s="67"/>
      <c r="I37" s="67"/>
      <c r="J37" s="76"/>
      <c r="K37" s="311"/>
      <c r="L37" s="67"/>
      <c r="M37" s="67"/>
      <c r="N37" s="76"/>
      <c r="O37" s="315"/>
      <c r="P37" s="67"/>
      <c r="Q37" s="67"/>
      <c r="R37" s="76"/>
      <c r="S37" s="315"/>
      <c r="T37" s="67"/>
      <c r="U37" s="67"/>
      <c r="V37" s="76"/>
      <c r="W37" s="312"/>
      <c r="X37" s="67"/>
      <c r="Y37" s="67"/>
      <c r="Z37" s="76"/>
      <c r="AA37" s="313"/>
      <c r="AB37" s="67"/>
      <c r="AC37" s="67"/>
      <c r="AD37" s="76"/>
      <c r="AE37" s="313"/>
      <c r="AF37" s="67"/>
      <c r="AG37" s="67"/>
      <c r="AH37" s="76"/>
      <c r="AI37" s="313"/>
      <c r="AJ37" s="67"/>
      <c r="AK37" s="67"/>
      <c r="AL37" s="76"/>
      <c r="AM37" s="312"/>
      <c r="AN37" s="67"/>
      <c r="AO37" s="67"/>
      <c r="AP37" s="76"/>
      <c r="AQ37" s="1"/>
      <c r="AR37" s="323" t="s">
        <v>621</v>
      </c>
      <c r="AS37" s="13" t="s">
        <v>622</v>
      </c>
      <c r="AT37" s="13"/>
    </row>
    <row r="38" ht="18.75" customHeight="1">
      <c r="A38" s="1"/>
      <c r="B38" s="1"/>
      <c r="C38" s="309">
        <v>5008.0</v>
      </c>
      <c r="D38" s="76"/>
      <c r="E38" s="310" t="s">
        <v>719</v>
      </c>
      <c r="F38" s="67"/>
      <c r="G38" s="67"/>
      <c r="H38" s="67"/>
      <c r="I38" s="67"/>
      <c r="J38" s="76"/>
      <c r="K38" s="311"/>
      <c r="L38" s="67"/>
      <c r="M38" s="67"/>
      <c r="N38" s="76"/>
      <c r="O38" s="315"/>
      <c r="P38" s="67"/>
      <c r="Q38" s="67"/>
      <c r="R38" s="76"/>
      <c r="S38" s="315"/>
      <c r="T38" s="67"/>
      <c r="U38" s="67"/>
      <c r="V38" s="76"/>
      <c r="W38" s="312"/>
      <c r="X38" s="67"/>
      <c r="Y38" s="67"/>
      <c r="Z38" s="76"/>
      <c r="AA38" s="316"/>
      <c r="AB38" s="67"/>
      <c r="AC38" s="67"/>
      <c r="AD38" s="76"/>
      <c r="AE38" s="316"/>
      <c r="AF38" s="67"/>
      <c r="AG38" s="67"/>
      <c r="AH38" s="76"/>
      <c r="AI38" s="316"/>
      <c r="AJ38" s="67"/>
      <c r="AK38" s="67"/>
      <c r="AL38" s="76"/>
      <c r="AM38" s="312"/>
      <c r="AN38" s="67"/>
      <c r="AO38" s="67"/>
      <c r="AP38" s="76"/>
      <c r="AQ38" s="1"/>
      <c r="AR38" s="324" t="s">
        <v>624</v>
      </c>
      <c r="AS38" s="13" t="s">
        <v>625</v>
      </c>
      <c r="AT38" s="13"/>
    </row>
    <row r="39" ht="18.75" customHeight="1">
      <c r="A39" s="1"/>
      <c r="B39" s="1"/>
      <c r="C39" s="309">
        <v>5009.0</v>
      </c>
      <c r="D39" s="76"/>
      <c r="E39" s="310" t="s">
        <v>720</v>
      </c>
      <c r="F39" s="67"/>
      <c r="G39" s="67"/>
      <c r="H39" s="67"/>
      <c r="I39" s="67"/>
      <c r="J39" s="76"/>
      <c r="K39" s="311"/>
      <c r="L39" s="67"/>
      <c r="M39" s="67"/>
      <c r="N39" s="76"/>
      <c r="O39" s="315"/>
      <c r="P39" s="67"/>
      <c r="Q39" s="67"/>
      <c r="R39" s="76"/>
      <c r="S39" s="315"/>
      <c r="T39" s="67"/>
      <c r="U39" s="67"/>
      <c r="V39" s="76"/>
      <c r="W39" s="312"/>
      <c r="X39" s="67"/>
      <c r="Y39" s="67"/>
      <c r="Z39" s="76"/>
      <c r="AA39" s="313"/>
      <c r="AB39" s="67"/>
      <c r="AC39" s="67"/>
      <c r="AD39" s="76"/>
      <c r="AE39" s="313"/>
      <c r="AF39" s="67"/>
      <c r="AG39" s="67"/>
      <c r="AH39" s="76"/>
      <c r="AI39" s="313"/>
      <c r="AJ39" s="67"/>
      <c r="AK39" s="67"/>
      <c r="AL39" s="76"/>
      <c r="AM39" s="312"/>
      <c r="AN39" s="67"/>
      <c r="AO39" s="67"/>
      <c r="AP39" s="76"/>
      <c r="AQ39" s="1"/>
      <c r="AR39" s="324" t="s">
        <v>627</v>
      </c>
      <c r="AS39" s="13" t="s">
        <v>628</v>
      </c>
      <c r="AT39" s="13"/>
    </row>
    <row r="40" ht="18.75" customHeight="1">
      <c r="A40" s="1"/>
      <c r="B40" s="1"/>
      <c r="C40" s="309">
        <v>5020.0</v>
      </c>
      <c r="D40" s="76"/>
      <c r="E40" s="310" t="s">
        <v>589</v>
      </c>
      <c r="F40" s="67"/>
      <c r="G40" s="67"/>
      <c r="H40" s="67"/>
      <c r="I40" s="67"/>
      <c r="J40" s="76"/>
      <c r="K40" s="311"/>
      <c r="L40" s="67"/>
      <c r="M40" s="67"/>
      <c r="N40" s="76"/>
      <c r="O40" s="315"/>
      <c r="P40" s="67"/>
      <c r="Q40" s="67"/>
      <c r="R40" s="76"/>
      <c r="S40" s="315"/>
      <c r="T40" s="67"/>
      <c r="U40" s="67"/>
      <c r="V40" s="76"/>
      <c r="W40" s="312"/>
      <c r="X40" s="67"/>
      <c r="Y40" s="67"/>
      <c r="Z40" s="76"/>
      <c r="AA40" s="316"/>
      <c r="AB40" s="67"/>
      <c r="AC40" s="67"/>
      <c r="AD40" s="76"/>
      <c r="AE40" s="316"/>
      <c r="AF40" s="67"/>
      <c r="AG40" s="67"/>
      <c r="AH40" s="76"/>
      <c r="AI40" s="316"/>
      <c r="AJ40" s="67"/>
      <c r="AK40" s="67"/>
      <c r="AL40" s="76"/>
      <c r="AM40" s="312"/>
      <c r="AN40" s="67"/>
      <c r="AO40" s="67"/>
      <c r="AP40" s="76"/>
      <c r="AQ40" s="1"/>
      <c r="AR40" s="324" t="s">
        <v>630</v>
      </c>
      <c r="AS40" s="13" t="s">
        <v>631</v>
      </c>
      <c r="AT40" s="13"/>
    </row>
    <row r="41" ht="18.75" customHeight="1">
      <c r="A41" s="1"/>
      <c r="B41" s="1"/>
      <c r="C41" s="309">
        <v>4300.0</v>
      </c>
      <c r="D41" s="76"/>
      <c r="E41" s="310" t="s">
        <v>590</v>
      </c>
      <c r="F41" s="67"/>
      <c r="G41" s="67"/>
      <c r="H41" s="67"/>
      <c r="I41" s="67"/>
      <c r="J41" s="76"/>
      <c r="K41" s="311"/>
      <c r="L41" s="67"/>
      <c r="M41" s="67"/>
      <c r="N41" s="76"/>
      <c r="O41" s="315"/>
      <c r="P41" s="67"/>
      <c r="Q41" s="67"/>
      <c r="R41" s="76"/>
      <c r="S41" s="315"/>
      <c r="T41" s="67"/>
      <c r="U41" s="67"/>
      <c r="V41" s="76"/>
      <c r="W41" s="312"/>
      <c r="X41" s="67"/>
      <c r="Y41" s="67"/>
      <c r="Z41" s="76"/>
      <c r="AA41" s="316"/>
      <c r="AB41" s="67"/>
      <c r="AC41" s="67"/>
      <c r="AD41" s="76"/>
      <c r="AE41" s="316"/>
      <c r="AF41" s="67"/>
      <c r="AG41" s="67"/>
      <c r="AH41" s="76"/>
      <c r="AI41" s="316"/>
      <c r="AJ41" s="67"/>
      <c r="AK41" s="67"/>
      <c r="AL41" s="76"/>
      <c r="AM41" s="312"/>
      <c r="AN41" s="67"/>
      <c r="AO41" s="67"/>
      <c r="AP41" s="76"/>
      <c r="AQ41" s="1"/>
      <c r="AR41" s="324" t="s">
        <v>633</v>
      </c>
      <c r="AS41" s="13" t="s">
        <v>634</v>
      </c>
      <c r="AT41" s="13"/>
    </row>
    <row r="42" ht="9.75" customHeight="1">
      <c r="A42" s="1"/>
      <c r="B42" s="1"/>
      <c r="C42" s="320"/>
      <c r="D42" s="76"/>
      <c r="E42" s="321" t="s">
        <v>593</v>
      </c>
      <c r="F42" s="67"/>
      <c r="G42" s="67"/>
      <c r="H42" s="67"/>
      <c r="I42" s="67"/>
      <c r="J42" s="76"/>
      <c r="K42" s="315"/>
      <c r="L42" s="67"/>
      <c r="M42" s="67"/>
      <c r="N42" s="76"/>
      <c r="O42" s="315"/>
      <c r="P42" s="67"/>
      <c r="Q42" s="67"/>
      <c r="R42" s="76"/>
      <c r="S42" s="315"/>
      <c r="T42" s="67"/>
      <c r="U42" s="67"/>
      <c r="V42" s="76"/>
      <c r="W42" s="319"/>
      <c r="X42" s="67"/>
      <c r="Y42" s="67"/>
      <c r="Z42" s="76"/>
      <c r="AA42" s="316"/>
      <c r="AB42" s="67"/>
      <c r="AC42" s="67"/>
      <c r="AD42" s="76"/>
      <c r="AE42" s="316"/>
      <c r="AF42" s="67"/>
      <c r="AG42" s="67"/>
      <c r="AH42" s="76"/>
      <c r="AI42" s="316"/>
      <c r="AJ42" s="67"/>
      <c r="AK42" s="67"/>
      <c r="AL42" s="76"/>
      <c r="AM42" s="319"/>
      <c r="AN42" s="67"/>
      <c r="AO42" s="67"/>
      <c r="AP42" s="76"/>
      <c r="AQ42" s="1"/>
      <c r="AR42" s="1"/>
      <c r="AS42" s="1"/>
      <c r="AT42" s="1"/>
    </row>
    <row r="43" ht="18.75" customHeight="1">
      <c r="A43" s="1"/>
      <c r="B43" s="1"/>
      <c r="C43" s="309">
        <v>5311.0</v>
      </c>
      <c r="D43" s="76"/>
      <c r="E43" s="310" t="s">
        <v>596</v>
      </c>
      <c r="F43" s="67"/>
      <c r="G43" s="67"/>
      <c r="H43" s="67"/>
      <c r="I43" s="67"/>
      <c r="J43" s="76"/>
      <c r="K43" s="311"/>
      <c r="L43" s="67"/>
      <c r="M43" s="67"/>
      <c r="N43" s="76"/>
      <c r="O43" s="315"/>
      <c r="P43" s="67"/>
      <c r="Q43" s="67"/>
      <c r="R43" s="76"/>
      <c r="S43" s="315"/>
      <c r="T43" s="67"/>
      <c r="U43" s="67"/>
      <c r="V43" s="76"/>
      <c r="W43" s="312"/>
      <c r="X43" s="67"/>
      <c r="Y43" s="67"/>
      <c r="Z43" s="76"/>
      <c r="AA43" s="313"/>
      <c r="AB43" s="67"/>
      <c r="AC43" s="67"/>
      <c r="AD43" s="76"/>
      <c r="AE43" s="313"/>
      <c r="AF43" s="67"/>
      <c r="AG43" s="67"/>
      <c r="AH43" s="76"/>
      <c r="AI43" s="313"/>
      <c r="AJ43" s="67"/>
      <c r="AK43" s="67"/>
      <c r="AL43" s="76"/>
      <c r="AM43" s="312"/>
      <c r="AN43" s="67"/>
      <c r="AO43" s="67"/>
      <c r="AP43" s="76"/>
      <c r="AQ43" s="1"/>
      <c r="AR43" s="1"/>
      <c r="AS43" s="1"/>
      <c r="AT43" s="1"/>
    </row>
    <row r="44" ht="18.75" customHeight="1">
      <c r="A44" s="1"/>
      <c r="B44" s="1"/>
      <c r="C44" s="309">
        <v>5313.0</v>
      </c>
      <c r="D44" s="76"/>
      <c r="E44" s="310" t="s">
        <v>599</v>
      </c>
      <c r="F44" s="67"/>
      <c r="G44" s="67"/>
      <c r="H44" s="67"/>
      <c r="I44" s="67"/>
      <c r="J44" s="76"/>
      <c r="K44" s="311"/>
      <c r="L44" s="67"/>
      <c r="M44" s="67"/>
      <c r="N44" s="76"/>
      <c r="O44" s="315"/>
      <c r="P44" s="67"/>
      <c r="Q44" s="67"/>
      <c r="R44" s="76"/>
      <c r="S44" s="315"/>
      <c r="T44" s="67"/>
      <c r="U44" s="67"/>
      <c r="V44" s="76"/>
      <c r="W44" s="312"/>
      <c r="X44" s="67"/>
      <c r="Y44" s="67"/>
      <c r="Z44" s="76"/>
      <c r="AA44" s="313"/>
      <c r="AB44" s="67"/>
      <c r="AC44" s="67"/>
      <c r="AD44" s="76"/>
      <c r="AE44" s="313"/>
      <c r="AF44" s="67"/>
      <c r="AG44" s="67"/>
      <c r="AH44" s="76"/>
      <c r="AI44" s="313"/>
      <c r="AJ44" s="67"/>
      <c r="AK44" s="67"/>
      <c r="AL44" s="76"/>
      <c r="AM44" s="312"/>
      <c r="AN44" s="67"/>
      <c r="AO44" s="67"/>
      <c r="AP44" s="76"/>
      <c r="AQ44" s="1"/>
      <c r="AR44" s="1"/>
      <c r="AS44" s="1"/>
      <c r="AT44" s="1"/>
    </row>
    <row r="45" ht="18.75" customHeight="1">
      <c r="A45" s="1"/>
      <c r="B45" s="1"/>
      <c r="C45" s="309">
        <v>5314.0</v>
      </c>
      <c r="D45" s="76"/>
      <c r="E45" s="310" t="s">
        <v>602</v>
      </c>
      <c r="F45" s="67"/>
      <c r="G45" s="67"/>
      <c r="H45" s="67"/>
      <c r="I45" s="67"/>
      <c r="J45" s="76"/>
      <c r="K45" s="311"/>
      <c r="L45" s="67"/>
      <c r="M45" s="67"/>
      <c r="N45" s="76"/>
      <c r="O45" s="315"/>
      <c r="P45" s="67"/>
      <c r="Q45" s="67"/>
      <c r="R45" s="76"/>
      <c r="S45" s="315"/>
      <c r="T45" s="67"/>
      <c r="U45" s="67"/>
      <c r="V45" s="76"/>
      <c r="W45" s="312"/>
      <c r="X45" s="67"/>
      <c r="Y45" s="67"/>
      <c r="Z45" s="76"/>
      <c r="AA45" s="313"/>
      <c r="AB45" s="67"/>
      <c r="AC45" s="67"/>
      <c r="AD45" s="76"/>
      <c r="AE45" s="313"/>
      <c r="AF45" s="67"/>
      <c r="AG45" s="67"/>
      <c r="AH45" s="76"/>
      <c r="AI45" s="313"/>
      <c r="AJ45" s="67"/>
      <c r="AK45" s="67"/>
      <c r="AL45" s="76"/>
      <c r="AM45" s="312"/>
      <c r="AN45" s="67"/>
      <c r="AO45" s="67"/>
      <c r="AP45" s="76"/>
      <c r="AQ45" s="1"/>
      <c r="AR45" s="1"/>
      <c r="AS45" s="1"/>
      <c r="AT45" s="1"/>
    </row>
    <row r="46" ht="18.75" customHeight="1">
      <c r="A46" s="1"/>
      <c r="B46" s="1"/>
      <c r="C46" s="309">
        <v>5315.0</v>
      </c>
      <c r="D46" s="76"/>
      <c r="E46" s="310" t="s">
        <v>605</v>
      </c>
      <c r="F46" s="67"/>
      <c r="G46" s="67"/>
      <c r="H46" s="67"/>
      <c r="I46" s="67"/>
      <c r="J46" s="76"/>
      <c r="K46" s="311"/>
      <c r="L46" s="67"/>
      <c r="M46" s="67"/>
      <c r="N46" s="76"/>
      <c r="O46" s="315"/>
      <c r="P46" s="67"/>
      <c r="Q46" s="67"/>
      <c r="R46" s="76"/>
      <c r="S46" s="315"/>
      <c r="T46" s="67"/>
      <c r="U46" s="67"/>
      <c r="V46" s="76"/>
      <c r="W46" s="312"/>
      <c r="X46" s="67"/>
      <c r="Y46" s="67"/>
      <c r="Z46" s="76"/>
      <c r="AA46" s="313"/>
      <c r="AB46" s="67"/>
      <c r="AC46" s="67"/>
      <c r="AD46" s="76"/>
      <c r="AE46" s="313"/>
      <c r="AF46" s="67"/>
      <c r="AG46" s="67"/>
      <c r="AH46" s="76"/>
      <c r="AI46" s="313"/>
      <c r="AJ46" s="67"/>
      <c r="AK46" s="67"/>
      <c r="AL46" s="76"/>
      <c r="AM46" s="312"/>
      <c r="AN46" s="67"/>
      <c r="AO46" s="67"/>
      <c r="AP46" s="76"/>
      <c r="AQ46" s="1"/>
      <c r="AR46" s="1"/>
      <c r="AS46" s="1"/>
      <c r="AT46" s="1"/>
    </row>
    <row r="47" ht="18.75" customHeight="1">
      <c r="A47" s="1"/>
      <c r="B47" s="1"/>
      <c r="C47" s="309">
        <v>5316.0</v>
      </c>
      <c r="D47" s="76"/>
      <c r="E47" s="310" t="s">
        <v>608</v>
      </c>
      <c r="F47" s="67"/>
      <c r="G47" s="67"/>
      <c r="H47" s="67"/>
      <c r="I47" s="67"/>
      <c r="J47" s="76"/>
      <c r="K47" s="311"/>
      <c r="L47" s="67"/>
      <c r="M47" s="67"/>
      <c r="N47" s="76"/>
      <c r="O47" s="315"/>
      <c r="P47" s="67"/>
      <c r="Q47" s="67"/>
      <c r="R47" s="76"/>
      <c r="S47" s="315"/>
      <c r="T47" s="67"/>
      <c r="U47" s="67"/>
      <c r="V47" s="76"/>
      <c r="W47" s="312"/>
      <c r="X47" s="67"/>
      <c r="Y47" s="67"/>
      <c r="Z47" s="76"/>
      <c r="AA47" s="313"/>
      <c r="AB47" s="67"/>
      <c r="AC47" s="67"/>
      <c r="AD47" s="76"/>
      <c r="AE47" s="313"/>
      <c r="AF47" s="67"/>
      <c r="AG47" s="67"/>
      <c r="AH47" s="76"/>
      <c r="AI47" s="313"/>
      <c r="AJ47" s="67"/>
      <c r="AK47" s="67"/>
      <c r="AL47" s="76"/>
      <c r="AM47" s="312"/>
      <c r="AN47" s="67"/>
      <c r="AO47" s="67"/>
      <c r="AP47" s="76"/>
      <c r="AQ47" s="1"/>
      <c r="AR47" s="1"/>
      <c r="AS47" s="1"/>
      <c r="AT47" s="1"/>
    </row>
    <row r="48" ht="18.75" customHeight="1">
      <c r="A48" s="1"/>
      <c r="B48" s="1"/>
      <c r="C48" s="309">
        <v>5317.0</v>
      </c>
      <c r="D48" s="76"/>
      <c r="E48" s="310" t="s">
        <v>611</v>
      </c>
      <c r="F48" s="67"/>
      <c r="G48" s="67"/>
      <c r="H48" s="67"/>
      <c r="I48" s="67"/>
      <c r="J48" s="76"/>
      <c r="K48" s="311"/>
      <c r="L48" s="67"/>
      <c r="M48" s="67"/>
      <c r="N48" s="76"/>
      <c r="O48" s="315"/>
      <c r="P48" s="67"/>
      <c r="Q48" s="67"/>
      <c r="R48" s="76"/>
      <c r="S48" s="315"/>
      <c r="T48" s="67"/>
      <c r="U48" s="67"/>
      <c r="V48" s="76"/>
      <c r="W48" s="312"/>
      <c r="X48" s="67"/>
      <c r="Y48" s="67"/>
      <c r="Z48" s="76"/>
      <c r="AA48" s="313"/>
      <c r="AB48" s="67"/>
      <c r="AC48" s="67"/>
      <c r="AD48" s="76"/>
      <c r="AE48" s="313"/>
      <c r="AF48" s="67"/>
      <c r="AG48" s="67"/>
      <c r="AH48" s="76"/>
      <c r="AI48" s="313"/>
      <c r="AJ48" s="67"/>
      <c r="AK48" s="67"/>
      <c r="AL48" s="76"/>
      <c r="AM48" s="312"/>
      <c r="AN48" s="67"/>
      <c r="AO48" s="67"/>
      <c r="AP48" s="76"/>
      <c r="AQ48" s="1"/>
      <c r="AR48" s="1"/>
      <c r="AS48" s="1"/>
      <c r="AT48" s="1"/>
    </row>
    <row r="49" ht="18.75" customHeight="1">
      <c r="A49" s="1"/>
      <c r="B49" s="1"/>
      <c r="C49" s="309">
        <v>5318.0</v>
      </c>
      <c r="D49" s="76"/>
      <c r="E49" s="310" t="s">
        <v>614</v>
      </c>
      <c r="F49" s="67"/>
      <c r="G49" s="67"/>
      <c r="H49" s="67"/>
      <c r="I49" s="67"/>
      <c r="J49" s="76"/>
      <c r="K49" s="311"/>
      <c r="L49" s="67"/>
      <c r="M49" s="67"/>
      <c r="N49" s="76"/>
      <c r="O49" s="315"/>
      <c r="P49" s="67"/>
      <c r="Q49" s="67"/>
      <c r="R49" s="76"/>
      <c r="S49" s="315"/>
      <c r="T49" s="67"/>
      <c r="U49" s="67"/>
      <c r="V49" s="76"/>
      <c r="W49" s="312"/>
      <c r="X49" s="67"/>
      <c r="Y49" s="67"/>
      <c r="Z49" s="76"/>
      <c r="AA49" s="313"/>
      <c r="AB49" s="67"/>
      <c r="AC49" s="67"/>
      <c r="AD49" s="76"/>
      <c r="AE49" s="313"/>
      <c r="AF49" s="67"/>
      <c r="AG49" s="67"/>
      <c r="AH49" s="76"/>
      <c r="AI49" s="313"/>
      <c r="AJ49" s="67"/>
      <c r="AK49" s="67"/>
      <c r="AL49" s="76"/>
      <c r="AM49" s="312"/>
      <c r="AN49" s="67"/>
      <c r="AO49" s="67"/>
      <c r="AP49" s="76"/>
      <c r="AQ49" s="1"/>
      <c r="AR49" s="1"/>
      <c r="AS49" s="1"/>
      <c r="AT49" s="1"/>
    </row>
    <row r="50" ht="18.75" customHeight="1">
      <c r="A50" s="1"/>
      <c r="B50" s="1"/>
      <c r="C50" s="309">
        <v>5320.0</v>
      </c>
      <c r="D50" s="76"/>
      <c r="E50" s="310" t="s">
        <v>617</v>
      </c>
      <c r="F50" s="67"/>
      <c r="G50" s="67"/>
      <c r="H50" s="67"/>
      <c r="I50" s="67"/>
      <c r="J50" s="76"/>
      <c r="K50" s="311"/>
      <c r="L50" s="67"/>
      <c r="M50" s="67"/>
      <c r="N50" s="76"/>
      <c r="O50" s="315"/>
      <c r="P50" s="67"/>
      <c r="Q50" s="67"/>
      <c r="R50" s="76"/>
      <c r="S50" s="315"/>
      <c r="T50" s="67"/>
      <c r="U50" s="67"/>
      <c r="V50" s="76"/>
      <c r="W50" s="312"/>
      <c r="X50" s="67"/>
      <c r="Y50" s="67"/>
      <c r="Z50" s="76"/>
      <c r="AA50" s="313"/>
      <c r="AB50" s="67"/>
      <c r="AC50" s="67"/>
      <c r="AD50" s="76"/>
      <c r="AE50" s="313"/>
      <c r="AF50" s="67"/>
      <c r="AG50" s="67"/>
      <c r="AH50" s="76"/>
      <c r="AI50" s="313"/>
      <c r="AJ50" s="67"/>
      <c r="AK50" s="67"/>
      <c r="AL50" s="76"/>
      <c r="AM50" s="312"/>
      <c r="AN50" s="67"/>
      <c r="AO50" s="67"/>
      <c r="AP50" s="76"/>
      <c r="AQ50" s="1"/>
      <c r="AR50" s="1"/>
      <c r="AS50" s="1"/>
      <c r="AT50" s="1"/>
    </row>
    <row r="51" ht="18.75" customHeight="1">
      <c r="A51" s="1"/>
      <c r="B51" s="1"/>
      <c r="C51" s="309">
        <v>5321.0</v>
      </c>
      <c r="D51" s="76"/>
      <c r="E51" s="310" t="s">
        <v>721</v>
      </c>
      <c r="F51" s="67"/>
      <c r="G51" s="67"/>
      <c r="H51" s="67"/>
      <c r="I51" s="67"/>
      <c r="J51" s="76"/>
      <c r="K51" s="311"/>
      <c r="L51" s="67"/>
      <c r="M51" s="67"/>
      <c r="N51" s="76"/>
      <c r="O51" s="315"/>
      <c r="P51" s="67"/>
      <c r="Q51" s="67"/>
      <c r="R51" s="76"/>
      <c r="S51" s="315"/>
      <c r="T51" s="67"/>
      <c r="U51" s="67"/>
      <c r="V51" s="76"/>
      <c r="W51" s="312"/>
      <c r="X51" s="67"/>
      <c r="Y51" s="67"/>
      <c r="Z51" s="76"/>
      <c r="AA51" s="313"/>
      <c r="AB51" s="67"/>
      <c r="AC51" s="67"/>
      <c r="AD51" s="76"/>
      <c r="AE51" s="313"/>
      <c r="AF51" s="67"/>
      <c r="AG51" s="67"/>
      <c r="AH51" s="76"/>
      <c r="AI51" s="313"/>
      <c r="AJ51" s="67"/>
      <c r="AK51" s="67"/>
      <c r="AL51" s="76"/>
      <c r="AM51" s="312"/>
      <c r="AN51" s="67"/>
      <c r="AO51" s="67"/>
      <c r="AP51" s="76"/>
      <c r="AQ51" s="1"/>
      <c r="AR51" s="1"/>
      <c r="AS51" s="1"/>
      <c r="AT51" s="1"/>
    </row>
    <row r="52" ht="18.75" customHeight="1">
      <c r="A52" s="1"/>
      <c r="B52" s="1"/>
      <c r="C52" s="309">
        <v>5322.0</v>
      </c>
      <c r="D52" s="76"/>
      <c r="E52" s="310" t="s">
        <v>623</v>
      </c>
      <c r="F52" s="67"/>
      <c r="G52" s="67"/>
      <c r="H52" s="67"/>
      <c r="I52" s="67"/>
      <c r="J52" s="76"/>
      <c r="K52" s="311"/>
      <c r="L52" s="67"/>
      <c r="M52" s="67"/>
      <c r="N52" s="76"/>
      <c r="O52" s="315"/>
      <c r="P52" s="67"/>
      <c r="Q52" s="67"/>
      <c r="R52" s="76"/>
      <c r="S52" s="315"/>
      <c r="T52" s="67"/>
      <c r="U52" s="67"/>
      <c r="V52" s="76"/>
      <c r="W52" s="312"/>
      <c r="X52" s="67"/>
      <c r="Y52" s="67"/>
      <c r="Z52" s="76"/>
      <c r="AA52" s="313"/>
      <c r="AB52" s="67"/>
      <c r="AC52" s="67"/>
      <c r="AD52" s="76"/>
      <c r="AE52" s="313"/>
      <c r="AF52" s="67"/>
      <c r="AG52" s="67"/>
      <c r="AH52" s="76"/>
      <c r="AI52" s="313"/>
      <c r="AJ52" s="67"/>
      <c r="AK52" s="67"/>
      <c r="AL52" s="76"/>
      <c r="AM52" s="312"/>
      <c r="AN52" s="67"/>
      <c r="AO52" s="67"/>
      <c r="AP52" s="76"/>
      <c r="AQ52" s="1"/>
      <c r="AR52" s="1"/>
      <c r="AS52" s="1"/>
      <c r="AT52" s="1"/>
    </row>
    <row r="53" ht="18.75" customHeight="1">
      <c r="A53" s="1"/>
      <c r="B53" s="1"/>
      <c r="C53" s="309">
        <v>5399.0</v>
      </c>
      <c r="D53" s="76"/>
      <c r="E53" s="310" t="s">
        <v>626</v>
      </c>
      <c r="F53" s="67"/>
      <c r="G53" s="67"/>
      <c r="H53" s="67"/>
      <c r="I53" s="67"/>
      <c r="J53" s="76"/>
      <c r="K53" s="311"/>
      <c r="L53" s="67"/>
      <c r="M53" s="67"/>
      <c r="N53" s="76"/>
      <c r="O53" s="315"/>
      <c r="P53" s="67"/>
      <c r="Q53" s="67"/>
      <c r="R53" s="76"/>
      <c r="S53" s="315"/>
      <c r="T53" s="67"/>
      <c r="U53" s="67"/>
      <c r="V53" s="76"/>
      <c r="W53" s="312"/>
      <c r="X53" s="67"/>
      <c r="Y53" s="67"/>
      <c r="Z53" s="76"/>
      <c r="AA53" s="313"/>
      <c r="AB53" s="67"/>
      <c r="AC53" s="67"/>
      <c r="AD53" s="76"/>
      <c r="AE53" s="313"/>
      <c r="AF53" s="67"/>
      <c r="AG53" s="67"/>
      <c r="AH53" s="76"/>
      <c r="AI53" s="313"/>
      <c r="AJ53" s="67"/>
      <c r="AK53" s="67"/>
      <c r="AL53" s="76"/>
      <c r="AM53" s="312"/>
      <c r="AN53" s="67"/>
      <c r="AO53" s="67"/>
      <c r="AP53" s="76"/>
      <c r="AQ53" s="1"/>
      <c r="AR53" s="1"/>
      <c r="AS53" s="1"/>
      <c r="AT53" s="1"/>
    </row>
    <row r="54" ht="18.75" customHeight="1">
      <c r="A54" s="1"/>
      <c r="B54" s="1"/>
      <c r="C54" s="309">
        <v>5400.0</v>
      </c>
      <c r="D54" s="76"/>
      <c r="E54" s="310" t="s">
        <v>629</v>
      </c>
      <c r="F54" s="67"/>
      <c r="G54" s="67"/>
      <c r="H54" s="67"/>
      <c r="I54" s="67"/>
      <c r="J54" s="76"/>
      <c r="K54" s="311"/>
      <c r="L54" s="67"/>
      <c r="M54" s="67"/>
      <c r="N54" s="76"/>
      <c r="O54" s="315"/>
      <c r="P54" s="67"/>
      <c r="Q54" s="67"/>
      <c r="R54" s="76"/>
      <c r="S54" s="315"/>
      <c r="T54" s="67"/>
      <c r="U54" s="67"/>
      <c r="V54" s="76"/>
      <c r="W54" s="312"/>
      <c r="X54" s="67"/>
      <c r="Y54" s="67"/>
      <c r="Z54" s="76"/>
      <c r="AA54" s="316"/>
      <c r="AB54" s="67"/>
      <c r="AC54" s="67"/>
      <c r="AD54" s="76"/>
      <c r="AE54" s="316"/>
      <c r="AF54" s="67"/>
      <c r="AG54" s="67"/>
      <c r="AH54" s="76"/>
      <c r="AI54" s="316"/>
      <c r="AJ54" s="67"/>
      <c r="AK54" s="67"/>
      <c r="AL54" s="76"/>
      <c r="AM54" s="312"/>
      <c r="AN54" s="67"/>
      <c r="AO54" s="67"/>
      <c r="AP54" s="76"/>
      <c r="AQ54" s="1"/>
      <c r="AR54" s="1"/>
      <c r="AS54" s="1"/>
      <c r="AT54" s="1"/>
    </row>
    <row r="55" ht="18.75" customHeight="1">
      <c r="A55" s="1"/>
      <c r="B55" s="1"/>
      <c r="C55" s="320">
        <v>4800.0</v>
      </c>
      <c r="D55" s="76"/>
      <c r="E55" s="321" t="s">
        <v>632</v>
      </c>
      <c r="F55" s="67"/>
      <c r="G55" s="67"/>
      <c r="H55" s="67"/>
      <c r="I55" s="67"/>
      <c r="J55" s="76"/>
      <c r="K55" s="311"/>
      <c r="L55" s="67"/>
      <c r="M55" s="67"/>
      <c r="N55" s="76"/>
      <c r="O55" s="311"/>
      <c r="P55" s="67"/>
      <c r="Q55" s="67"/>
      <c r="R55" s="76"/>
      <c r="S55" s="311"/>
      <c r="T55" s="67"/>
      <c r="U55" s="67"/>
      <c r="V55" s="76"/>
      <c r="W55" s="312"/>
      <c r="X55" s="67"/>
      <c r="Y55" s="67"/>
      <c r="Z55" s="76"/>
      <c r="AA55" s="313"/>
      <c r="AB55" s="67"/>
      <c r="AC55" s="67"/>
      <c r="AD55" s="76"/>
      <c r="AE55" s="313"/>
      <c r="AF55" s="67"/>
      <c r="AG55" s="67"/>
      <c r="AH55" s="76"/>
      <c r="AI55" s="316"/>
      <c r="AJ55" s="67"/>
      <c r="AK55" s="67"/>
      <c r="AL55" s="76"/>
      <c r="AM55" s="312"/>
      <c r="AN55" s="67"/>
      <c r="AO55" s="67"/>
      <c r="AP55" s="76"/>
      <c r="AQ55" s="1"/>
      <c r="AR55" s="1"/>
      <c r="AS55" s="1"/>
      <c r="AT55" s="1"/>
    </row>
    <row r="56" ht="9.75" customHeight="1">
      <c r="A56" s="1"/>
      <c r="B56" s="1"/>
      <c r="C56" s="1"/>
      <c r="D56" s="1"/>
      <c r="E56" s="1"/>
      <c r="F56" s="1"/>
      <c r="G56" s="1"/>
      <c r="H56" s="1"/>
      <c r="I56" s="1"/>
      <c r="J56" s="1"/>
      <c r="K56" s="1"/>
      <c r="L56" s="1"/>
      <c r="M56" s="1"/>
      <c r="N56" s="1"/>
      <c r="O56" s="1"/>
      <c r="P56" s="1"/>
      <c r="Q56" s="1"/>
      <c r="R56" s="1"/>
      <c r="S56" s="1"/>
      <c r="T56" s="1"/>
      <c r="U56" s="1"/>
      <c r="V56" s="1"/>
      <c r="W56" s="215"/>
      <c r="X56" s="215" t="s">
        <v>635</v>
      </c>
      <c r="Y56" s="1"/>
      <c r="Z56" s="1"/>
      <c r="AA56" s="1"/>
      <c r="AB56" s="1"/>
      <c r="AC56" s="1"/>
      <c r="AD56" s="13"/>
      <c r="AE56" s="1"/>
      <c r="AF56" s="1"/>
      <c r="AG56" s="1"/>
      <c r="AH56" s="1"/>
      <c r="AI56" s="1"/>
      <c r="AJ56" s="1"/>
      <c r="AK56" s="1"/>
      <c r="AL56" s="1"/>
      <c r="AM56" s="1"/>
      <c r="AN56" s="1"/>
      <c r="AO56" s="1"/>
      <c r="AP56" s="1"/>
      <c r="AQ56" s="1"/>
      <c r="AR56" s="1"/>
      <c r="AS56" s="1"/>
      <c r="AT56" s="1"/>
    </row>
    <row r="57" ht="12.0" customHeight="1">
      <c r="A57" s="1"/>
      <c r="B57" s="1"/>
      <c r="C57" s="325" t="s">
        <v>636</v>
      </c>
      <c r="D57" s="326" t="s">
        <v>637</v>
      </c>
      <c r="E57" s="327"/>
      <c r="F57" s="327"/>
      <c r="G57" s="327"/>
      <c r="H57" s="327"/>
      <c r="I57" s="327"/>
      <c r="J57" s="327"/>
      <c r="K57" s="327"/>
      <c r="L57" s="327"/>
      <c r="M57" s="327"/>
      <c r="N57" s="327"/>
      <c r="O57" s="327"/>
      <c r="P57" s="327"/>
      <c r="Q57" s="327"/>
      <c r="R57" s="327"/>
      <c r="S57" s="327"/>
      <c r="T57" s="327"/>
      <c r="U57" s="327"/>
      <c r="V57" s="327"/>
      <c r="W57" s="327"/>
      <c r="X57" s="327"/>
      <c r="Y57" s="327"/>
      <c r="Z57" s="327"/>
      <c r="AA57" s="327"/>
      <c r="AB57" s="327"/>
      <c r="AC57" s="327"/>
      <c r="AD57" s="327"/>
      <c r="AE57" s="327"/>
      <c r="AF57" s="327"/>
      <c r="AG57" s="327"/>
      <c r="AH57" s="327"/>
      <c r="AI57" s="327"/>
      <c r="AJ57" s="327"/>
      <c r="AK57" s="327"/>
      <c r="AL57" s="327"/>
      <c r="AM57" s="327"/>
      <c r="AN57" s="327"/>
      <c r="AO57" s="327"/>
      <c r="AP57" s="327"/>
      <c r="AQ57" s="1"/>
      <c r="AR57" s="1"/>
      <c r="AS57" s="1"/>
      <c r="AT57" s="1"/>
    </row>
    <row r="58" ht="3.0" customHeight="1">
      <c r="A58" s="1"/>
      <c r="B58" s="1"/>
      <c r="C58" s="7"/>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row>
    <row r="59" ht="15.0" customHeight="1">
      <c r="A59" s="1"/>
      <c r="B59" s="1"/>
      <c r="C59" s="297" t="s">
        <v>567</v>
      </c>
      <c r="D59" s="93"/>
      <c r="E59" s="298" t="s">
        <v>638</v>
      </c>
      <c r="F59" s="95"/>
      <c r="G59" s="95"/>
      <c r="H59" s="95"/>
      <c r="I59" s="95"/>
      <c r="J59" s="95"/>
      <c r="K59" s="95"/>
      <c r="L59" s="95"/>
      <c r="M59" s="95"/>
      <c r="N59" s="95"/>
      <c r="O59" s="95"/>
      <c r="P59" s="95"/>
      <c r="Q59" s="95"/>
      <c r="R59" s="95"/>
      <c r="S59" s="95"/>
      <c r="T59" s="95"/>
      <c r="U59" s="93"/>
      <c r="V59" s="221"/>
      <c r="W59" s="102" t="s">
        <v>567</v>
      </c>
      <c r="X59" s="93"/>
      <c r="Y59" s="94" t="s">
        <v>638</v>
      </c>
      <c r="Z59" s="95"/>
      <c r="AA59" s="95"/>
      <c r="AB59" s="95"/>
      <c r="AC59" s="95"/>
      <c r="AD59" s="95"/>
      <c r="AE59" s="95"/>
      <c r="AF59" s="95"/>
      <c r="AG59" s="95"/>
      <c r="AH59" s="95"/>
      <c r="AI59" s="95"/>
      <c r="AJ59" s="95"/>
      <c r="AK59" s="95"/>
      <c r="AL59" s="95"/>
      <c r="AM59" s="95"/>
      <c r="AN59" s="95"/>
      <c r="AO59" s="95"/>
      <c r="AP59" s="93"/>
      <c r="AQ59" s="1"/>
      <c r="AR59" s="1"/>
      <c r="AS59" s="1"/>
      <c r="AT59" s="1"/>
    </row>
    <row r="60" ht="9.75" customHeight="1">
      <c r="A60" s="1"/>
      <c r="B60" s="1"/>
      <c r="C60" s="99"/>
      <c r="D60" s="101"/>
      <c r="E60" s="99"/>
      <c r="F60" s="109"/>
      <c r="G60" s="109"/>
      <c r="H60" s="109"/>
      <c r="I60" s="109"/>
      <c r="J60" s="109"/>
      <c r="K60" s="109"/>
      <c r="L60" s="109"/>
      <c r="M60" s="109"/>
      <c r="N60" s="109"/>
      <c r="O60" s="109"/>
      <c r="P60" s="109"/>
      <c r="Q60" s="109"/>
      <c r="R60" s="109"/>
      <c r="S60" s="109"/>
      <c r="T60" s="109"/>
      <c r="U60" s="101"/>
      <c r="V60" s="221"/>
      <c r="W60" s="99"/>
      <c r="X60" s="101"/>
      <c r="Y60" s="99"/>
      <c r="Z60" s="109"/>
      <c r="AA60" s="109"/>
      <c r="AB60" s="109"/>
      <c r="AC60" s="109"/>
      <c r="AD60" s="109"/>
      <c r="AE60" s="109"/>
      <c r="AF60" s="109"/>
      <c r="AG60" s="109"/>
      <c r="AH60" s="109"/>
      <c r="AI60" s="109"/>
      <c r="AJ60" s="109"/>
      <c r="AK60" s="109"/>
      <c r="AL60" s="109"/>
      <c r="AM60" s="109"/>
      <c r="AN60" s="109"/>
      <c r="AO60" s="109"/>
      <c r="AP60" s="101"/>
      <c r="AQ60" s="1"/>
      <c r="AR60" s="1"/>
      <c r="AS60" s="1"/>
      <c r="AT60" s="1"/>
    </row>
    <row r="61" ht="9.75" customHeight="1">
      <c r="A61" s="1"/>
      <c r="B61" s="1"/>
      <c r="C61" s="229" t="s">
        <v>97</v>
      </c>
      <c r="D61" s="76"/>
      <c r="E61" s="229" t="s">
        <v>99</v>
      </c>
      <c r="F61" s="67"/>
      <c r="G61" s="67"/>
      <c r="H61" s="67"/>
      <c r="I61" s="67"/>
      <c r="J61" s="67"/>
      <c r="K61" s="67"/>
      <c r="L61" s="67"/>
      <c r="M61" s="67"/>
      <c r="N61" s="67"/>
      <c r="O61" s="67"/>
      <c r="P61" s="67"/>
      <c r="Q61" s="67"/>
      <c r="R61" s="67"/>
      <c r="S61" s="67"/>
      <c r="T61" s="67"/>
      <c r="U61" s="76"/>
      <c r="V61" s="328"/>
      <c r="W61" s="229" t="s">
        <v>97</v>
      </c>
      <c r="X61" s="76"/>
      <c r="Y61" s="229" t="s">
        <v>99</v>
      </c>
      <c r="Z61" s="67"/>
      <c r="AA61" s="67"/>
      <c r="AB61" s="67"/>
      <c r="AC61" s="67"/>
      <c r="AD61" s="67"/>
      <c r="AE61" s="67"/>
      <c r="AF61" s="67"/>
      <c r="AG61" s="67"/>
      <c r="AH61" s="67"/>
      <c r="AI61" s="67"/>
      <c r="AJ61" s="67"/>
      <c r="AK61" s="67"/>
      <c r="AL61" s="67"/>
      <c r="AM61" s="67"/>
      <c r="AN61" s="67"/>
      <c r="AO61" s="67"/>
      <c r="AP61" s="76"/>
      <c r="AQ61" s="1"/>
      <c r="AR61" s="1"/>
      <c r="AS61" s="1"/>
      <c r="AT61" s="1"/>
    </row>
    <row r="62" ht="18.75" customHeight="1">
      <c r="A62" s="1"/>
      <c r="B62" s="1"/>
      <c r="C62" s="329"/>
      <c r="D62" s="76"/>
      <c r="E62" s="330" t="s">
        <v>642</v>
      </c>
      <c r="F62" s="67"/>
      <c r="G62" s="67"/>
      <c r="H62" s="67"/>
      <c r="I62" s="67"/>
      <c r="J62" s="67"/>
      <c r="K62" s="67"/>
      <c r="L62" s="67"/>
      <c r="M62" s="67"/>
      <c r="N62" s="67"/>
      <c r="O62" s="76"/>
      <c r="P62" s="331"/>
      <c r="Q62" s="67"/>
      <c r="R62" s="67"/>
      <c r="S62" s="67"/>
      <c r="T62" s="67"/>
      <c r="U62" s="76"/>
      <c r="V62" s="332"/>
      <c r="W62" s="329"/>
      <c r="X62" s="76"/>
      <c r="Y62" s="330" t="s">
        <v>643</v>
      </c>
      <c r="Z62" s="67"/>
      <c r="AA62" s="67"/>
      <c r="AB62" s="67"/>
      <c r="AC62" s="67"/>
      <c r="AD62" s="67"/>
      <c r="AE62" s="67"/>
      <c r="AF62" s="67"/>
      <c r="AG62" s="67"/>
      <c r="AH62" s="67"/>
      <c r="AI62" s="67"/>
      <c r="AJ62" s="67"/>
      <c r="AK62" s="67"/>
      <c r="AL62" s="76"/>
      <c r="AM62" s="331"/>
      <c r="AN62" s="67"/>
      <c r="AO62" s="67"/>
      <c r="AP62" s="76"/>
      <c r="AQ62" s="1"/>
      <c r="AR62" s="342" t="s">
        <v>405</v>
      </c>
      <c r="AS62" s="1"/>
      <c r="AT62" s="1"/>
    </row>
    <row r="63" ht="18.75" customHeight="1">
      <c r="A63" s="1"/>
      <c r="B63" s="1"/>
      <c r="C63" s="334">
        <v>1101.0</v>
      </c>
      <c r="D63" s="76"/>
      <c r="E63" s="335" t="s">
        <v>52</v>
      </c>
      <c r="F63" s="67"/>
      <c r="G63" s="67"/>
      <c r="H63" s="67"/>
      <c r="I63" s="67"/>
      <c r="J63" s="67"/>
      <c r="K63" s="67"/>
      <c r="L63" s="67"/>
      <c r="M63" s="67"/>
      <c r="N63" s="67"/>
      <c r="O63" s="76"/>
      <c r="P63" s="335"/>
      <c r="Q63" s="67"/>
      <c r="R63" s="67"/>
      <c r="S63" s="67"/>
      <c r="T63" s="67"/>
      <c r="U63" s="76"/>
      <c r="V63" s="332"/>
      <c r="W63" s="334">
        <v>2102.0</v>
      </c>
      <c r="X63" s="76"/>
      <c r="Y63" s="335" t="s">
        <v>644</v>
      </c>
      <c r="Z63" s="67"/>
      <c r="AA63" s="67"/>
      <c r="AB63" s="67"/>
      <c r="AC63" s="67"/>
      <c r="AD63" s="67"/>
      <c r="AE63" s="67"/>
      <c r="AF63" s="67"/>
      <c r="AG63" s="67"/>
      <c r="AH63" s="67"/>
      <c r="AI63" s="67"/>
      <c r="AJ63" s="67"/>
      <c r="AK63" s="67"/>
      <c r="AL63" s="76"/>
      <c r="AM63" s="335"/>
      <c r="AN63" s="67"/>
      <c r="AO63" s="67"/>
      <c r="AP63" s="76"/>
      <c r="AQ63" s="1"/>
      <c r="AR63" s="103"/>
      <c r="AS63" s="1"/>
      <c r="AT63" s="1"/>
    </row>
    <row r="64" ht="18.75" customHeight="1">
      <c r="A64" s="1"/>
      <c r="B64" s="1"/>
      <c r="C64" s="334">
        <v>1200.0</v>
      </c>
      <c r="D64" s="76"/>
      <c r="E64" s="335" t="s">
        <v>645</v>
      </c>
      <c r="F64" s="67"/>
      <c r="G64" s="67"/>
      <c r="H64" s="67"/>
      <c r="I64" s="67"/>
      <c r="J64" s="67"/>
      <c r="K64" s="67"/>
      <c r="L64" s="67"/>
      <c r="M64" s="67"/>
      <c r="N64" s="67"/>
      <c r="O64" s="76"/>
      <c r="P64" s="335"/>
      <c r="Q64" s="67"/>
      <c r="R64" s="67"/>
      <c r="S64" s="67"/>
      <c r="T64" s="67"/>
      <c r="U64" s="76"/>
      <c r="V64" s="332"/>
      <c r="W64" s="334">
        <v>2103.0</v>
      </c>
      <c r="X64" s="76"/>
      <c r="Y64" s="335" t="s">
        <v>646</v>
      </c>
      <c r="Z64" s="67"/>
      <c r="AA64" s="67"/>
      <c r="AB64" s="67"/>
      <c r="AC64" s="67"/>
      <c r="AD64" s="67"/>
      <c r="AE64" s="67"/>
      <c r="AF64" s="67"/>
      <c r="AG64" s="67"/>
      <c r="AH64" s="67"/>
      <c r="AI64" s="67"/>
      <c r="AJ64" s="67"/>
      <c r="AK64" s="67"/>
      <c r="AL64" s="76"/>
      <c r="AM64" s="335"/>
      <c r="AN64" s="67"/>
      <c r="AO64" s="67"/>
      <c r="AP64" s="76"/>
      <c r="AQ64" s="1"/>
      <c r="AR64" s="1"/>
      <c r="AS64" s="1"/>
      <c r="AT64" s="1"/>
    </row>
    <row r="65" ht="18.75" customHeight="1">
      <c r="A65" s="1"/>
      <c r="B65" s="1"/>
      <c r="C65" s="334">
        <v>1122.0</v>
      </c>
      <c r="D65" s="76"/>
      <c r="E65" s="335" t="s">
        <v>647</v>
      </c>
      <c r="F65" s="67"/>
      <c r="G65" s="67"/>
      <c r="H65" s="67"/>
      <c r="I65" s="67"/>
      <c r="J65" s="67"/>
      <c r="K65" s="67"/>
      <c r="L65" s="67"/>
      <c r="M65" s="67"/>
      <c r="N65" s="67"/>
      <c r="O65" s="76"/>
      <c r="P65" s="335"/>
      <c r="Q65" s="67"/>
      <c r="R65" s="67"/>
      <c r="S65" s="67"/>
      <c r="T65" s="67"/>
      <c r="U65" s="76"/>
      <c r="V65" s="332"/>
      <c r="W65" s="334">
        <v>2111.0</v>
      </c>
      <c r="X65" s="76"/>
      <c r="Y65" s="335" t="s">
        <v>648</v>
      </c>
      <c r="Z65" s="67"/>
      <c r="AA65" s="67"/>
      <c r="AB65" s="67"/>
      <c r="AC65" s="67"/>
      <c r="AD65" s="67"/>
      <c r="AE65" s="67"/>
      <c r="AF65" s="67"/>
      <c r="AG65" s="67"/>
      <c r="AH65" s="67"/>
      <c r="AI65" s="67"/>
      <c r="AJ65" s="67"/>
      <c r="AK65" s="67"/>
      <c r="AL65" s="76"/>
      <c r="AM65" s="335"/>
      <c r="AN65" s="67"/>
      <c r="AO65" s="67"/>
      <c r="AP65" s="76"/>
      <c r="AQ65" s="1"/>
      <c r="AR65" s="1"/>
      <c r="AS65" s="1"/>
      <c r="AT65" s="1"/>
    </row>
    <row r="66" ht="18.75" customHeight="1">
      <c r="A66" s="1"/>
      <c r="B66" s="1"/>
      <c r="C66" s="334">
        <v>1123.0</v>
      </c>
      <c r="D66" s="76"/>
      <c r="E66" s="336" t="s">
        <v>649</v>
      </c>
      <c r="F66" s="67"/>
      <c r="G66" s="67"/>
      <c r="H66" s="67"/>
      <c r="I66" s="67"/>
      <c r="J66" s="67"/>
      <c r="K66" s="67"/>
      <c r="L66" s="67"/>
      <c r="M66" s="67"/>
      <c r="N66" s="67"/>
      <c r="O66" s="76"/>
      <c r="P66" s="335"/>
      <c r="Q66" s="67"/>
      <c r="R66" s="67"/>
      <c r="S66" s="67"/>
      <c r="T66" s="67"/>
      <c r="U66" s="76"/>
      <c r="V66" s="332"/>
      <c r="W66" s="334">
        <v>2191.0</v>
      </c>
      <c r="X66" s="76"/>
      <c r="Y66" s="335" t="s">
        <v>650</v>
      </c>
      <c r="Z66" s="67"/>
      <c r="AA66" s="67"/>
      <c r="AB66" s="67"/>
      <c r="AC66" s="67"/>
      <c r="AD66" s="67"/>
      <c r="AE66" s="67"/>
      <c r="AF66" s="67"/>
      <c r="AG66" s="67"/>
      <c r="AH66" s="67"/>
      <c r="AI66" s="67"/>
      <c r="AJ66" s="67"/>
      <c r="AK66" s="67"/>
      <c r="AL66" s="76"/>
      <c r="AM66" s="335"/>
      <c r="AN66" s="67"/>
      <c r="AO66" s="67"/>
      <c r="AP66" s="76"/>
      <c r="AQ66" s="1"/>
      <c r="AR66" s="1"/>
      <c r="AS66" s="1"/>
      <c r="AT66" s="1"/>
    </row>
    <row r="67" ht="18.75" customHeight="1">
      <c r="A67" s="1"/>
      <c r="B67" s="1"/>
      <c r="C67" s="334">
        <v>1124.0</v>
      </c>
      <c r="D67" s="76"/>
      <c r="E67" s="335" t="s">
        <v>652</v>
      </c>
      <c r="F67" s="67"/>
      <c r="G67" s="67"/>
      <c r="H67" s="67"/>
      <c r="I67" s="67"/>
      <c r="J67" s="67"/>
      <c r="K67" s="67"/>
      <c r="L67" s="67"/>
      <c r="M67" s="67"/>
      <c r="N67" s="67"/>
      <c r="O67" s="76"/>
      <c r="P67" s="335"/>
      <c r="Q67" s="67"/>
      <c r="R67" s="67"/>
      <c r="S67" s="67"/>
      <c r="T67" s="67"/>
      <c r="U67" s="76"/>
      <c r="V67" s="332"/>
      <c r="W67" s="334">
        <v>2192.0</v>
      </c>
      <c r="X67" s="76"/>
      <c r="Y67" s="335" t="s">
        <v>653</v>
      </c>
      <c r="Z67" s="67"/>
      <c r="AA67" s="67"/>
      <c r="AB67" s="67"/>
      <c r="AC67" s="67"/>
      <c r="AD67" s="67"/>
      <c r="AE67" s="67"/>
      <c r="AF67" s="67"/>
      <c r="AG67" s="67"/>
      <c r="AH67" s="67"/>
      <c r="AI67" s="67"/>
      <c r="AJ67" s="67"/>
      <c r="AK67" s="67"/>
      <c r="AL67" s="76"/>
      <c r="AM67" s="335"/>
      <c r="AN67" s="67"/>
      <c r="AO67" s="67"/>
      <c r="AP67" s="76"/>
      <c r="AQ67" s="1"/>
      <c r="AR67" s="1"/>
      <c r="AS67" s="1"/>
      <c r="AT67" s="1"/>
    </row>
    <row r="68" ht="18.75" customHeight="1">
      <c r="A68" s="1"/>
      <c r="B68" s="1"/>
      <c r="C68" s="334">
        <v>1125.0</v>
      </c>
      <c r="D68" s="76"/>
      <c r="E68" s="335" t="s">
        <v>655</v>
      </c>
      <c r="F68" s="67"/>
      <c r="G68" s="67"/>
      <c r="H68" s="67"/>
      <c r="I68" s="67"/>
      <c r="J68" s="67"/>
      <c r="K68" s="67"/>
      <c r="L68" s="67"/>
      <c r="M68" s="67"/>
      <c r="N68" s="67"/>
      <c r="O68" s="76"/>
      <c r="P68" s="335"/>
      <c r="Q68" s="67"/>
      <c r="R68" s="67"/>
      <c r="S68" s="67"/>
      <c r="T68" s="67"/>
      <c r="U68" s="76"/>
      <c r="V68" s="332"/>
      <c r="W68" s="334">
        <v>2196.0</v>
      </c>
      <c r="X68" s="76"/>
      <c r="Y68" s="335" t="s">
        <v>656</v>
      </c>
      <c r="Z68" s="67"/>
      <c r="AA68" s="67"/>
      <c r="AB68" s="67"/>
      <c r="AC68" s="67"/>
      <c r="AD68" s="67"/>
      <c r="AE68" s="67"/>
      <c r="AF68" s="67"/>
      <c r="AG68" s="67"/>
      <c r="AH68" s="67"/>
      <c r="AI68" s="67"/>
      <c r="AJ68" s="67"/>
      <c r="AK68" s="67"/>
      <c r="AL68" s="76"/>
      <c r="AM68" s="335"/>
      <c r="AN68" s="67"/>
      <c r="AO68" s="67"/>
      <c r="AP68" s="76"/>
      <c r="AQ68" s="1"/>
      <c r="AR68" s="1"/>
      <c r="AS68" s="1"/>
      <c r="AT68" s="1"/>
    </row>
    <row r="69" ht="18.75" customHeight="1">
      <c r="A69" s="1"/>
      <c r="B69" s="1"/>
      <c r="C69" s="334">
        <v>1131.0</v>
      </c>
      <c r="D69" s="76"/>
      <c r="E69" s="335" t="s">
        <v>725</v>
      </c>
      <c r="F69" s="67"/>
      <c r="G69" s="67"/>
      <c r="H69" s="67"/>
      <c r="I69" s="67"/>
      <c r="J69" s="67"/>
      <c r="K69" s="67"/>
      <c r="L69" s="67"/>
      <c r="M69" s="67"/>
      <c r="N69" s="67"/>
      <c r="O69" s="76"/>
      <c r="P69" s="335"/>
      <c r="Q69" s="67"/>
      <c r="R69" s="67"/>
      <c r="S69" s="67"/>
      <c r="T69" s="67"/>
      <c r="U69" s="76"/>
      <c r="V69" s="332"/>
      <c r="W69" s="334">
        <v>2201.0</v>
      </c>
      <c r="X69" s="76"/>
      <c r="Y69" s="335" t="s">
        <v>658</v>
      </c>
      <c r="Z69" s="67"/>
      <c r="AA69" s="67"/>
      <c r="AB69" s="67"/>
      <c r="AC69" s="67"/>
      <c r="AD69" s="67"/>
      <c r="AE69" s="67"/>
      <c r="AF69" s="67"/>
      <c r="AG69" s="67"/>
      <c r="AH69" s="67"/>
      <c r="AI69" s="67"/>
      <c r="AJ69" s="67"/>
      <c r="AK69" s="67"/>
      <c r="AL69" s="76"/>
      <c r="AM69" s="335"/>
      <c r="AN69" s="67"/>
      <c r="AO69" s="67"/>
      <c r="AP69" s="76"/>
      <c r="AQ69" s="1"/>
      <c r="AR69" s="1"/>
      <c r="AS69" s="1"/>
      <c r="AT69" s="1"/>
    </row>
    <row r="70" ht="18.75" customHeight="1">
      <c r="A70" s="1"/>
      <c r="B70" s="1"/>
      <c r="C70" s="334">
        <v>1401.0</v>
      </c>
      <c r="D70" s="76"/>
      <c r="E70" s="335" t="s">
        <v>660</v>
      </c>
      <c r="F70" s="67"/>
      <c r="G70" s="67"/>
      <c r="H70" s="67"/>
      <c r="I70" s="67"/>
      <c r="J70" s="67"/>
      <c r="K70" s="67"/>
      <c r="L70" s="67"/>
      <c r="M70" s="67"/>
      <c r="N70" s="67"/>
      <c r="O70" s="76"/>
      <c r="P70" s="335"/>
      <c r="Q70" s="67"/>
      <c r="R70" s="67"/>
      <c r="S70" s="67"/>
      <c r="T70" s="67"/>
      <c r="U70" s="76"/>
      <c r="V70" s="332"/>
      <c r="W70" s="334">
        <v>2202.0</v>
      </c>
      <c r="X70" s="76"/>
      <c r="Y70" s="335" t="s">
        <v>661</v>
      </c>
      <c r="Z70" s="67"/>
      <c r="AA70" s="67"/>
      <c r="AB70" s="67"/>
      <c r="AC70" s="67"/>
      <c r="AD70" s="67"/>
      <c r="AE70" s="67"/>
      <c r="AF70" s="67"/>
      <c r="AG70" s="67"/>
      <c r="AH70" s="67"/>
      <c r="AI70" s="67"/>
      <c r="AJ70" s="67"/>
      <c r="AK70" s="67"/>
      <c r="AL70" s="76"/>
      <c r="AM70" s="335"/>
      <c r="AN70" s="67"/>
      <c r="AO70" s="67"/>
      <c r="AP70" s="76"/>
      <c r="AQ70" s="1"/>
      <c r="AR70" s="1"/>
      <c r="AS70" s="1"/>
      <c r="AT70" s="1"/>
    </row>
    <row r="71" ht="18.75" customHeight="1">
      <c r="A71" s="1"/>
      <c r="B71" s="1"/>
      <c r="C71" s="334">
        <v>1421.0</v>
      </c>
      <c r="D71" s="76"/>
      <c r="E71" s="335" t="s">
        <v>662</v>
      </c>
      <c r="F71" s="67"/>
      <c r="G71" s="67"/>
      <c r="H71" s="67"/>
      <c r="I71" s="67"/>
      <c r="J71" s="67"/>
      <c r="K71" s="67"/>
      <c r="L71" s="67"/>
      <c r="M71" s="67"/>
      <c r="N71" s="67"/>
      <c r="O71" s="76"/>
      <c r="P71" s="335"/>
      <c r="Q71" s="67"/>
      <c r="R71" s="67"/>
      <c r="S71" s="67"/>
      <c r="T71" s="67"/>
      <c r="U71" s="76"/>
      <c r="V71" s="332"/>
      <c r="W71" s="334">
        <v>2203.0</v>
      </c>
      <c r="X71" s="76"/>
      <c r="Y71" s="335" t="s">
        <v>663</v>
      </c>
      <c r="Z71" s="67"/>
      <c r="AA71" s="67"/>
      <c r="AB71" s="67"/>
      <c r="AC71" s="67"/>
      <c r="AD71" s="67"/>
      <c r="AE71" s="67"/>
      <c r="AF71" s="67"/>
      <c r="AG71" s="67"/>
      <c r="AH71" s="67"/>
      <c r="AI71" s="67"/>
      <c r="AJ71" s="67"/>
      <c r="AK71" s="67"/>
      <c r="AL71" s="76"/>
      <c r="AM71" s="335"/>
      <c r="AN71" s="67"/>
      <c r="AO71" s="67"/>
      <c r="AP71" s="76"/>
      <c r="AQ71" s="1"/>
      <c r="AR71" s="1"/>
      <c r="AS71" s="1"/>
      <c r="AT71" s="1"/>
    </row>
    <row r="72" ht="18.75" customHeight="1">
      <c r="A72" s="1"/>
      <c r="B72" s="1"/>
      <c r="C72" s="334">
        <v>1422.0</v>
      </c>
      <c r="D72" s="76"/>
      <c r="E72" s="335" t="s">
        <v>663</v>
      </c>
      <c r="F72" s="67"/>
      <c r="G72" s="67"/>
      <c r="H72" s="67"/>
      <c r="I72" s="67"/>
      <c r="J72" s="67"/>
      <c r="K72" s="67"/>
      <c r="L72" s="67"/>
      <c r="M72" s="67"/>
      <c r="N72" s="67"/>
      <c r="O72" s="76"/>
      <c r="P72" s="335"/>
      <c r="Q72" s="67"/>
      <c r="R72" s="67"/>
      <c r="S72" s="67"/>
      <c r="T72" s="67"/>
      <c r="U72" s="76"/>
      <c r="V72" s="332"/>
      <c r="W72" s="334">
        <v>2228.0</v>
      </c>
      <c r="X72" s="76"/>
      <c r="Y72" s="335" t="s">
        <v>664</v>
      </c>
      <c r="Z72" s="67"/>
      <c r="AA72" s="67"/>
      <c r="AB72" s="67"/>
      <c r="AC72" s="67"/>
      <c r="AD72" s="67"/>
      <c r="AE72" s="67"/>
      <c r="AF72" s="67"/>
      <c r="AG72" s="67"/>
      <c r="AH72" s="67"/>
      <c r="AI72" s="67"/>
      <c r="AJ72" s="67"/>
      <c r="AK72" s="67"/>
      <c r="AL72" s="76"/>
      <c r="AM72" s="335"/>
      <c r="AN72" s="67"/>
      <c r="AO72" s="67"/>
      <c r="AP72" s="76"/>
      <c r="AQ72" s="1"/>
      <c r="AR72" s="1"/>
      <c r="AS72" s="1"/>
      <c r="AT72" s="1"/>
    </row>
    <row r="73" ht="18.75" customHeight="1">
      <c r="A73" s="1"/>
      <c r="B73" s="1"/>
      <c r="C73" s="334">
        <v>1423.0</v>
      </c>
      <c r="D73" s="76"/>
      <c r="E73" s="335" t="s">
        <v>665</v>
      </c>
      <c r="F73" s="67"/>
      <c r="G73" s="67"/>
      <c r="H73" s="67"/>
      <c r="I73" s="67"/>
      <c r="J73" s="67"/>
      <c r="K73" s="67"/>
      <c r="L73" s="67"/>
      <c r="M73" s="67"/>
      <c r="N73" s="67"/>
      <c r="O73" s="76"/>
      <c r="P73" s="335"/>
      <c r="Q73" s="67"/>
      <c r="R73" s="67"/>
      <c r="S73" s="67"/>
      <c r="T73" s="67"/>
      <c r="U73" s="76"/>
      <c r="V73" s="332"/>
      <c r="W73" s="329"/>
      <c r="X73" s="76"/>
      <c r="Y73" s="330" t="s">
        <v>666</v>
      </c>
      <c r="Z73" s="67"/>
      <c r="AA73" s="67"/>
      <c r="AB73" s="67"/>
      <c r="AC73" s="67"/>
      <c r="AD73" s="67"/>
      <c r="AE73" s="67"/>
      <c r="AF73" s="67"/>
      <c r="AG73" s="67"/>
      <c r="AH73" s="67"/>
      <c r="AI73" s="67"/>
      <c r="AJ73" s="67"/>
      <c r="AK73" s="67"/>
      <c r="AL73" s="76"/>
      <c r="AM73" s="331"/>
      <c r="AN73" s="67"/>
      <c r="AO73" s="67"/>
      <c r="AP73" s="76"/>
      <c r="AQ73" s="1"/>
      <c r="AR73" s="1"/>
      <c r="AS73" s="1"/>
      <c r="AT73" s="1"/>
    </row>
    <row r="74" ht="18.75" customHeight="1">
      <c r="A74" s="1"/>
      <c r="B74" s="1"/>
      <c r="C74" s="334">
        <v>1499.0</v>
      </c>
      <c r="D74" s="76"/>
      <c r="E74" s="335" t="s">
        <v>667</v>
      </c>
      <c r="F74" s="67"/>
      <c r="G74" s="67"/>
      <c r="H74" s="67"/>
      <c r="I74" s="67"/>
      <c r="J74" s="67"/>
      <c r="K74" s="67"/>
      <c r="L74" s="67"/>
      <c r="M74" s="67"/>
      <c r="N74" s="67"/>
      <c r="O74" s="76"/>
      <c r="P74" s="335"/>
      <c r="Q74" s="67"/>
      <c r="R74" s="67"/>
      <c r="S74" s="67"/>
      <c r="T74" s="67"/>
      <c r="U74" s="76"/>
      <c r="V74" s="332"/>
      <c r="W74" s="334">
        <v>2301.0</v>
      </c>
      <c r="X74" s="76"/>
      <c r="Y74" s="335" t="s">
        <v>668</v>
      </c>
      <c r="Z74" s="67"/>
      <c r="AA74" s="67"/>
      <c r="AB74" s="67"/>
      <c r="AC74" s="67"/>
      <c r="AD74" s="67"/>
      <c r="AE74" s="67"/>
      <c r="AF74" s="67"/>
      <c r="AG74" s="67"/>
      <c r="AH74" s="67"/>
      <c r="AI74" s="67"/>
      <c r="AJ74" s="67"/>
      <c r="AK74" s="67"/>
      <c r="AL74" s="76"/>
      <c r="AM74" s="335"/>
      <c r="AN74" s="67"/>
      <c r="AO74" s="67"/>
      <c r="AP74" s="76"/>
      <c r="AQ74" s="1"/>
      <c r="AR74" s="1"/>
      <c r="AS74" s="1"/>
      <c r="AT74" s="1"/>
    </row>
    <row r="75" ht="18.75" customHeight="1">
      <c r="A75" s="1"/>
      <c r="B75" s="1"/>
      <c r="C75" s="329"/>
      <c r="D75" s="76"/>
      <c r="E75" s="330" t="s">
        <v>669</v>
      </c>
      <c r="F75" s="67"/>
      <c r="G75" s="67"/>
      <c r="H75" s="67"/>
      <c r="I75" s="67"/>
      <c r="J75" s="67"/>
      <c r="K75" s="67"/>
      <c r="L75" s="67"/>
      <c r="M75" s="67"/>
      <c r="N75" s="67"/>
      <c r="O75" s="76"/>
      <c r="P75" s="331"/>
      <c r="Q75" s="67"/>
      <c r="R75" s="67"/>
      <c r="S75" s="67"/>
      <c r="T75" s="67"/>
      <c r="U75" s="76"/>
      <c r="V75" s="332"/>
      <c r="W75" s="334">
        <v>2303.0</v>
      </c>
      <c r="X75" s="76"/>
      <c r="Y75" s="335" t="s">
        <v>670</v>
      </c>
      <c r="Z75" s="67"/>
      <c r="AA75" s="67"/>
      <c r="AB75" s="67"/>
      <c r="AC75" s="67"/>
      <c r="AD75" s="67"/>
      <c r="AE75" s="67"/>
      <c r="AF75" s="67"/>
      <c r="AG75" s="67"/>
      <c r="AH75" s="67"/>
      <c r="AI75" s="67"/>
      <c r="AJ75" s="67"/>
      <c r="AK75" s="67"/>
      <c r="AL75" s="76"/>
      <c r="AM75" s="335"/>
      <c r="AN75" s="67"/>
      <c r="AO75" s="67"/>
      <c r="AP75" s="76"/>
      <c r="AQ75" s="1"/>
      <c r="AR75" s="1"/>
      <c r="AS75" s="1"/>
      <c r="AT75" s="1"/>
    </row>
    <row r="76" ht="18.75" customHeight="1">
      <c r="A76" s="1"/>
      <c r="B76" s="1"/>
      <c r="C76" s="334">
        <v>1501.0</v>
      </c>
      <c r="D76" s="76"/>
      <c r="E76" s="335" t="s">
        <v>671</v>
      </c>
      <c r="F76" s="67"/>
      <c r="G76" s="67"/>
      <c r="H76" s="67"/>
      <c r="I76" s="67"/>
      <c r="J76" s="67"/>
      <c r="K76" s="67"/>
      <c r="L76" s="67"/>
      <c r="M76" s="67"/>
      <c r="N76" s="67"/>
      <c r="O76" s="76"/>
      <c r="P76" s="335"/>
      <c r="Q76" s="67"/>
      <c r="R76" s="67"/>
      <c r="S76" s="67"/>
      <c r="T76" s="67"/>
      <c r="U76" s="76"/>
      <c r="V76" s="332"/>
      <c r="W76" s="334">
        <v>2304.0</v>
      </c>
      <c r="X76" s="76"/>
      <c r="Y76" s="335" t="s">
        <v>672</v>
      </c>
      <c r="Z76" s="67"/>
      <c r="AA76" s="67"/>
      <c r="AB76" s="67"/>
      <c r="AC76" s="67"/>
      <c r="AD76" s="67"/>
      <c r="AE76" s="67"/>
      <c r="AF76" s="67"/>
      <c r="AG76" s="67"/>
      <c r="AH76" s="67"/>
      <c r="AI76" s="67"/>
      <c r="AJ76" s="67"/>
      <c r="AK76" s="67"/>
      <c r="AL76" s="76"/>
      <c r="AM76" s="335"/>
      <c r="AN76" s="67"/>
      <c r="AO76" s="67"/>
      <c r="AP76" s="76"/>
      <c r="AQ76" s="1"/>
      <c r="AR76" s="1"/>
      <c r="AS76" s="1"/>
      <c r="AT76" s="1"/>
    </row>
    <row r="77" ht="18.75" customHeight="1">
      <c r="A77" s="1"/>
      <c r="B77" s="1"/>
      <c r="C77" s="334">
        <v>1523.0</v>
      </c>
      <c r="D77" s="76"/>
      <c r="E77" s="335" t="s">
        <v>673</v>
      </c>
      <c r="F77" s="67"/>
      <c r="G77" s="67"/>
      <c r="H77" s="67"/>
      <c r="I77" s="67"/>
      <c r="J77" s="67"/>
      <c r="K77" s="67"/>
      <c r="L77" s="67"/>
      <c r="M77" s="67"/>
      <c r="N77" s="67"/>
      <c r="O77" s="76"/>
      <c r="P77" s="335"/>
      <c r="Q77" s="67"/>
      <c r="R77" s="67"/>
      <c r="S77" s="67"/>
      <c r="T77" s="67"/>
      <c r="U77" s="76"/>
      <c r="V77" s="332"/>
      <c r="W77" s="334">
        <v>2321.0</v>
      </c>
      <c r="X77" s="76"/>
      <c r="Y77" s="335" t="s">
        <v>674</v>
      </c>
      <c r="Z77" s="67"/>
      <c r="AA77" s="67"/>
      <c r="AB77" s="67"/>
      <c r="AC77" s="67"/>
      <c r="AD77" s="67"/>
      <c r="AE77" s="67"/>
      <c r="AF77" s="67"/>
      <c r="AG77" s="67"/>
      <c r="AH77" s="67"/>
      <c r="AI77" s="67"/>
      <c r="AJ77" s="67"/>
      <c r="AK77" s="67"/>
      <c r="AL77" s="76"/>
      <c r="AM77" s="335"/>
      <c r="AN77" s="67"/>
      <c r="AO77" s="67"/>
      <c r="AP77" s="76"/>
      <c r="AQ77" s="1"/>
      <c r="AR77" s="1"/>
      <c r="AS77" s="1"/>
      <c r="AT77" s="1"/>
    </row>
    <row r="78" ht="18.75" customHeight="1">
      <c r="A78" s="1"/>
      <c r="B78" s="1"/>
      <c r="C78" s="334">
        <v>1524.0</v>
      </c>
      <c r="D78" s="76"/>
      <c r="E78" s="335" t="s">
        <v>728</v>
      </c>
      <c r="F78" s="67"/>
      <c r="G78" s="67"/>
      <c r="H78" s="67"/>
      <c r="I78" s="67"/>
      <c r="J78" s="67"/>
      <c r="K78" s="67"/>
      <c r="L78" s="67"/>
      <c r="M78" s="67"/>
      <c r="N78" s="67"/>
      <c r="O78" s="76"/>
      <c r="P78" s="335"/>
      <c r="Q78" s="67"/>
      <c r="R78" s="67"/>
      <c r="S78" s="67"/>
      <c r="T78" s="67"/>
      <c r="U78" s="76"/>
      <c r="V78" s="332"/>
      <c r="W78" s="334">
        <v>2998.0</v>
      </c>
      <c r="X78" s="76"/>
      <c r="Y78" s="335" t="s">
        <v>676</v>
      </c>
      <c r="Z78" s="67"/>
      <c r="AA78" s="67"/>
      <c r="AB78" s="67"/>
      <c r="AC78" s="67"/>
      <c r="AD78" s="67"/>
      <c r="AE78" s="67"/>
      <c r="AF78" s="67"/>
      <c r="AG78" s="67"/>
      <c r="AH78" s="67"/>
      <c r="AI78" s="67"/>
      <c r="AJ78" s="67"/>
      <c r="AK78" s="67"/>
      <c r="AL78" s="76"/>
      <c r="AM78" s="335"/>
      <c r="AN78" s="67"/>
      <c r="AO78" s="67"/>
      <c r="AP78" s="76"/>
      <c r="AQ78" s="1"/>
      <c r="AR78" s="1"/>
      <c r="AS78" s="1"/>
      <c r="AT78" s="1"/>
    </row>
    <row r="79" ht="18.75" customHeight="1">
      <c r="A79" s="1"/>
      <c r="B79" s="1"/>
      <c r="C79" s="334">
        <v>1529.0</v>
      </c>
      <c r="D79" s="76"/>
      <c r="E79" s="335" t="s">
        <v>677</v>
      </c>
      <c r="F79" s="67"/>
      <c r="G79" s="67"/>
      <c r="H79" s="67"/>
      <c r="I79" s="67"/>
      <c r="J79" s="67"/>
      <c r="K79" s="67"/>
      <c r="L79" s="67"/>
      <c r="M79" s="67"/>
      <c r="N79" s="67"/>
      <c r="O79" s="76"/>
      <c r="P79" s="335"/>
      <c r="Q79" s="67"/>
      <c r="R79" s="67"/>
      <c r="S79" s="67"/>
      <c r="T79" s="67"/>
      <c r="U79" s="76"/>
      <c r="V79" s="332"/>
      <c r="W79" s="334">
        <v>2999.0</v>
      </c>
      <c r="X79" s="76"/>
      <c r="Y79" s="335" t="s">
        <v>678</v>
      </c>
      <c r="Z79" s="67"/>
      <c r="AA79" s="67"/>
      <c r="AB79" s="67"/>
      <c r="AC79" s="67"/>
      <c r="AD79" s="67"/>
      <c r="AE79" s="67"/>
      <c r="AF79" s="67"/>
      <c r="AG79" s="67"/>
      <c r="AH79" s="67"/>
      <c r="AI79" s="67"/>
      <c r="AJ79" s="67"/>
      <c r="AK79" s="67"/>
      <c r="AL79" s="76"/>
      <c r="AM79" s="335"/>
      <c r="AN79" s="67"/>
      <c r="AO79" s="67"/>
      <c r="AP79" s="76"/>
      <c r="AQ79" s="1"/>
      <c r="AR79" s="1"/>
      <c r="AS79" s="1"/>
      <c r="AT79" s="1"/>
    </row>
    <row r="80" ht="18.75" customHeight="1">
      <c r="A80" s="1"/>
      <c r="B80" s="1"/>
      <c r="C80" s="334">
        <v>1530.0</v>
      </c>
      <c r="D80" s="76"/>
      <c r="E80" s="335" t="s">
        <v>733</v>
      </c>
      <c r="F80" s="67"/>
      <c r="G80" s="67"/>
      <c r="H80" s="67"/>
      <c r="I80" s="67"/>
      <c r="J80" s="67"/>
      <c r="K80" s="67"/>
      <c r="L80" s="67"/>
      <c r="M80" s="67"/>
      <c r="N80" s="67"/>
      <c r="O80" s="76"/>
      <c r="P80" s="335"/>
      <c r="Q80" s="67"/>
      <c r="R80" s="67"/>
      <c r="S80" s="67"/>
      <c r="T80" s="67"/>
      <c r="U80" s="76"/>
      <c r="V80" s="332"/>
      <c r="W80" s="329"/>
      <c r="X80" s="76"/>
      <c r="Y80" s="330" t="s">
        <v>680</v>
      </c>
      <c r="Z80" s="67"/>
      <c r="AA80" s="67"/>
      <c r="AB80" s="67"/>
      <c r="AC80" s="67"/>
      <c r="AD80" s="67"/>
      <c r="AE80" s="67"/>
      <c r="AF80" s="67"/>
      <c r="AG80" s="67"/>
      <c r="AH80" s="67"/>
      <c r="AI80" s="67"/>
      <c r="AJ80" s="67"/>
      <c r="AK80" s="67"/>
      <c r="AL80" s="76"/>
      <c r="AM80" s="331"/>
      <c r="AN80" s="67"/>
      <c r="AO80" s="67"/>
      <c r="AP80" s="76"/>
      <c r="AQ80" s="1"/>
      <c r="AR80" s="1"/>
      <c r="AS80" s="1"/>
      <c r="AT80" s="1"/>
    </row>
    <row r="81" ht="18.75" customHeight="1">
      <c r="A81" s="1"/>
      <c r="B81" s="1"/>
      <c r="C81" s="334">
        <v>1541.0</v>
      </c>
      <c r="D81" s="76"/>
      <c r="E81" s="335" t="s">
        <v>681</v>
      </c>
      <c r="F81" s="67"/>
      <c r="G81" s="67"/>
      <c r="H81" s="67"/>
      <c r="I81" s="67"/>
      <c r="J81" s="67"/>
      <c r="K81" s="67"/>
      <c r="L81" s="67"/>
      <c r="M81" s="67"/>
      <c r="N81" s="67"/>
      <c r="O81" s="76"/>
      <c r="P81" s="335"/>
      <c r="Q81" s="67"/>
      <c r="R81" s="67"/>
      <c r="S81" s="67"/>
      <c r="T81" s="67"/>
      <c r="U81" s="76"/>
      <c r="V81" s="332"/>
      <c r="W81" s="334">
        <v>3102.0</v>
      </c>
      <c r="X81" s="76"/>
      <c r="Y81" s="335" t="s">
        <v>682</v>
      </c>
      <c r="Z81" s="67"/>
      <c r="AA81" s="67"/>
      <c r="AB81" s="67"/>
      <c r="AC81" s="67"/>
      <c r="AD81" s="67"/>
      <c r="AE81" s="67"/>
      <c r="AF81" s="67"/>
      <c r="AG81" s="67"/>
      <c r="AH81" s="67"/>
      <c r="AI81" s="67"/>
      <c r="AJ81" s="67"/>
      <c r="AK81" s="67"/>
      <c r="AL81" s="76"/>
      <c r="AM81" s="335"/>
      <c r="AN81" s="67"/>
      <c r="AO81" s="67"/>
      <c r="AP81" s="76"/>
      <c r="AQ81" s="1"/>
      <c r="AR81" s="1"/>
      <c r="AS81" s="1"/>
      <c r="AT81" s="1"/>
    </row>
    <row r="82" ht="18.75" customHeight="1">
      <c r="A82" s="1"/>
      <c r="B82" s="1"/>
      <c r="C82" s="334">
        <v>1599.0</v>
      </c>
      <c r="D82" s="76"/>
      <c r="E82" s="335" t="s">
        <v>683</v>
      </c>
      <c r="F82" s="67"/>
      <c r="G82" s="67"/>
      <c r="H82" s="67"/>
      <c r="I82" s="67"/>
      <c r="J82" s="67"/>
      <c r="K82" s="67"/>
      <c r="L82" s="67"/>
      <c r="M82" s="67"/>
      <c r="N82" s="67"/>
      <c r="O82" s="76"/>
      <c r="P82" s="335"/>
      <c r="Q82" s="67"/>
      <c r="R82" s="67"/>
      <c r="S82" s="67"/>
      <c r="T82" s="67"/>
      <c r="U82" s="76"/>
      <c r="V82" s="332"/>
      <c r="W82" s="334">
        <v>3120.0</v>
      </c>
      <c r="X82" s="76"/>
      <c r="Y82" s="335" t="s">
        <v>684</v>
      </c>
      <c r="Z82" s="67"/>
      <c r="AA82" s="67"/>
      <c r="AB82" s="67"/>
      <c r="AC82" s="67"/>
      <c r="AD82" s="67"/>
      <c r="AE82" s="67"/>
      <c r="AF82" s="67"/>
      <c r="AG82" s="67"/>
      <c r="AH82" s="67"/>
      <c r="AI82" s="67"/>
      <c r="AJ82" s="67"/>
      <c r="AK82" s="67"/>
      <c r="AL82" s="76"/>
      <c r="AM82" s="335"/>
      <c r="AN82" s="67"/>
      <c r="AO82" s="67"/>
      <c r="AP82" s="76"/>
      <c r="AQ82" s="1"/>
      <c r="AR82" s="1"/>
      <c r="AS82" s="1"/>
      <c r="AT82" s="1"/>
    </row>
    <row r="83" ht="18.75" customHeight="1">
      <c r="A83" s="1"/>
      <c r="B83" s="1"/>
      <c r="C83" s="334">
        <v>1600.0</v>
      </c>
      <c r="D83" s="76"/>
      <c r="E83" s="335" t="s">
        <v>685</v>
      </c>
      <c r="F83" s="67"/>
      <c r="G83" s="67"/>
      <c r="H83" s="67"/>
      <c r="I83" s="67"/>
      <c r="J83" s="67"/>
      <c r="K83" s="67"/>
      <c r="L83" s="67"/>
      <c r="M83" s="67"/>
      <c r="N83" s="67"/>
      <c r="O83" s="76"/>
      <c r="P83" s="335"/>
      <c r="Q83" s="67"/>
      <c r="R83" s="67"/>
      <c r="S83" s="67"/>
      <c r="T83" s="67"/>
      <c r="U83" s="76"/>
      <c r="V83" s="332"/>
      <c r="W83" s="334">
        <v>3200.0</v>
      </c>
      <c r="X83" s="76"/>
      <c r="Y83" s="335" t="s">
        <v>687</v>
      </c>
      <c r="Z83" s="67"/>
      <c r="AA83" s="67"/>
      <c r="AB83" s="67"/>
      <c r="AC83" s="67"/>
      <c r="AD83" s="67"/>
      <c r="AE83" s="67"/>
      <c r="AF83" s="67"/>
      <c r="AG83" s="67"/>
      <c r="AH83" s="67"/>
      <c r="AI83" s="67"/>
      <c r="AJ83" s="67"/>
      <c r="AK83" s="67"/>
      <c r="AL83" s="76"/>
      <c r="AM83" s="335"/>
      <c r="AN83" s="67"/>
      <c r="AO83" s="67"/>
      <c r="AP83" s="76"/>
      <c r="AQ83" s="1"/>
      <c r="AR83" s="1"/>
      <c r="AS83" s="1"/>
      <c r="AT83" s="1"/>
    </row>
    <row r="84" ht="18.75" customHeight="1">
      <c r="A84" s="1"/>
      <c r="B84" s="1"/>
      <c r="C84" s="334">
        <v>1611.0</v>
      </c>
      <c r="D84" s="76"/>
      <c r="E84" s="335" t="s">
        <v>688</v>
      </c>
      <c r="F84" s="67"/>
      <c r="G84" s="67"/>
      <c r="H84" s="67"/>
      <c r="I84" s="67"/>
      <c r="J84" s="67"/>
      <c r="K84" s="67"/>
      <c r="L84" s="67"/>
      <c r="M84" s="67"/>
      <c r="N84" s="67"/>
      <c r="O84" s="76"/>
      <c r="P84" s="335"/>
      <c r="Q84" s="67"/>
      <c r="R84" s="67"/>
      <c r="S84" s="67"/>
      <c r="T84" s="67"/>
      <c r="U84" s="76"/>
      <c r="V84" s="332"/>
      <c r="W84" s="334">
        <v>3298.0</v>
      </c>
      <c r="X84" s="76"/>
      <c r="Y84" s="335" t="s">
        <v>689</v>
      </c>
      <c r="Z84" s="67"/>
      <c r="AA84" s="67"/>
      <c r="AB84" s="67"/>
      <c r="AC84" s="67"/>
      <c r="AD84" s="67"/>
      <c r="AE84" s="67"/>
      <c r="AF84" s="67"/>
      <c r="AG84" s="67"/>
      <c r="AH84" s="67"/>
      <c r="AI84" s="67"/>
      <c r="AJ84" s="67"/>
      <c r="AK84" s="67"/>
      <c r="AL84" s="76"/>
      <c r="AM84" s="335"/>
      <c r="AN84" s="67"/>
      <c r="AO84" s="67"/>
      <c r="AP84" s="76"/>
      <c r="AQ84" s="1"/>
      <c r="AR84" s="1"/>
      <c r="AS84" s="1"/>
      <c r="AT84" s="1"/>
    </row>
    <row r="85" ht="18.75" customHeight="1">
      <c r="A85" s="1"/>
      <c r="B85" s="1"/>
      <c r="C85" s="334">
        <v>1698.0</v>
      </c>
      <c r="D85" s="76"/>
      <c r="E85" s="335" t="s">
        <v>690</v>
      </c>
      <c r="F85" s="67"/>
      <c r="G85" s="67"/>
      <c r="H85" s="67"/>
      <c r="I85" s="67"/>
      <c r="J85" s="67"/>
      <c r="K85" s="67"/>
      <c r="L85" s="67"/>
      <c r="M85" s="67"/>
      <c r="N85" s="67"/>
      <c r="O85" s="76"/>
      <c r="P85" s="335"/>
      <c r="Q85" s="67"/>
      <c r="R85" s="67"/>
      <c r="S85" s="67"/>
      <c r="T85" s="67"/>
      <c r="U85" s="76"/>
      <c r="V85" s="332"/>
      <c r="W85" s="334">
        <v>3200.0</v>
      </c>
      <c r="X85" s="76"/>
      <c r="Y85" s="335" t="s">
        <v>691</v>
      </c>
      <c r="Z85" s="67"/>
      <c r="AA85" s="67"/>
      <c r="AB85" s="67"/>
      <c r="AC85" s="67"/>
      <c r="AD85" s="67"/>
      <c r="AE85" s="67"/>
      <c r="AF85" s="67"/>
      <c r="AG85" s="67"/>
      <c r="AH85" s="67"/>
      <c r="AI85" s="67"/>
      <c r="AJ85" s="67"/>
      <c r="AK85" s="67"/>
      <c r="AL85" s="76"/>
      <c r="AM85" s="335"/>
      <c r="AN85" s="67"/>
      <c r="AO85" s="67"/>
      <c r="AP85" s="76"/>
      <c r="AQ85" s="1"/>
      <c r="AR85" s="1"/>
      <c r="AS85" s="1"/>
      <c r="AT85" s="1"/>
    </row>
    <row r="86" ht="18.75" customHeight="1">
      <c r="A86" s="1"/>
      <c r="B86" s="1"/>
      <c r="C86" s="334">
        <v>1700.0</v>
      </c>
      <c r="D86" s="76"/>
      <c r="E86" s="337" t="s">
        <v>692</v>
      </c>
      <c r="F86" s="67"/>
      <c r="G86" s="67"/>
      <c r="H86" s="67"/>
      <c r="I86" s="67"/>
      <c r="J86" s="67"/>
      <c r="K86" s="67"/>
      <c r="L86" s="67"/>
      <c r="M86" s="67"/>
      <c r="N86" s="67"/>
      <c r="O86" s="76"/>
      <c r="P86" s="335"/>
      <c r="Q86" s="67"/>
      <c r="R86" s="67"/>
      <c r="S86" s="67"/>
      <c r="T86" s="67"/>
      <c r="U86" s="76"/>
      <c r="V86" s="332"/>
      <c r="W86" s="334">
        <v>3300.0</v>
      </c>
      <c r="X86" s="76"/>
      <c r="Y86" s="337" t="s">
        <v>693</v>
      </c>
      <c r="Z86" s="67"/>
      <c r="AA86" s="67"/>
      <c r="AB86" s="67"/>
      <c r="AC86" s="67"/>
      <c r="AD86" s="67"/>
      <c r="AE86" s="67"/>
      <c r="AF86" s="67"/>
      <c r="AG86" s="67"/>
      <c r="AH86" s="67"/>
      <c r="AI86" s="67"/>
      <c r="AJ86" s="67"/>
      <c r="AK86" s="67"/>
      <c r="AL86" s="76"/>
      <c r="AM86" s="335"/>
      <c r="AN86" s="67"/>
      <c r="AO86" s="67"/>
      <c r="AP86" s="76"/>
      <c r="AQ86" s="1"/>
      <c r="AR86" s="1"/>
      <c r="AS86" s="1"/>
      <c r="AT86" s="1"/>
    </row>
    <row r="87" ht="4.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row>
    <row r="88" ht="6.75" customHeight="1">
      <c r="A88" s="1"/>
      <c r="B88" s="1"/>
      <c r="C88" s="277"/>
      <c r="D88" s="277"/>
      <c r="E88" s="277"/>
      <c r="F88" s="277"/>
      <c r="G88" s="277"/>
      <c r="H88" s="277"/>
      <c r="I88" s="277"/>
      <c r="J88" s="277"/>
      <c r="K88" s="277"/>
      <c r="L88" s="277"/>
      <c r="M88" s="277"/>
      <c r="N88" s="277"/>
      <c r="O88" s="277"/>
      <c r="P88" s="277"/>
      <c r="Q88" s="277"/>
      <c r="R88" s="277"/>
      <c r="S88" s="277"/>
      <c r="T88" s="277"/>
      <c r="U88" s="277"/>
      <c r="V88" s="277"/>
      <c r="W88" s="277"/>
      <c r="X88" s="277"/>
      <c r="Y88" s="277"/>
      <c r="Z88" s="277"/>
      <c r="AA88" s="277"/>
      <c r="AB88" s="277"/>
      <c r="AC88" s="277"/>
      <c r="AD88" s="277"/>
      <c r="AE88" s="277"/>
      <c r="AF88" s="277"/>
      <c r="AG88" s="277"/>
      <c r="AH88" s="277"/>
      <c r="AI88" s="277"/>
      <c r="AJ88" s="277"/>
      <c r="AK88" s="277"/>
      <c r="AL88" s="277"/>
      <c r="AM88" s="277"/>
      <c r="AN88" s="277"/>
      <c r="AO88" s="277"/>
      <c r="AP88" s="277"/>
      <c r="AQ88" s="1"/>
      <c r="AR88" s="1"/>
      <c r="AS88" s="1"/>
      <c r="AT88" s="1"/>
    </row>
    <row r="89" ht="9.75" customHeight="1">
      <c r="A89" s="1"/>
      <c r="B89" s="1"/>
      <c r="C89" s="277"/>
      <c r="D89" s="277" t="s">
        <v>694</v>
      </c>
      <c r="E89" s="277"/>
      <c r="F89" s="277"/>
      <c r="G89" s="277"/>
      <c r="H89" s="277"/>
      <c r="I89" s="277"/>
      <c r="J89" s="338"/>
      <c r="K89" s="277" t="s">
        <v>695</v>
      </c>
      <c r="L89" s="277"/>
      <c r="M89" s="277"/>
      <c r="N89" s="338"/>
      <c r="O89" s="277" t="s">
        <v>696</v>
      </c>
      <c r="P89" s="277"/>
      <c r="Q89" s="277"/>
      <c r="R89" s="277"/>
      <c r="S89" s="277"/>
      <c r="T89" s="277"/>
      <c r="U89" s="277"/>
      <c r="V89" s="277"/>
      <c r="W89" s="277"/>
      <c r="X89" s="277"/>
      <c r="Y89" s="277"/>
      <c r="Z89" s="277"/>
      <c r="AA89" s="277"/>
      <c r="AB89" s="277"/>
      <c r="AC89" s="277"/>
      <c r="AD89" s="277"/>
      <c r="AE89" s="277"/>
      <c r="AF89" s="277"/>
      <c r="AG89" s="277"/>
      <c r="AH89" s="277"/>
      <c r="AI89" s="277"/>
      <c r="AJ89" s="277"/>
      <c r="AK89" s="277"/>
      <c r="AL89" s="277"/>
      <c r="AM89" s="277"/>
      <c r="AN89" s="277"/>
      <c r="AO89" s="277"/>
      <c r="AP89" s="277"/>
      <c r="AQ89" s="1"/>
      <c r="AR89" s="1"/>
      <c r="AS89" s="1"/>
      <c r="AT89" s="1"/>
    </row>
    <row r="90" ht="6.75" customHeight="1">
      <c r="A90" s="1"/>
      <c r="B90" s="1"/>
      <c r="C90" s="277"/>
      <c r="D90" s="277"/>
      <c r="E90" s="277"/>
      <c r="F90" s="277"/>
      <c r="G90" s="277"/>
      <c r="H90" s="277"/>
      <c r="I90" s="277"/>
      <c r="J90" s="277"/>
      <c r="K90" s="277"/>
      <c r="L90" s="277"/>
      <c r="M90" s="277"/>
      <c r="N90" s="277"/>
      <c r="O90" s="277"/>
      <c r="P90" s="277"/>
      <c r="Q90" s="277"/>
      <c r="R90" s="277"/>
      <c r="S90" s="277"/>
      <c r="T90" s="277"/>
      <c r="U90" s="277"/>
      <c r="V90" s="277"/>
      <c r="W90" s="277"/>
      <c r="X90" s="277"/>
      <c r="Y90" s="277"/>
      <c r="Z90" s="277"/>
      <c r="AA90" s="277"/>
      <c r="AB90" s="277"/>
      <c r="AC90" s="277"/>
      <c r="AD90" s="277"/>
      <c r="AE90" s="277"/>
      <c r="AF90" s="277"/>
      <c r="AG90" s="277"/>
      <c r="AH90" s="277"/>
      <c r="AI90" s="277"/>
      <c r="AJ90" s="277"/>
      <c r="AK90" s="277"/>
      <c r="AL90" s="277"/>
      <c r="AM90" s="277"/>
      <c r="AN90" s="277"/>
      <c r="AO90" s="277"/>
      <c r="AP90" s="277"/>
      <c r="AQ90" s="1"/>
      <c r="AR90" s="1"/>
      <c r="AS90" s="1"/>
      <c r="AT90" s="1"/>
    </row>
    <row r="91" ht="4.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row>
    <row r="92" ht="9.75" customHeight="1">
      <c r="A92" s="1"/>
      <c r="B92" s="1"/>
      <c r="C92" s="279"/>
      <c r="D92" s="279"/>
      <c r="E92" s="279"/>
      <c r="F92" s="279"/>
      <c r="G92" s="279"/>
      <c r="H92" s="279"/>
      <c r="I92" s="279"/>
      <c r="J92" s="279"/>
      <c r="K92" s="279"/>
      <c r="L92" s="279"/>
      <c r="M92" s="279"/>
      <c r="N92" s="279"/>
      <c r="O92" s="279"/>
      <c r="P92" s="279"/>
      <c r="Q92" s="279"/>
      <c r="R92" s="279"/>
      <c r="S92" s="279"/>
      <c r="T92" s="279"/>
      <c r="U92" s="279"/>
      <c r="V92" s="279"/>
      <c r="W92" s="279"/>
      <c r="X92" s="279"/>
      <c r="Y92" s="279"/>
      <c r="Z92" s="279"/>
      <c r="AA92" s="279"/>
      <c r="AB92" s="279"/>
      <c r="AC92" s="279"/>
      <c r="AD92" s="279"/>
      <c r="AE92" s="279"/>
      <c r="AF92" s="279"/>
      <c r="AG92" s="279"/>
      <c r="AH92" s="279"/>
      <c r="AI92" s="279"/>
      <c r="AJ92" s="279"/>
      <c r="AK92" s="279"/>
      <c r="AL92" s="279"/>
      <c r="AM92" s="279"/>
      <c r="AN92" s="279"/>
      <c r="AO92" s="279"/>
      <c r="AP92" s="279"/>
      <c r="AQ92" s="1"/>
      <c r="AR92" s="1"/>
      <c r="AS92" s="1"/>
      <c r="AT92" s="1"/>
    </row>
    <row r="93" ht="9.75" customHeight="1">
      <c r="A93" s="1"/>
      <c r="B93" s="1"/>
      <c r="C93" s="279"/>
      <c r="D93" s="280" t="s">
        <v>697</v>
      </c>
      <c r="E93" s="279"/>
      <c r="F93" s="279"/>
      <c r="G93" s="279"/>
      <c r="H93" s="279"/>
      <c r="I93" s="279"/>
      <c r="J93" s="279"/>
      <c r="K93" s="279"/>
      <c r="L93" s="279"/>
      <c r="M93" s="279"/>
      <c r="N93" s="279"/>
      <c r="O93" s="279"/>
      <c r="P93" s="279"/>
      <c r="Q93" s="279"/>
      <c r="R93" s="279"/>
      <c r="S93" s="279"/>
      <c r="T93" s="279"/>
      <c r="U93" s="279"/>
      <c r="V93" s="339"/>
      <c r="W93" s="279"/>
      <c r="X93" s="280" t="s">
        <v>698</v>
      </c>
      <c r="Y93" s="279"/>
      <c r="Z93" s="279"/>
      <c r="AA93" s="279"/>
      <c r="AB93" s="279"/>
      <c r="AC93" s="279"/>
      <c r="AD93" s="279"/>
      <c r="AE93" s="279"/>
      <c r="AF93" s="279"/>
      <c r="AG93" s="279"/>
      <c r="AH93" s="279"/>
      <c r="AI93" s="279"/>
      <c r="AJ93" s="279"/>
      <c r="AK93" s="279"/>
      <c r="AL93" s="279"/>
      <c r="AM93" s="279"/>
      <c r="AN93" s="279"/>
      <c r="AO93" s="279"/>
      <c r="AP93" s="279"/>
      <c r="AQ93" s="1"/>
      <c r="AR93" s="1"/>
      <c r="AS93" s="1"/>
      <c r="AT93" s="1"/>
    </row>
    <row r="94" ht="13.5" customHeight="1">
      <c r="A94" s="1"/>
      <c r="B94" s="1"/>
      <c r="C94" s="279"/>
      <c r="D94" s="338"/>
      <c r="E94" s="338"/>
      <c r="F94" s="338"/>
      <c r="G94" s="338"/>
      <c r="H94" s="338"/>
      <c r="I94" s="338"/>
      <c r="J94" s="338"/>
      <c r="K94" s="338"/>
      <c r="L94" s="338"/>
      <c r="M94" s="338"/>
      <c r="N94" s="338"/>
      <c r="O94" s="338"/>
      <c r="P94" s="338"/>
      <c r="Q94" s="338"/>
      <c r="R94" s="338"/>
      <c r="S94" s="338"/>
      <c r="T94" s="279"/>
      <c r="U94" s="279"/>
      <c r="V94" s="339"/>
      <c r="W94" s="279"/>
      <c r="X94" s="338"/>
      <c r="Y94" s="338"/>
      <c r="Z94" s="338"/>
      <c r="AA94" s="338"/>
      <c r="AB94" s="338"/>
      <c r="AC94" s="338"/>
      <c r="AD94" s="338"/>
      <c r="AE94" s="338"/>
      <c r="AF94" s="338"/>
      <c r="AG94" s="338"/>
      <c r="AH94" s="338"/>
      <c r="AI94" s="338"/>
      <c r="AJ94" s="338"/>
      <c r="AK94" s="338"/>
      <c r="AL94" s="338"/>
      <c r="AM94" s="338"/>
      <c r="AN94" s="279"/>
      <c r="AO94" s="279"/>
      <c r="AP94" s="279"/>
      <c r="AQ94" s="1"/>
      <c r="AR94" s="1"/>
      <c r="AS94" s="1"/>
      <c r="AT94" s="1"/>
    </row>
    <row r="95" ht="9.75" customHeight="1">
      <c r="A95" s="1"/>
      <c r="B95" s="1"/>
      <c r="C95" s="279"/>
      <c r="D95" s="279"/>
      <c r="E95" s="279"/>
      <c r="F95" s="279"/>
      <c r="G95" s="279"/>
      <c r="H95" s="279"/>
      <c r="I95" s="279"/>
      <c r="J95" s="279"/>
      <c r="K95" s="279"/>
      <c r="L95" s="279"/>
      <c r="M95" s="279"/>
      <c r="N95" s="279"/>
      <c r="O95" s="279"/>
      <c r="P95" s="279"/>
      <c r="Q95" s="279"/>
      <c r="R95" s="279"/>
      <c r="S95" s="279"/>
      <c r="T95" s="279"/>
      <c r="U95" s="279"/>
      <c r="V95" s="339"/>
      <c r="W95" s="279"/>
      <c r="X95" s="279"/>
      <c r="Y95" s="279"/>
      <c r="Z95" s="279"/>
      <c r="AA95" s="279"/>
      <c r="AB95" s="279"/>
      <c r="AC95" s="279"/>
      <c r="AD95" s="279"/>
      <c r="AE95" s="279"/>
      <c r="AF95" s="279"/>
      <c r="AG95" s="279"/>
      <c r="AH95" s="279"/>
      <c r="AI95" s="279"/>
      <c r="AJ95" s="279"/>
      <c r="AK95" s="279"/>
      <c r="AL95" s="279"/>
      <c r="AM95" s="279"/>
      <c r="AN95" s="279"/>
      <c r="AO95" s="279"/>
      <c r="AP95" s="279"/>
      <c r="AQ95" s="1"/>
      <c r="AR95" s="1"/>
      <c r="AS95" s="1"/>
      <c r="AT95" s="1"/>
    </row>
    <row r="96" ht="9.75" customHeight="1">
      <c r="A96" s="1"/>
      <c r="B96" s="1"/>
      <c r="C96" s="279"/>
      <c r="D96" s="280" t="s">
        <v>699</v>
      </c>
      <c r="E96" s="279"/>
      <c r="F96" s="279"/>
      <c r="G96" s="279"/>
      <c r="H96" s="279"/>
      <c r="I96" s="279"/>
      <c r="J96" s="279"/>
      <c r="K96" s="279"/>
      <c r="L96" s="279"/>
      <c r="M96" s="279"/>
      <c r="N96" s="279"/>
      <c r="O96" s="279"/>
      <c r="P96" s="279"/>
      <c r="Q96" s="279"/>
      <c r="R96" s="279"/>
      <c r="S96" s="279"/>
      <c r="T96" s="279"/>
      <c r="U96" s="279"/>
      <c r="V96" s="339"/>
      <c r="W96" s="279"/>
      <c r="X96" s="280" t="s">
        <v>700</v>
      </c>
      <c r="Y96" s="279"/>
      <c r="Z96" s="279"/>
      <c r="AA96" s="279"/>
      <c r="AB96" s="279"/>
      <c r="AC96" s="279"/>
      <c r="AD96" s="279"/>
      <c r="AE96" s="279"/>
      <c r="AF96" s="279"/>
      <c r="AG96" s="279"/>
      <c r="AH96" s="279"/>
      <c r="AI96" s="279"/>
      <c r="AJ96" s="279"/>
      <c r="AK96" s="279"/>
      <c r="AL96" s="279"/>
      <c r="AM96" s="279"/>
      <c r="AN96" s="279"/>
      <c r="AO96" s="279"/>
      <c r="AP96" s="279"/>
      <c r="AQ96" s="1"/>
      <c r="AR96" s="1"/>
      <c r="AS96" s="1"/>
      <c r="AT96" s="1"/>
    </row>
    <row r="97" ht="13.5" customHeight="1">
      <c r="A97" s="1"/>
      <c r="B97" s="1"/>
      <c r="C97" s="279"/>
      <c r="D97" s="340"/>
      <c r="T97" s="279"/>
      <c r="U97" s="279"/>
      <c r="V97" s="339"/>
      <c r="W97" s="279"/>
      <c r="X97" s="340"/>
      <c r="AN97" s="279"/>
      <c r="AO97" s="279"/>
      <c r="AP97" s="279"/>
      <c r="AQ97" s="1"/>
      <c r="AR97" s="1"/>
      <c r="AS97" s="1"/>
      <c r="AT97" s="1"/>
    </row>
    <row r="98" ht="9.75" customHeight="1">
      <c r="A98" s="1"/>
      <c r="B98" s="1"/>
      <c r="C98" s="279"/>
      <c r="D98" s="279"/>
      <c r="E98" s="279"/>
      <c r="F98" s="279"/>
      <c r="G98" s="279"/>
      <c r="H98" s="279"/>
      <c r="I98" s="279"/>
      <c r="J98" s="279"/>
      <c r="K98" s="279"/>
      <c r="L98" s="279"/>
      <c r="M98" s="279"/>
      <c r="N98" s="279"/>
      <c r="O98" s="279"/>
      <c r="P98" s="279"/>
      <c r="Q98" s="279"/>
      <c r="R98" s="279"/>
      <c r="S98" s="279"/>
      <c r="T98" s="279"/>
      <c r="U98" s="279"/>
      <c r="V98" s="279"/>
      <c r="W98" s="279"/>
      <c r="X98" s="279"/>
      <c r="Y98" s="279"/>
      <c r="Z98" s="279"/>
      <c r="AA98" s="279"/>
      <c r="AB98" s="279"/>
      <c r="AC98" s="279"/>
      <c r="AD98" s="279"/>
      <c r="AE98" s="279"/>
      <c r="AF98" s="279"/>
      <c r="AG98" s="279"/>
      <c r="AH98" s="279"/>
      <c r="AI98" s="279"/>
      <c r="AJ98" s="279"/>
      <c r="AK98" s="279"/>
      <c r="AL98" s="279"/>
      <c r="AM98" s="279"/>
      <c r="AN98" s="279"/>
      <c r="AO98" s="279"/>
      <c r="AP98" s="279"/>
      <c r="AQ98" s="1"/>
      <c r="AR98" s="1"/>
      <c r="AS98" s="1"/>
      <c r="AT98" s="1"/>
    </row>
    <row r="99" ht="9.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row>
    <row r="100" ht="11.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343" t="s">
        <v>405</v>
      </c>
      <c r="AP100" s="93"/>
      <c r="AQ100" s="1"/>
      <c r="AR100" s="1"/>
      <c r="AS100" s="1"/>
      <c r="AT100" s="1"/>
    </row>
    <row r="101" ht="11.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99"/>
      <c r="AP101" s="101"/>
      <c r="AQ101" s="1"/>
      <c r="AR101" s="1"/>
      <c r="AS101" s="1"/>
      <c r="AT101" s="1"/>
    </row>
    <row r="102" ht="9.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row>
    <row r="103" ht="9.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row>
    <row r="104" ht="9.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row>
    <row r="105" ht="9.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row>
    <row r="106" ht="9.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row>
    <row r="107" ht="9.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row>
    <row r="108" ht="9.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row>
    <row r="109" ht="9.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row>
    <row r="110" ht="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row>
    <row r="111" ht="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row>
    <row r="112" ht="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row>
    <row r="113" ht="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row>
    <row r="114" ht="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row>
    <row r="115" ht="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row>
    <row r="116" ht="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row>
    <row r="117" ht="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row>
    <row r="118" ht="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row>
    <row r="119" ht="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row>
    <row r="120" ht="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row>
    <row r="121" ht="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row>
    <row r="122" ht="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row>
    <row r="123" ht="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row>
    <row r="124" ht="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row>
    <row r="125" ht="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row>
    <row r="126" ht="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row>
    <row r="127" ht="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row>
    <row r="128" ht="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row>
    <row r="129" ht="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row>
    <row r="130" ht="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row>
    <row r="131" ht="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row>
    <row r="132" ht="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row>
    <row r="133" ht="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row>
    <row r="134" ht="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row>
    <row r="135" ht="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row>
    <row r="136" ht="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row>
    <row r="137" ht="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row>
    <row r="138" ht="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row>
    <row r="139" ht="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row>
    <row r="140" ht="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row>
    <row r="14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row>
    <row r="142"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row>
    <row r="143"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row>
    <row r="144"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row>
    <row r="145"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row>
    <row r="146"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row>
    <row r="147" ht="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row>
    <row r="148" ht="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row>
    <row r="149" ht="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row>
    <row r="150" ht="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row>
    <row r="151" ht="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row>
    <row r="152" ht="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row>
    <row r="153" ht="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row>
    <row r="154" ht="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row>
    <row r="155" ht="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row>
    <row r="156" ht="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row>
    <row r="157" ht="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row>
    <row r="158" ht="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row>
    <row r="159" ht="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row>
    <row r="160" ht="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row>
    <row r="161" ht="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row>
    <row r="162" ht="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row>
    <row r="163" ht="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row>
    <row r="164" ht="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row>
    <row r="165" ht="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row>
    <row r="166" ht="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row>
    <row r="167" ht="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row>
    <row r="168" ht="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row>
    <row r="169" ht="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row>
    <row r="170" ht="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row>
    <row r="171" ht="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row>
    <row r="172" ht="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row>
    <row r="173" ht="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row>
    <row r="174" ht="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row>
    <row r="175" ht="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row>
    <row r="176" ht="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row>
    <row r="177" ht="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row>
    <row r="178" ht="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row>
    <row r="179" ht="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row>
    <row r="180" ht="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row>
    <row r="181" ht="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row>
    <row r="182" ht="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row>
    <row r="183" ht="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row>
    <row r="184" ht="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row>
    <row r="185" ht="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row>
    <row r="186" ht="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row>
    <row r="187" ht="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row>
    <row r="188" ht="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row>
    <row r="189" ht="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row>
    <row r="190" ht="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row>
    <row r="191" ht="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row>
    <row r="192" ht="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row>
    <row r="193" ht="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row>
    <row r="194" ht="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row>
    <row r="195" ht="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row>
    <row r="196" ht="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row>
    <row r="197" ht="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row>
    <row r="198" ht="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row>
    <row r="199" ht="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row>
    <row r="200" ht="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row>
    <row r="201" ht="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row>
    <row r="202" ht="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row>
    <row r="203" ht="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row>
    <row r="204" ht="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row>
    <row r="205" ht="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row>
    <row r="206" ht="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row>
    <row r="207" ht="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row>
    <row r="208" ht="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row>
    <row r="209" ht="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row>
    <row r="210" ht="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row>
    <row r="211" ht="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row>
    <row r="212" ht="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row>
    <row r="213" ht="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row>
    <row r="214" ht="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row>
    <row r="215" ht="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row>
    <row r="216" ht="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row>
    <row r="217" ht="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row>
    <row r="218" ht="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row>
    <row r="219" ht="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row>
    <row r="220" ht="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row>
    <row r="221" ht="9.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row>
    <row r="222" ht="9.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row>
    <row r="223" ht="9.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row>
    <row r="224" ht="9.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row>
    <row r="225" ht="9.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row>
    <row r="226" ht="9.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row>
    <row r="227" ht="9.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row>
    <row r="228" ht="9.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row>
    <row r="229" ht="9.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row>
    <row r="230" ht="9.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row>
    <row r="231" ht="9.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row>
    <row r="232" ht="9.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row>
    <row r="233" ht="9.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row>
    <row r="234" ht="9.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row>
    <row r="235" ht="9.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row>
    <row r="236" ht="9.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row>
    <row r="237" ht="9.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row>
    <row r="238" ht="9.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row>
    <row r="239" ht="9.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row>
    <row r="240" ht="9.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row>
    <row r="241" ht="9.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row>
    <row r="242" ht="9.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row>
    <row r="243" ht="9.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row>
    <row r="244" ht="9.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row>
    <row r="245" ht="9.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row>
    <row r="246" ht="9.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row>
    <row r="247" ht="9.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row>
    <row r="248" ht="9.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row>
    <row r="249" ht="9.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row>
    <row r="250" ht="9.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row>
    <row r="251" ht="9.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row>
    <row r="252" ht="9.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row>
    <row r="253" ht="9.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row>
    <row r="254" ht="9.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row>
    <row r="255" ht="9.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row>
    <row r="256" ht="9.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row>
    <row r="257" ht="9.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row>
    <row r="258" ht="9.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row>
    <row r="259" ht="9.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row>
    <row r="260" ht="9.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row>
    <row r="261" ht="9.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row>
    <row r="262" ht="9.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row>
    <row r="263" ht="9.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row>
    <row r="264" ht="9.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row>
    <row r="265" ht="9.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row>
    <row r="266" ht="9.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row>
    <row r="267" ht="9.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row>
    <row r="268" ht="9.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row>
    <row r="269" ht="9.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row>
    <row r="270" ht="9.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row>
    <row r="271" ht="9.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row>
    <row r="272" ht="9.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row>
    <row r="273" ht="9.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row>
    <row r="274" ht="9.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row>
    <row r="275" ht="9.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row>
    <row r="276" ht="9.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row>
    <row r="277" ht="9.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row>
    <row r="278" ht="9.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row>
    <row r="279" ht="9.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row>
    <row r="280" ht="9.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row>
    <row r="281" ht="9.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row>
    <row r="282" ht="9.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row>
    <row r="283" ht="9.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row>
    <row r="284" ht="9.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row>
    <row r="285" ht="9.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row>
    <row r="286" ht="9.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row>
    <row r="287" ht="9.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row>
    <row r="288" ht="9.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row>
    <row r="289" ht="9.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row>
    <row r="290" ht="9.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row>
    <row r="291" ht="9.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row>
    <row r="292" ht="9.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row>
    <row r="293" ht="9.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row>
    <row r="294" ht="9.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row>
    <row r="295" ht="9.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row>
    <row r="296" ht="9.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row>
    <row r="297" ht="9.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row>
    <row r="298" ht="9.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row>
    <row r="299" ht="9.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row>
    <row r="300" ht="9.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row>
    <row r="301" ht="9.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row>
    <row r="302" ht="9.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row>
    <row r="303" ht="9.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row>
    <row r="304" ht="9.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row>
    <row r="305" ht="9.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row>
    <row r="306" ht="9.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row>
    <row r="307" ht="9.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row>
    <row r="308" ht="9.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row>
    <row r="309" ht="9.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row>
    <row r="310" ht="9.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row>
    <row r="311" ht="9.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row>
    <row r="312" ht="9.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row>
    <row r="313" ht="9.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row>
    <row r="314" ht="9.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row>
    <row r="315" ht="9.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row>
    <row r="316" ht="9.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row>
    <row r="317" ht="9.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row>
    <row r="318" ht="9.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row>
    <row r="319" ht="9.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row>
    <row r="320" ht="9.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row>
    <row r="321" ht="9.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row>
    <row r="322" ht="9.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row>
    <row r="323" ht="9.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row>
    <row r="324" ht="9.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row>
    <row r="325" ht="9.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row>
    <row r="326" ht="9.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row>
    <row r="327" ht="9.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row>
    <row r="328" ht="9.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row>
    <row r="329" ht="9.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row>
    <row r="330" ht="9.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row>
    <row r="331" ht="9.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row>
    <row r="332" ht="9.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row>
    <row r="333" ht="9.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row>
    <row r="334" ht="9.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row>
    <row r="335" ht="9.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row>
    <row r="336" ht="9.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row>
    <row r="337" ht="9.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row>
    <row r="338" ht="9.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row>
    <row r="339" ht="9.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row>
    <row r="340" ht="9.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row>
    <row r="341" ht="9.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row>
    <row r="342" ht="9.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row>
    <row r="343" ht="9.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row>
    <row r="344" ht="9.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row>
    <row r="345" ht="9.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row>
    <row r="346" ht="9.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row>
    <row r="347" ht="9.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row>
    <row r="348" ht="9.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row>
    <row r="349" ht="9.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row>
    <row r="350" ht="9.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row>
    <row r="351" ht="9.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row>
    <row r="352" ht="9.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row>
    <row r="353" ht="9.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row>
    <row r="354" ht="9.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row>
    <row r="355" ht="9.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row>
    <row r="356" ht="9.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row>
    <row r="357" ht="9.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row>
    <row r="358" ht="9.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row>
    <row r="359" ht="9.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row>
    <row r="360" ht="9.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row>
    <row r="361" ht="9.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row>
    <row r="362" ht="9.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row>
    <row r="363" ht="9.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row>
    <row r="364" ht="9.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row>
    <row r="365" ht="9.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row>
    <row r="366" ht="9.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row>
    <row r="367" ht="9.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row>
    <row r="368" ht="9.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row>
    <row r="369" ht="9.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row>
    <row r="370" ht="9.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row>
    <row r="371" ht="9.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row>
    <row r="372" ht="9.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row>
    <row r="373" ht="9.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row>
    <row r="374" ht="9.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row>
    <row r="375" ht="9.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row>
    <row r="376" ht="9.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row>
    <row r="377" ht="9.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row>
    <row r="378" ht="9.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row>
    <row r="379" ht="9.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row>
    <row r="380" ht="9.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row>
    <row r="381" ht="9.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row>
    <row r="382" ht="9.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row>
    <row r="383" ht="9.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row>
    <row r="384" ht="9.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row>
    <row r="385" ht="9.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row>
    <row r="386" ht="9.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row>
    <row r="387" ht="9.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row>
    <row r="388" ht="9.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row>
    <row r="389" ht="9.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row>
    <row r="390" ht="9.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row>
    <row r="391" ht="9.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row>
    <row r="392" ht="9.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row>
    <row r="393" ht="9.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row>
    <row r="394" ht="9.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row>
    <row r="395" ht="9.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row>
    <row r="396" ht="9.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row>
    <row r="397" ht="9.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row>
    <row r="398" ht="9.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row>
    <row r="399" ht="9.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row>
    <row r="400" ht="9.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row>
    <row r="401" ht="9.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row>
    <row r="402" ht="9.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row>
    <row r="403" ht="9.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row>
    <row r="404" ht="9.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row>
    <row r="405" ht="9.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row>
    <row r="406" ht="9.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row>
    <row r="407" ht="9.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row>
    <row r="408" ht="9.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row>
    <row r="409" ht="9.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row>
    <row r="410" ht="9.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row>
    <row r="411" ht="9.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row>
    <row r="412" ht="9.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row>
    <row r="413" ht="9.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row>
    <row r="414" ht="9.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row>
    <row r="415" ht="9.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row>
    <row r="416" ht="9.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row>
    <row r="417" ht="9.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row>
    <row r="418" ht="9.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row>
    <row r="419" ht="9.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row>
    <row r="420" ht="9.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row>
    <row r="421" ht="9.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row>
    <row r="422" ht="9.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row>
    <row r="423" ht="9.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row>
    <row r="424" ht="9.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row>
    <row r="425" ht="9.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row>
    <row r="426" ht="9.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row>
    <row r="427" ht="9.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row>
    <row r="428" ht="9.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row>
    <row r="429" ht="9.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row>
    <row r="430" ht="9.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row>
    <row r="431" ht="9.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row>
    <row r="432" ht="9.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row>
    <row r="433" ht="9.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row>
    <row r="434" ht="9.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row>
    <row r="435" ht="9.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row>
    <row r="436" ht="9.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row>
    <row r="437" ht="9.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row>
    <row r="438" ht="9.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row>
    <row r="439" ht="9.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row>
    <row r="440" ht="9.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row>
    <row r="441" ht="9.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row>
    <row r="442" ht="9.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row>
    <row r="443" ht="9.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row>
    <row r="444" ht="9.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row>
    <row r="445" ht="9.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row>
    <row r="446" ht="9.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row>
    <row r="447" ht="9.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row>
    <row r="448" ht="9.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row>
    <row r="449" ht="9.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row>
    <row r="450" ht="9.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row>
    <row r="451" ht="9.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row>
    <row r="452" ht="9.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row>
    <row r="453" ht="9.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row>
    <row r="454" ht="9.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row>
    <row r="455" ht="9.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row>
    <row r="456" ht="9.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row>
    <row r="457" ht="9.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row>
    <row r="458" ht="9.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row>
    <row r="459" ht="9.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row>
    <row r="460" ht="9.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row>
    <row r="461" ht="9.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row>
    <row r="462" ht="9.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row>
    <row r="463" ht="9.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row>
    <row r="464" ht="9.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row>
    <row r="465" ht="9.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row>
    <row r="466" ht="9.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row>
    <row r="467" ht="9.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row>
    <row r="468" ht="9.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row>
    <row r="469" ht="9.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row>
    <row r="470" ht="9.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row>
    <row r="471" ht="9.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row>
    <row r="472" ht="9.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row>
    <row r="473" ht="9.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row>
    <row r="474" ht="9.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row>
    <row r="475" ht="9.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row>
    <row r="476" ht="9.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row>
    <row r="477" ht="9.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row>
    <row r="478" ht="9.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row>
    <row r="479" ht="9.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row>
    <row r="480" ht="9.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row>
    <row r="481" ht="9.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row>
    <row r="482" ht="9.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row>
    <row r="483" ht="9.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row>
    <row r="484" ht="9.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row>
    <row r="485" ht="9.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row>
    <row r="486" ht="9.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row>
    <row r="487" ht="9.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row>
    <row r="488" ht="9.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row>
    <row r="489" ht="9.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row>
    <row r="490" ht="9.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row>
    <row r="491" ht="9.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row>
    <row r="492" ht="9.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row>
    <row r="493" ht="9.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row>
    <row r="494" ht="9.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row>
    <row r="495" ht="9.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row>
    <row r="496" ht="9.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row>
    <row r="497" ht="9.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row>
    <row r="498" ht="9.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row>
    <row r="499" ht="9.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row>
    <row r="500" ht="9.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row>
    <row r="501" ht="9.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row>
    <row r="502" ht="9.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row>
    <row r="503" ht="9.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row>
    <row r="504" ht="9.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row>
    <row r="505" ht="9.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row>
    <row r="506" ht="9.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row>
    <row r="507" ht="9.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row>
    <row r="508" ht="9.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row>
    <row r="509" ht="9.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row>
    <row r="510" ht="9.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row>
    <row r="511" ht="9.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row>
    <row r="512" ht="9.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row>
    <row r="513" ht="9.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row>
    <row r="514" ht="9.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row>
    <row r="515" ht="9.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row>
    <row r="516" ht="9.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row>
    <row r="517" ht="9.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row>
    <row r="518" ht="9.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row>
    <row r="519" ht="9.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row>
    <row r="520" ht="9.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row>
    <row r="521" ht="9.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row>
    <row r="522" ht="9.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row>
    <row r="523" ht="9.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row>
    <row r="524" ht="9.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row>
    <row r="525" ht="9.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row>
    <row r="526" ht="9.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row>
    <row r="527" ht="9.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row>
    <row r="528" ht="9.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row>
    <row r="529" ht="9.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row>
    <row r="530" ht="9.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row>
    <row r="531" ht="9.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row>
    <row r="532" ht="9.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row>
    <row r="533" ht="9.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row>
    <row r="534" ht="9.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row>
    <row r="535" ht="9.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row>
    <row r="536" ht="9.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row>
    <row r="537" ht="9.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row>
    <row r="538" ht="9.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row>
    <row r="539" ht="9.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row>
    <row r="540" ht="9.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row>
    <row r="541" ht="9.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row>
    <row r="542" ht="9.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row>
    <row r="543" ht="9.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row>
    <row r="544" ht="9.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row>
    <row r="545" ht="9.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row>
    <row r="546" ht="9.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row>
    <row r="547" ht="9.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row>
    <row r="548" ht="9.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row>
    <row r="549" ht="9.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row>
    <row r="550" ht="9.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row>
    <row r="551" ht="9.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row>
    <row r="552" ht="9.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row>
    <row r="553" ht="9.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row>
    <row r="554" ht="9.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row>
    <row r="555" ht="9.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row>
    <row r="556" ht="9.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row>
    <row r="557" ht="9.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row>
    <row r="558" ht="9.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row>
    <row r="559" ht="9.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row>
    <row r="560" ht="9.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row>
    <row r="561" ht="9.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row>
    <row r="562" ht="9.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row>
    <row r="563" ht="9.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row>
    <row r="564" ht="9.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row>
    <row r="565" ht="9.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row>
    <row r="566" ht="9.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row>
    <row r="567" ht="9.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row>
    <row r="568" ht="9.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row>
    <row r="569" ht="9.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row>
    <row r="570" ht="9.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row>
    <row r="571" ht="9.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row>
    <row r="572" ht="9.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row>
    <row r="573" ht="9.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row>
    <row r="574" ht="9.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row>
    <row r="575" ht="9.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row>
    <row r="576" ht="9.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row>
    <row r="577" ht="9.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row>
    <row r="578" ht="9.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row>
    <row r="579" ht="9.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row>
    <row r="580" ht="9.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row>
    <row r="581" ht="9.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row>
    <row r="582" ht="9.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row>
    <row r="583" ht="9.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row>
    <row r="584" ht="9.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row>
    <row r="585" ht="9.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row>
    <row r="586" ht="9.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row>
    <row r="587" ht="9.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row>
    <row r="588" ht="9.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row>
    <row r="589" ht="9.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row>
    <row r="590" ht="9.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row>
    <row r="591" ht="9.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row>
    <row r="592" ht="9.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row>
    <row r="593" ht="9.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row>
    <row r="594" ht="9.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row>
    <row r="595" ht="9.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row>
    <row r="596" ht="9.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row>
    <row r="597" ht="9.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row>
    <row r="598" ht="9.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row>
    <row r="599" ht="9.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row>
    <row r="600" ht="9.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row>
    <row r="601" ht="9.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row>
    <row r="602" ht="9.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row>
    <row r="603" ht="9.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row>
    <row r="604" ht="9.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row>
    <row r="605" ht="9.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row>
    <row r="606" ht="9.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row>
    <row r="607" ht="9.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row>
    <row r="608" ht="9.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row>
    <row r="609" ht="9.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row>
    <row r="610" ht="9.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row>
    <row r="611" ht="9.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row>
    <row r="612" ht="9.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row>
    <row r="613" ht="9.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row>
    <row r="614" ht="9.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row>
    <row r="615" ht="9.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row>
    <row r="616" ht="9.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row>
    <row r="617" ht="9.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row>
    <row r="618" ht="9.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row>
    <row r="619" ht="9.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row>
    <row r="620" ht="9.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row>
    <row r="621" ht="9.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row>
    <row r="622" ht="9.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row>
    <row r="623" ht="9.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row>
    <row r="624" ht="9.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row>
    <row r="625" ht="9.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row>
    <row r="626" ht="9.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row>
    <row r="627" ht="9.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row>
    <row r="628" ht="9.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row>
    <row r="629" ht="9.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row>
    <row r="630" ht="9.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row>
    <row r="631" ht="9.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row>
    <row r="632" ht="9.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row>
    <row r="633" ht="9.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row>
    <row r="634" ht="9.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row>
    <row r="635" ht="9.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row>
    <row r="636" ht="9.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row>
    <row r="637" ht="9.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row>
    <row r="638" ht="9.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row>
    <row r="639" ht="9.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row>
    <row r="640" ht="9.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row>
    <row r="641" ht="9.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row>
    <row r="642" ht="9.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row>
    <row r="643" ht="9.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row>
    <row r="644" ht="9.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row>
    <row r="645" ht="9.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row>
    <row r="646" ht="9.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row>
    <row r="647" ht="9.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row>
    <row r="648" ht="9.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row>
    <row r="649" ht="9.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row>
    <row r="650" ht="9.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row>
    <row r="651" ht="9.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row>
    <row r="652" ht="9.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row>
    <row r="653" ht="9.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row>
    <row r="654" ht="9.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row>
    <row r="655" ht="9.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row>
    <row r="656" ht="9.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row>
    <row r="657" ht="9.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row>
    <row r="658" ht="9.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row>
    <row r="659" ht="9.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row>
    <row r="660" ht="9.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row>
    <row r="661" ht="9.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row>
    <row r="662" ht="9.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row>
    <row r="663" ht="9.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row>
    <row r="664" ht="9.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row>
    <row r="665" ht="9.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row>
    <row r="666" ht="9.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row>
    <row r="667" ht="9.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row>
    <row r="668" ht="9.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row>
    <row r="669" ht="9.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row>
    <row r="670" ht="9.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row>
    <row r="671" ht="9.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row>
    <row r="672" ht="9.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row>
    <row r="673" ht="9.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row>
    <row r="674" ht="9.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row>
    <row r="675" ht="9.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row>
    <row r="676" ht="9.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row>
    <row r="677" ht="9.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row>
    <row r="678" ht="9.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row>
    <row r="679" ht="9.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row>
    <row r="680" ht="9.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row>
    <row r="681" ht="9.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row>
    <row r="682" ht="9.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row>
    <row r="683" ht="9.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row>
    <row r="684" ht="9.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row>
    <row r="685" ht="9.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row>
    <row r="686" ht="9.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row>
    <row r="687" ht="9.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row>
    <row r="688" ht="9.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row>
    <row r="689" ht="9.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row>
    <row r="690" ht="9.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row>
    <row r="691" ht="9.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row>
    <row r="692" ht="9.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row>
    <row r="693" ht="9.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row>
    <row r="694" ht="9.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row>
    <row r="695" ht="9.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row>
    <row r="696" ht="9.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row>
    <row r="697" ht="9.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row>
    <row r="698" ht="9.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row>
    <row r="699" ht="9.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row>
    <row r="700" ht="9.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row>
    <row r="701" ht="9.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row>
    <row r="702" ht="9.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row>
    <row r="703" ht="9.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row>
    <row r="704" ht="9.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row>
    <row r="705" ht="9.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row>
    <row r="706" ht="9.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row>
    <row r="707" ht="9.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row>
    <row r="708" ht="9.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row>
    <row r="709" ht="9.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row>
    <row r="710" ht="9.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row>
    <row r="711" ht="9.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row>
    <row r="712" ht="9.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row>
    <row r="713" ht="9.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row>
    <row r="714" ht="9.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row>
    <row r="715" ht="9.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row>
    <row r="716" ht="9.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row>
    <row r="717" ht="9.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row>
    <row r="718" ht="9.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row>
    <row r="719" ht="9.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row>
    <row r="720" ht="9.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row>
    <row r="721" ht="9.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row>
    <row r="722" ht="9.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row>
    <row r="723" ht="9.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row>
    <row r="724" ht="9.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row>
    <row r="725" ht="9.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row>
    <row r="726" ht="9.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row>
    <row r="727" ht="9.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row>
    <row r="728" ht="9.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row>
    <row r="729" ht="9.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row>
    <row r="730" ht="9.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row>
    <row r="731" ht="9.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row>
    <row r="732" ht="9.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row>
    <row r="733" ht="9.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row>
    <row r="734" ht="9.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row>
    <row r="735" ht="9.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row>
    <row r="736" ht="9.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row>
    <row r="737" ht="9.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row>
    <row r="738" ht="9.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row>
    <row r="739" ht="9.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row>
    <row r="740" ht="9.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row>
    <row r="741" ht="9.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row>
    <row r="742" ht="9.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row>
    <row r="743" ht="9.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row>
    <row r="744" ht="9.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row>
    <row r="745" ht="9.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row>
    <row r="746" ht="9.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row>
    <row r="747" ht="9.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row>
    <row r="748" ht="9.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row>
    <row r="749" ht="9.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row>
    <row r="750" ht="9.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row>
    <row r="751" ht="9.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row>
    <row r="752" ht="9.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row>
    <row r="753" ht="9.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row>
    <row r="754" ht="9.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row>
    <row r="755" ht="9.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row>
    <row r="756" ht="9.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row>
    <row r="757" ht="9.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row>
    <row r="758" ht="9.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row>
    <row r="759" ht="9.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row>
    <row r="760" ht="9.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row>
    <row r="761" ht="9.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row>
    <row r="762" ht="9.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row>
    <row r="763" ht="9.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row>
    <row r="764" ht="9.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row>
    <row r="765" ht="9.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row>
    <row r="766" ht="9.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row>
    <row r="767" ht="9.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row>
    <row r="768" ht="9.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row>
    <row r="769" ht="9.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row>
    <row r="770" ht="9.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row>
    <row r="771" ht="9.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row>
    <row r="772" ht="9.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row>
    <row r="773" ht="9.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row>
    <row r="774" ht="9.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row>
    <row r="775" ht="9.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row>
    <row r="776" ht="9.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row>
    <row r="777" ht="9.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row>
    <row r="778" ht="9.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row>
    <row r="779" ht="9.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row>
    <row r="780" ht="9.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row>
    <row r="781" ht="9.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row>
    <row r="782" ht="9.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row>
    <row r="783" ht="9.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row>
    <row r="784" ht="9.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row>
    <row r="785" ht="9.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row>
    <row r="786" ht="9.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row>
    <row r="787" ht="9.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row>
    <row r="788" ht="9.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row>
    <row r="789" ht="9.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row>
    <row r="790" ht="9.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row>
    <row r="791" ht="9.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row>
    <row r="792" ht="9.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row>
    <row r="793" ht="9.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row>
    <row r="794" ht="9.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row>
    <row r="795" ht="9.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row>
    <row r="796" ht="9.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row>
    <row r="797" ht="9.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row>
    <row r="798" ht="9.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row>
    <row r="799" ht="9.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row>
    <row r="800" ht="9.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row>
    <row r="801" ht="9.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row>
    <row r="802" ht="9.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row>
    <row r="803" ht="9.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row>
    <row r="804" ht="9.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row>
    <row r="805" ht="9.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row>
    <row r="806" ht="9.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row>
    <row r="807" ht="9.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row>
    <row r="808" ht="9.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row>
    <row r="809" ht="9.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row>
    <row r="810" ht="9.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row>
    <row r="811" ht="9.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row>
    <row r="812" ht="9.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row>
    <row r="813" ht="9.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row>
    <row r="814" ht="9.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row>
    <row r="815" ht="9.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row>
    <row r="816" ht="9.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row>
    <row r="817" ht="9.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row>
    <row r="818" ht="9.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row>
    <row r="819" ht="9.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row>
    <row r="820" ht="9.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row>
    <row r="821" ht="9.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row>
    <row r="822" ht="9.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row>
    <row r="823" ht="9.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row>
    <row r="824" ht="9.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row>
    <row r="825" ht="9.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row>
    <row r="826" ht="9.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row>
    <row r="827" ht="9.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row>
    <row r="828" ht="9.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row>
    <row r="829" ht="9.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row>
    <row r="830" ht="9.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row>
    <row r="831" ht="9.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row>
    <row r="832" ht="9.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row>
    <row r="833" ht="9.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row>
    <row r="834" ht="9.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row>
    <row r="835" ht="9.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row>
    <row r="836" ht="9.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row>
    <row r="837" ht="9.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row>
    <row r="838" ht="9.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row>
    <row r="839" ht="9.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row>
    <row r="840" ht="9.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row>
    <row r="841" ht="9.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row>
    <row r="842" ht="9.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row>
    <row r="843" ht="9.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row>
    <row r="844" ht="9.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row>
    <row r="845" ht="9.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row>
    <row r="846" ht="9.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row>
    <row r="847" ht="9.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row>
    <row r="848" ht="9.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row>
    <row r="849" ht="9.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row>
    <row r="850" ht="9.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row>
    <row r="851" ht="9.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row>
    <row r="852" ht="9.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row>
    <row r="853" ht="9.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row>
    <row r="854" ht="9.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row>
    <row r="855" ht="9.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row>
    <row r="856" ht="9.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row>
    <row r="857" ht="9.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row>
    <row r="858" ht="9.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row>
    <row r="859" ht="9.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row>
    <row r="860" ht="9.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row>
    <row r="861" ht="9.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row>
    <row r="862" ht="9.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row>
    <row r="863" ht="9.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row>
    <row r="864" ht="9.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row>
    <row r="865" ht="9.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row>
    <row r="866" ht="9.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row>
    <row r="867" ht="9.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row>
    <row r="868" ht="9.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row>
    <row r="869" ht="9.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row>
    <row r="870" ht="9.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row>
    <row r="871" ht="9.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row>
    <row r="872" ht="9.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row>
    <row r="873" ht="9.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row>
    <row r="874" ht="9.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row>
    <row r="875" ht="9.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row>
    <row r="876" ht="9.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row>
    <row r="877" ht="9.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row>
    <row r="878" ht="9.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row>
    <row r="879" ht="9.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row>
    <row r="880" ht="9.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row>
    <row r="881" ht="9.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row>
    <row r="882" ht="9.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row>
    <row r="883" ht="9.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row>
    <row r="884" ht="9.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row>
    <row r="885" ht="9.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row>
    <row r="886" ht="9.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row>
    <row r="887" ht="9.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row>
    <row r="888" ht="9.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row>
    <row r="889" ht="9.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row>
    <row r="890" ht="9.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row>
    <row r="891" ht="9.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row>
    <row r="892" ht="9.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row>
    <row r="893" ht="9.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row>
    <row r="894" ht="9.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row>
    <row r="895" ht="9.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row>
    <row r="896" ht="9.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row>
    <row r="897" ht="9.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row>
    <row r="898" ht="9.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row>
    <row r="899" ht="9.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row>
    <row r="900" ht="9.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row>
    <row r="901" ht="9.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row>
    <row r="902" ht="9.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row>
    <row r="903" ht="9.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row>
    <row r="904" ht="9.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row>
    <row r="905" ht="9.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row>
    <row r="906" ht="9.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row>
    <row r="907" ht="9.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row>
    <row r="908" ht="9.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row>
    <row r="909" ht="9.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row>
    <row r="910" ht="9.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row>
    <row r="911" ht="9.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row>
    <row r="912" ht="9.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row>
    <row r="913" ht="9.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row>
    <row r="914" ht="9.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row>
    <row r="915" ht="9.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row>
    <row r="916" ht="9.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row>
    <row r="917" ht="9.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row>
    <row r="918" ht="9.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row>
    <row r="919" ht="9.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row>
    <row r="920" ht="9.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row>
    <row r="921" ht="9.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row>
    <row r="922" ht="9.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row>
    <row r="923" ht="9.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row>
    <row r="924" ht="9.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row>
    <row r="925" ht="9.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row>
    <row r="926" ht="9.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row>
    <row r="927" ht="9.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row>
    <row r="928" ht="9.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row>
    <row r="929" ht="9.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row>
    <row r="930" ht="9.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row>
    <row r="931" ht="9.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row>
    <row r="932" ht="9.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row>
    <row r="933" ht="9.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row>
    <row r="934" ht="9.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row>
    <row r="935" ht="9.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row>
    <row r="936" ht="9.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row>
    <row r="937" ht="9.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row>
    <row r="938" ht="9.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row>
    <row r="939" ht="9.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row>
    <row r="940" ht="9.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row>
    <row r="941" ht="9.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row>
    <row r="942" ht="9.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row>
    <row r="943" ht="9.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row>
    <row r="944" ht="9.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row>
    <row r="945" ht="9.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row>
    <row r="946" ht="9.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row>
    <row r="947" ht="9.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row>
    <row r="948" ht="9.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row>
    <row r="949" ht="9.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row>
    <row r="950" ht="9.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row>
    <row r="951" ht="9.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row>
    <row r="952" ht="9.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row>
    <row r="953" ht="9.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row>
    <row r="954" ht="9.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row>
    <row r="955" ht="9.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row>
    <row r="956" ht="9.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row>
    <row r="957" ht="9.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row>
    <row r="958" ht="9.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row>
    <row r="959" ht="9.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row>
    <row r="960" ht="9.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row>
    <row r="961" ht="9.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row>
    <row r="962" ht="9.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row>
    <row r="963" ht="9.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row>
    <row r="964" ht="9.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row>
    <row r="965" ht="9.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row>
    <row r="966" ht="9.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row>
    <row r="967" ht="9.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row>
    <row r="968" ht="9.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row>
    <row r="969" ht="9.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row>
    <row r="970" ht="9.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row>
    <row r="971" ht="9.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row>
    <row r="972" ht="9.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row>
    <row r="973" ht="9.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row>
    <row r="974" ht="9.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row>
    <row r="975" ht="9.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row>
    <row r="976" ht="9.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row>
    <row r="977" ht="9.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row>
    <row r="978" ht="9.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row>
    <row r="979" ht="9.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row>
    <row r="980" ht="9.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row>
    <row r="981" ht="9.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row>
    <row r="982" ht="9.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row>
    <row r="983" ht="9.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row>
    <row r="984" ht="9.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row>
    <row r="985" ht="9.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row>
    <row r="986" ht="9.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row>
    <row r="987" ht="9.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row>
    <row r="988" ht="9.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row>
    <row r="989" ht="9.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row>
    <row r="990" ht="9.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row>
    <row r="991" ht="9.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row>
    <row r="992" ht="9.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row>
    <row r="993" ht="9.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row>
    <row r="994" ht="9.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row>
    <row r="995" ht="9.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row>
    <row r="996" ht="9.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row>
    <row r="997" ht="9.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row>
    <row r="998" ht="9.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row>
    <row r="999" ht="9.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row>
    <row r="1000" ht="9.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row>
  </sheetData>
  <mergeCells count="575">
    <mergeCell ref="O13:R15"/>
    <mergeCell ref="S13:V15"/>
    <mergeCell ref="O16:R16"/>
    <mergeCell ref="S16:V16"/>
    <mergeCell ref="S17:V17"/>
    <mergeCell ref="O19:R19"/>
    <mergeCell ref="S19:V19"/>
    <mergeCell ref="W13:Z15"/>
    <mergeCell ref="AA13:AD15"/>
    <mergeCell ref="W16:Z16"/>
    <mergeCell ref="AA16:AD16"/>
    <mergeCell ref="W17:Z17"/>
    <mergeCell ref="AA17:AD17"/>
    <mergeCell ref="W19:Z19"/>
    <mergeCell ref="AA19:AD19"/>
    <mergeCell ref="AE13:AH15"/>
    <mergeCell ref="AI13:AL15"/>
    <mergeCell ref="AE16:AH16"/>
    <mergeCell ref="AI16:AL16"/>
    <mergeCell ref="AM16:AP16"/>
    <mergeCell ref="AE17:AH17"/>
    <mergeCell ref="AI17:AL17"/>
    <mergeCell ref="AM17:AP17"/>
    <mergeCell ref="B4:B5"/>
    <mergeCell ref="O4:AF6"/>
    <mergeCell ref="AH4:AO6"/>
    <mergeCell ref="D5:K8"/>
    <mergeCell ref="E13:J15"/>
    <mergeCell ref="K13:N15"/>
    <mergeCell ref="AM13:AP15"/>
    <mergeCell ref="AI18:AL18"/>
    <mergeCell ref="AM18:AP18"/>
    <mergeCell ref="AE19:AH19"/>
    <mergeCell ref="AI19:AL19"/>
    <mergeCell ref="AM19:AP19"/>
    <mergeCell ref="E18:J18"/>
    <mergeCell ref="K18:N18"/>
    <mergeCell ref="O18:R18"/>
    <mergeCell ref="S18:V18"/>
    <mergeCell ref="W18:Z18"/>
    <mergeCell ref="AA18:AD18"/>
    <mergeCell ref="AE18:AH18"/>
    <mergeCell ref="C18:D18"/>
    <mergeCell ref="C19:D19"/>
    <mergeCell ref="AI22:AL22"/>
    <mergeCell ref="AM22:AP22"/>
    <mergeCell ref="E22:J22"/>
    <mergeCell ref="K22:N22"/>
    <mergeCell ref="O22:R22"/>
    <mergeCell ref="S22:V22"/>
    <mergeCell ref="W22:Z22"/>
    <mergeCell ref="AA22:AD22"/>
    <mergeCell ref="AE22:AH22"/>
    <mergeCell ref="AE27:AH27"/>
    <mergeCell ref="AI27:AL27"/>
    <mergeCell ref="AM27:AP27"/>
    <mergeCell ref="C27:D27"/>
    <mergeCell ref="E27:J27"/>
    <mergeCell ref="K27:N27"/>
    <mergeCell ref="O27:R27"/>
    <mergeCell ref="S27:V27"/>
    <mergeCell ref="W27:Z27"/>
    <mergeCell ref="AA27:AD27"/>
    <mergeCell ref="AE28:AH28"/>
    <mergeCell ref="AI28:AL28"/>
    <mergeCell ref="AM28:AP28"/>
    <mergeCell ref="C28:D28"/>
    <mergeCell ref="E28:J28"/>
    <mergeCell ref="K28:N28"/>
    <mergeCell ref="O28:R28"/>
    <mergeCell ref="S28:V28"/>
    <mergeCell ref="W28:Z28"/>
    <mergeCell ref="AA28:AD28"/>
    <mergeCell ref="AE29:AH29"/>
    <mergeCell ref="AI29:AL29"/>
    <mergeCell ref="AM29:AP29"/>
    <mergeCell ref="C29:D29"/>
    <mergeCell ref="E29:J29"/>
    <mergeCell ref="K29:N29"/>
    <mergeCell ref="O29:R29"/>
    <mergeCell ref="S29:V29"/>
    <mergeCell ref="W29:Z29"/>
    <mergeCell ref="AA29:AD29"/>
    <mergeCell ref="AE30:AH30"/>
    <mergeCell ref="AI30:AL30"/>
    <mergeCell ref="AM30:AP30"/>
    <mergeCell ref="C30:D30"/>
    <mergeCell ref="E30:J30"/>
    <mergeCell ref="K30:N30"/>
    <mergeCell ref="O30:R30"/>
    <mergeCell ref="S30:V30"/>
    <mergeCell ref="W30:Z30"/>
    <mergeCell ref="AA30:AD30"/>
    <mergeCell ref="AE31:AH31"/>
    <mergeCell ref="AI31:AL31"/>
    <mergeCell ref="AM31:AP31"/>
    <mergeCell ref="C31:D31"/>
    <mergeCell ref="E31:J31"/>
    <mergeCell ref="K31:N31"/>
    <mergeCell ref="O31:R31"/>
    <mergeCell ref="S31:V31"/>
    <mergeCell ref="W31:Z31"/>
    <mergeCell ref="AA31:AD31"/>
    <mergeCell ref="AE32:AH32"/>
    <mergeCell ref="AI32:AL32"/>
    <mergeCell ref="AM32:AP32"/>
    <mergeCell ref="C32:D32"/>
    <mergeCell ref="E32:J32"/>
    <mergeCell ref="K32:N32"/>
    <mergeCell ref="O32:R32"/>
    <mergeCell ref="S32:V32"/>
    <mergeCell ref="W32:Z32"/>
    <mergeCell ref="AA32:AD32"/>
    <mergeCell ref="AE33:AH33"/>
    <mergeCell ref="AI33:AL33"/>
    <mergeCell ref="AM33:AP33"/>
    <mergeCell ref="C33:D33"/>
    <mergeCell ref="E33:J33"/>
    <mergeCell ref="K33:N33"/>
    <mergeCell ref="O33:R33"/>
    <mergeCell ref="S33:V33"/>
    <mergeCell ref="W33:Z33"/>
    <mergeCell ref="AA33:AD33"/>
    <mergeCell ref="AE34:AH34"/>
    <mergeCell ref="AI34:AL34"/>
    <mergeCell ref="AM34:AP34"/>
    <mergeCell ref="C34:D34"/>
    <mergeCell ref="E34:J34"/>
    <mergeCell ref="K34:N34"/>
    <mergeCell ref="O34:R34"/>
    <mergeCell ref="S34:V34"/>
    <mergeCell ref="W34:Z34"/>
    <mergeCell ref="AA34:AD34"/>
    <mergeCell ref="AE35:AH35"/>
    <mergeCell ref="AI35:AL35"/>
    <mergeCell ref="AM35:AP35"/>
    <mergeCell ref="C35:D35"/>
    <mergeCell ref="E35:J35"/>
    <mergeCell ref="K35:N35"/>
    <mergeCell ref="O35:R35"/>
    <mergeCell ref="S35:V35"/>
    <mergeCell ref="W35:Z35"/>
    <mergeCell ref="AA35:AD35"/>
    <mergeCell ref="AE36:AH36"/>
    <mergeCell ref="AI36:AL36"/>
    <mergeCell ref="AM36:AP36"/>
    <mergeCell ref="C36:D36"/>
    <mergeCell ref="E36:J36"/>
    <mergeCell ref="K36:N36"/>
    <mergeCell ref="O36:R36"/>
    <mergeCell ref="S36:V36"/>
    <mergeCell ref="W36:Z36"/>
    <mergeCell ref="AA36:AD36"/>
    <mergeCell ref="AE37:AH37"/>
    <mergeCell ref="AI37:AL37"/>
    <mergeCell ref="AM37:AP37"/>
    <mergeCell ref="C37:D37"/>
    <mergeCell ref="E37:J37"/>
    <mergeCell ref="K37:N37"/>
    <mergeCell ref="O37:R37"/>
    <mergeCell ref="S37:V37"/>
    <mergeCell ref="W37:Z37"/>
    <mergeCell ref="AA37:AD37"/>
    <mergeCell ref="AE38:AH38"/>
    <mergeCell ref="AI38:AL38"/>
    <mergeCell ref="AM38:AP38"/>
    <mergeCell ref="C38:D38"/>
    <mergeCell ref="E38:J38"/>
    <mergeCell ref="K38:N38"/>
    <mergeCell ref="O38:R38"/>
    <mergeCell ref="S38:V38"/>
    <mergeCell ref="W38:Z38"/>
    <mergeCell ref="AA38:AD38"/>
    <mergeCell ref="AE39:AH39"/>
    <mergeCell ref="AI39:AL39"/>
    <mergeCell ref="AM39:AP39"/>
    <mergeCell ref="C39:D39"/>
    <mergeCell ref="E39:J39"/>
    <mergeCell ref="K39:N39"/>
    <mergeCell ref="O39:R39"/>
    <mergeCell ref="S39:V39"/>
    <mergeCell ref="W39:Z39"/>
    <mergeCell ref="AA39:AD39"/>
    <mergeCell ref="AE40:AH40"/>
    <mergeCell ref="AI40:AL40"/>
    <mergeCell ref="AM40:AP40"/>
    <mergeCell ref="C40:D40"/>
    <mergeCell ref="E40:J40"/>
    <mergeCell ref="K40:N40"/>
    <mergeCell ref="O40:R40"/>
    <mergeCell ref="S40:V40"/>
    <mergeCell ref="W40:Z40"/>
    <mergeCell ref="AA40:AD40"/>
    <mergeCell ref="AE41:AH41"/>
    <mergeCell ref="AI41:AL41"/>
    <mergeCell ref="AM41:AP41"/>
    <mergeCell ref="C41:D41"/>
    <mergeCell ref="E41:J41"/>
    <mergeCell ref="K41:N41"/>
    <mergeCell ref="O41:R41"/>
    <mergeCell ref="S41:V41"/>
    <mergeCell ref="W41:Z41"/>
    <mergeCell ref="AA41:AD41"/>
    <mergeCell ref="AE42:AH42"/>
    <mergeCell ref="AI42:AL42"/>
    <mergeCell ref="AM42:AP42"/>
    <mergeCell ref="C42:D42"/>
    <mergeCell ref="E42:J42"/>
    <mergeCell ref="K42:N42"/>
    <mergeCell ref="O42:R42"/>
    <mergeCell ref="S42:V42"/>
    <mergeCell ref="W42:Z42"/>
    <mergeCell ref="AA42:AD42"/>
    <mergeCell ref="AE43:AH43"/>
    <mergeCell ref="AI43:AL43"/>
    <mergeCell ref="AM43:AP43"/>
    <mergeCell ref="C43:D43"/>
    <mergeCell ref="E43:J43"/>
    <mergeCell ref="K43:N43"/>
    <mergeCell ref="O43:R43"/>
    <mergeCell ref="S43:V43"/>
    <mergeCell ref="W43:Z43"/>
    <mergeCell ref="AA43:AD43"/>
    <mergeCell ref="AE44:AH44"/>
    <mergeCell ref="AI44:AL44"/>
    <mergeCell ref="AM44:AP44"/>
    <mergeCell ref="C44:D44"/>
    <mergeCell ref="E44:J44"/>
    <mergeCell ref="K44:N44"/>
    <mergeCell ref="O44:R44"/>
    <mergeCell ref="S44:V44"/>
    <mergeCell ref="W44:Z44"/>
    <mergeCell ref="AA44:AD44"/>
    <mergeCell ref="AE45:AH45"/>
    <mergeCell ref="AI45:AL45"/>
    <mergeCell ref="AM45:AP45"/>
    <mergeCell ref="C45:D45"/>
    <mergeCell ref="E45:J45"/>
    <mergeCell ref="K45:N45"/>
    <mergeCell ref="O45:R45"/>
    <mergeCell ref="S45:V45"/>
    <mergeCell ref="W45:Z45"/>
    <mergeCell ref="AA45:AD45"/>
    <mergeCell ref="AE46:AH46"/>
    <mergeCell ref="AI46:AL46"/>
    <mergeCell ref="AM46:AP46"/>
    <mergeCell ref="C46:D46"/>
    <mergeCell ref="E46:J46"/>
    <mergeCell ref="K46:N46"/>
    <mergeCell ref="O46:R46"/>
    <mergeCell ref="S46:V46"/>
    <mergeCell ref="W46:Z46"/>
    <mergeCell ref="AA46:AD46"/>
    <mergeCell ref="AE47:AH47"/>
    <mergeCell ref="AI47:AL47"/>
    <mergeCell ref="AM47:AP47"/>
    <mergeCell ref="C47:D47"/>
    <mergeCell ref="E47:J47"/>
    <mergeCell ref="K47:N47"/>
    <mergeCell ref="O47:R47"/>
    <mergeCell ref="S47:V47"/>
    <mergeCell ref="W47:Z47"/>
    <mergeCell ref="AA47:AD47"/>
    <mergeCell ref="AE48:AH48"/>
    <mergeCell ref="AI48:AL48"/>
    <mergeCell ref="AM48:AP48"/>
    <mergeCell ref="C48:D48"/>
    <mergeCell ref="E48:J48"/>
    <mergeCell ref="K48:N48"/>
    <mergeCell ref="O48:R48"/>
    <mergeCell ref="S48:V48"/>
    <mergeCell ref="W48:Z48"/>
    <mergeCell ref="AA48:AD48"/>
    <mergeCell ref="AE49:AH49"/>
    <mergeCell ref="AI49:AL49"/>
    <mergeCell ref="AM49:AP49"/>
    <mergeCell ref="C49:D49"/>
    <mergeCell ref="E49:J49"/>
    <mergeCell ref="K49:N49"/>
    <mergeCell ref="O49:R49"/>
    <mergeCell ref="S49:V49"/>
    <mergeCell ref="W49:Z49"/>
    <mergeCell ref="AA49:AD49"/>
    <mergeCell ref="AE50:AH50"/>
    <mergeCell ref="AI50:AL50"/>
    <mergeCell ref="AM50:AP50"/>
    <mergeCell ref="C50:D50"/>
    <mergeCell ref="E50:J50"/>
    <mergeCell ref="K50:N50"/>
    <mergeCell ref="O50:R50"/>
    <mergeCell ref="S50:V50"/>
    <mergeCell ref="W50:Z50"/>
    <mergeCell ref="AA50:AD50"/>
    <mergeCell ref="AE51:AH51"/>
    <mergeCell ref="AI51:AL51"/>
    <mergeCell ref="AM51:AP51"/>
    <mergeCell ref="C51:D51"/>
    <mergeCell ref="E51:J51"/>
    <mergeCell ref="K51:N51"/>
    <mergeCell ref="O51:R51"/>
    <mergeCell ref="S51:V51"/>
    <mergeCell ref="W51:Z51"/>
    <mergeCell ref="AA51:AD51"/>
    <mergeCell ref="AE52:AH52"/>
    <mergeCell ref="AI52:AL52"/>
    <mergeCell ref="AM52:AP52"/>
    <mergeCell ref="C52:D52"/>
    <mergeCell ref="E52:J52"/>
    <mergeCell ref="K52:N52"/>
    <mergeCell ref="O52:R52"/>
    <mergeCell ref="S52:V52"/>
    <mergeCell ref="W52:Z52"/>
    <mergeCell ref="AA52:AD52"/>
    <mergeCell ref="Y75:AL75"/>
    <mergeCell ref="Y76:AL76"/>
    <mergeCell ref="AM76:AP76"/>
    <mergeCell ref="Y77:AL77"/>
    <mergeCell ref="AM77:AP77"/>
    <mergeCell ref="Y78:AL78"/>
    <mergeCell ref="AM78:AP78"/>
    <mergeCell ref="Y79:AL79"/>
    <mergeCell ref="AM79:AP79"/>
    <mergeCell ref="Y80:AL80"/>
    <mergeCell ref="AM80:AP80"/>
    <mergeCell ref="Y81:AL81"/>
    <mergeCell ref="AM81:AP81"/>
    <mergeCell ref="AM82:AP82"/>
    <mergeCell ref="Y86:AL86"/>
    <mergeCell ref="AM86:AP86"/>
    <mergeCell ref="X97:AM97"/>
    <mergeCell ref="AO100:AP101"/>
    <mergeCell ref="Y82:AL82"/>
    <mergeCell ref="Y83:AL83"/>
    <mergeCell ref="AM83:AP83"/>
    <mergeCell ref="Y84:AL84"/>
    <mergeCell ref="AM84:AP84"/>
    <mergeCell ref="Y85:AL85"/>
    <mergeCell ref="AM85:AP85"/>
    <mergeCell ref="C66:D66"/>
    <mergeCell ref="E66:O66"/>
    <mergeCell ref="P66:U66"/>
    <mergeCell ref="W66:X66"/>
    <mergeCell ref="Y66:AL66"/>
    <mergeCell ref="AM66:AP66"/>
    <mergeCell ref="C67:D67"/>
    <mergeCell ref="AM67:AP67"/>
    <mergeCell ref="E67:O67"/>
    <mergeCell ref="P67:U67"/>
    <mergeCell ref="E68:O68"/>
    <mergeCell ref="P68:U68"/>
    <mergeCell ref="W68:X68"/>
    <mergeCell ref="Y68:AL68"/>
    <mergeCell ref="AM68:AP68"/>
    <mergeCell ref="C68:D68"/>
    <mergeCell ref="C69:D69"/>
    <mergeCell ref="E69:O69"/>
    <mergeCell ref="P69:U69"/>
    <mergeCell ref="W69:X69"/>
    <mergeCell ref="Y69:AL69"/>
    <mergeCell ref="AM69:AP69"/>
    <mergeCell ref="W71:X71"/>
    <mergeCell ref="Y71:AL71"/>
    <mergeCell ref="Y72:AL72"/>
    <mergeCell ref="AM72:AP72"/>
    <mergeCell ref="C70:D70"/>
    <mergeCell ref="E70:O70"/>
    <mergeCell ref="P70:U70"/>
    <mergeCell ref="W70:X70"/>
    <mergeCell ref="Y70:AL70"/>
    <mergeCell ref="AM70:AP70"/>
    <mergeCell ref="C71:D71"/>
    <mergeCell ref="AM71:AP71"/>
    <mergeCell ref="C73:D73"/>
    <mergeCell ref="C74:D74"/>
    <mergeCell ref="E73:O73"/>
    <mergeCell ref="P73:U73"/>
    <mergeCell ref="Y73:AL73"/>
    <mergeCell ref="AM73:AP73"/>
    <mergeCell ref="Y74:AL74"/>
    <mergeCell ref="AM74:AP74"/>
    <mergeCell ref="AM75:AP75"/>
    <mergeCell ref="E84:O84"/>
    <mergeCell ref="E85:O85"/>
    <mergeCell ref="P85:U85"/>
    <mergeCell ref="D97:S97"/>
    <mergeCell ref="E81:O81"/>
    <mergeCell ref="P81:U81"/>
    <mergeCell ref="E82:O82"/>
    <mergeCell ref="P82:U82"/>
    <mergeCell ref="E83:O83"/>
    <mergeCell ref="P83:U83"/>
    <mergeCell ref="P84:U84"/>
    <mergeCell ref="E71:O71"/>
    <mergeCell ref="P71:U71"/>
    <mergeCell ref="C72:D72"/>
    <mergeCell ref="E72:O72"/>
    <mergeCell ref="P72:U72"/>
    <mergeCell ref="W72:X72"/>
    <mergeCell ref="W73:X73"/>
    <mergeCell ref="E74:O74"/>
    <mergeCell ref="P74:U74"/>
    <mergeCell ref="W74:X74"/>
    <mergeCell ref="C75:D75"/>
    <mergeCell ref="E75:O75"/>
    <mergeCell ref="P75:U75"/>
    <mergeCell ref="W75:X75"/>
    <mergeCell ref="C76:D76"/>
    <mergeCell ref="E76:O76"/>
    <mergeCell ref="P76:U76"/>
    <mergeCell ref="W76:X76"/>
    <mergeCell ref="E77:O77"/>
    <mergeCell ref="P77:U77"/>
    <mergeCell ref="W77:X77"/>
    <mergeCell ref="W79:X79"/>
    <mergeCell ref="W80:X80"/>
    <mergeCell ref="W81:X81"/>
    <mergeCell ref="W82:X82"/>
    <mergeCell ref="W83:X83"/>
    <mergeCell ref="W84:X84"/>
    <mergeCell ref="W85:X85"/>
    <mergeCell ref="W86:X86"/>
    <mergeCell ref="E78:O78"/>
    <mergeCell ref="P78:U78"/>
    <mergeCell ref="W78:X78"/>
    <mergeCell ref="E79:O79"/>
    <mergeCell ref="P79:U79"/>
    <mergeCell ref="E80:O80"/>
    <mergeCell ref="P80:U80"/>
    <mergeCell ref="C84:D84"/>
    <mergeCell ref="C85:D85"/>
    <mergeCell ref="C86:D86"/>
    <mergeCell ref="E86:O86"/>
    <mergeCell ref="P86:U86"/>
    <mergeCell ref="C77:D77"/>
    <mergeCell ref="C78:D78"/>
    <mergeCell ref="C79:D79"/>
    <mergeCell ref="C80:D80"/>
    <mergeCell ref="C81:D81"/>
    <mergeCell ref="C82:D82"/>
    <mergeCell ref="C83:D83"/>
    <mergeCell ref="AI20:AL20"/>
    <mergeCell ref="AM20:AP20"/>
    <mergeCell ref="C20:D20"/>
    <mergeCell ref="E20:J20"/>
    <mergeCell ref="O20:R20"/>
    <mergeCell ref="S20:V20"/>
    <mergeCell ref="W20:Z20"/>
    <mergeCell ref="AA20:AD20"/>
    <mergeCell ref="AE20:AH20"/>
    <mergeCell ref="AI21:AL21"/>
    <mergeCell ref="AM21:AP21"/>
    <mergeCell ref="E21:J21"/>
    <mergeCell ref="K21:N21"/>
    <mergeCell ref="O21:R21"/>
    <mergeCell ref="S21:V21"/>
    <mergeCell ref="W21:Z21"/>
    <mergeCell ref="AA21:AD21"/>
    <mergeCell ref="AE21:AH21"/>
    <mergeCell ref="C13:D15"/>
    <mergeCell ref="C16:D16"/>
    <mergeCell ref="E16:J16"/>
    <mergeCell ref="K16:N16"/>
    <mergeCell ref="E17:J17"/>
    <mergeCell ref="K17:N17"/>
    <mergeCell ref="K20:N20"/>
    <mergeCell ref="S23:V23"/>
    <mergeCell ref="W23:Z23"/>
    <mergeCell ref="AA23:AD23"/>
    <mergeCell ref="AE23:AH23"/>
    <mergeCell ref="AI23:AL23"/>
    <mergeCell ref="AM23:AP23"/>
    <mergeCell ref="AE24:AH24"/>
    <mergeCell ref="AI24:AL24"/>
    <mergeCell ref="AM24:AP24"/>
    <mergeCell ref="C24:D24"/>
    <mergeCell ref="E24:J24"/>
    <mergeCell ref="K24:N24"/>
    <mergeCell ref="O24:R24"/>
    <mergeCell ref="S24:V24"/>
    <mergeCell ref="W24:Z24"/>
    <mergeCell ref="AA24:AD24"/>
    <mergeCell ref="AE53:AH53"/>
    <mergeCell ref="AI53:AL53"/>
    <mergeCell ref="AM53:AP53"/>
    <mergeCell ref="C53:D53"/>
    <mergeCell ref="E53:J53"/>
    <mergeCell ref="K53:N53"/>
    <mergeCell ref="O53:R53"/>
    <mergeCell ref="S53:V53"/>
    <mergeCell ref="W53:Z53"/>
    <mergeCell ref="AA53:AD53"/>
    <mergeCell ref="AE54:AH54"/>
    <mergeCell ref="AI54:AL54"/>
    <mergeCell ref="AM54:AP54"/>
    <mergeCell ref="C54:D54"/>
    <mergeCell ref="E54:J54"/>
    <mergeCell ref="K54:N54"/>
    <mergeCell ref="O54:R54"/>
    <mergeCell ref="S54:V54"/>
    <mergeCell ref="W54:Z54"/>
    <mergeCell ref="AA54:AD54"/>
    <mergeCell ref="AE55:AH55"/>
    <mergeCell ref="AI55:AL55"/>
    <mergeCell ref="AM55:AP55"/>
    <mergeCell ref="C55:D55"/>
    <mergeCell ref="E55:J55"/>
    <mergeCell ref="K55:N55"/>
    <mergeCell ref="O55:R55"/>
    <mergeCell ref="S55:V55"/>
    <mergeCell ref="W55:Z55"/>
    <mergeCell ref="AA55:AD55"/>
    <mergeCell ref="C59:D60"/>
    <mergeCell ref="E59:U60"/>
    <mergeCell ref="W59:X60"/>
    <mergeCell ref="Y59:AP60"/>
    <mergeCell ref="E61:U61"/>
    <mergeCell ref="W61:X61"/>
    <mergeCell ref="Y61:AP61"/>
    <mergeCell ref="E63:O63"/>
    <mergeCell ref="P63:U63"/>
    <mergeCell ref="W63:X63"/>
    <mergeCell ref="Y63:AL63"/>
    <mergeCell ref="C61:D61"/>
    <mergeCell ref="E62:O62"/>
    <mergeCell ref="P62:U62"/>
    <mergeCell ref="W62:X62"/>
    <mergeCell ref="Y62:AL62"/>
    <mergeCell ref="AM62:AP62"/>
    <mergeCell ref="AR62:AR63"/>
    <mergeCell ref="AM63:AP63"/>
    <mergeCell ref="C62:D62"/>
    <mergeCell ref="C63:D63"/>
    <mergeCell ref="E64:O64"/>
    <mergeCell ref="P64:U64"/>
    <mergeCell ref="W64:X64"/>
    <mergeCell ref="Y64:AL64"/>
    <mergeCell ref="AM64:AP64"/>
    <mergeCell ref="C64:D64"/>
    <mergeCell ref="C65:D65"/>
    <mergeCell ref="E65:O65"/>
    <mergeCell ref="P65:U65"/>
    <mergeCell ref="W65:X65"/>
    <mergeCell ref="Y65:AL65"/>
    <mergeCell ref="AM65:AP65"/>
    <mergeCell ref="E19:J19"/>
    <mergeCell ref="K19:N19"/>
    <mergeCell ref="B19:B21"/>
    <mergeCell ref="C21:D21"/>
    <mergeCell ref="C22:D22"/>
    <mergeCell ref="C23:D23"/>
    <mergeCell ref="E23:J23"/>
    <mergeCell ref="K23:N23"/>
    <mergeCell ref="O23:R23"/>
    <mergeCell ref="AE25:AH25"/>
    <mergeCell ref="AI25:AL25"/>
    <mergeCell ref="AM25:AP25"/>
    <mergeCell ref="C25:D25"/>
    <mergeCell ref="E25:J25"/>
    <mergeCell ref="K25:N25"/>
    <mergeCell ref="O25:R25"/>
    <mergeCell ref="S25:V25"/>
    <mergeCell ref="W25:Z25"/>
    <mergeCell ref="AA25:AD25"/>
    <mergeCell ref="AE26:AH26"/>
    <mergeCell ref="AI26:AL26"/>
    <mergeCell ref="AM26:AP26"/>
    <mergeCell ref="C26:D26"/>
    <mergeCell ref="E26:J26"/>
    <mergeCell ref="K26:N26"/>
    <mergeCell ref="O26:R26"/>
    <mergeCell ref="S26:V26"/>
    <mergeCell ref="W26:Z26"/>
    <mergeCell ref="AA26:AD26"/>
    <mergeCell ref="W67:X67"/>
    <mergeCell ref="Y67:AL67"/>
  </mergeCells>
  <dataValidations>
    <dataValidation type="list" allowBlank="1" showErrorMessage="1" sqref="AI18:AI19 AI22:AI23 AI25:AI26 AI28:AI33 AI36:AI37 AI39 AI43:AI53">
      <formula1>$AR$27:$AR$41</formula1>
    </dataValidation>
  </dataValidations>
  <printOptions/>
  <pageMargins bottom="1.0" footer="0.0" header="0.0" left="0.75" right="0.75" top="1.0"/>
  <pageSetup fitToWidth="0"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5.43"/>
    <col customWidth="1" min="2" max="2" width="9.14"/>
    <col customWidth="1" min="3" max="60" width="3.43"/>
  </cols>
  <sheetData>
    <row r="1" ht="9.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row>
    <row r="2" ht="9.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row>
    <row r="3" ht="6.0" customHeight="1">
      <c r="A3" s="1"/>
      <c r="B3" s="1"/>
      <c r="C3" s="10"/>
      <c r="D3" s="12"/>
      <c r="E3" s="12"/>
      <c r="F3" s="12"/>
      <c r="G3" s="12"/>
      <c r="H3" s="12"/>
      <c r="I3" s="12"/>
      <c r="J3" s="12"/>
      <c r="K3" s="12"/>
      <c r="L3" s="12"/>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6"/>
      <c r="AV3" s="1"/>
      <c r="AW3" s="1"/>
      <c r="AX3" s="1"/>
      <c r="AY3" s="1"/>
      <c r="AZ3" s="1"/>
      <c r="BA3" s="1"/>
      <c r="BB3" s="1"/>
      <c r="BC3" s="1"/>
      <c r="BD3" s="1"/>
      <c r="BE3" s="1"/>
      <c r="BF3" s="1"/>
      <c r="BG3" s="1"/>
      <c r="BH3" s="1"/>
    </row>
    <row r="4" ht="10.5" customHeight="1">
      <c r="A4" s="1"/>
      <c r="B4" s="344" t="s">
        <v>405</v>
      </c>
      <c r="C4" s="18"/>
      <c r="D4" s="20" t="s">
        <v>2</v>
      </c>
      <c r="E4" s="22"/>
      <c r="F4" s="22"/>
      <c r="G4" s="22"/>
      <c r="H4" s="22"/>
      <c r="I4" s="22"/>
      <c r="J4" s="22"/>
      <c r="K4" s="22"/>
      <c r="L4" s="22"/>
      <c r="M4" s="28"/>
      <c r="N4" s="26" t="s">
        <v>4</v>
      </c>
      <c r="O4" s="345" t="s">
        <v>722</v>
      </c>
      <c r="P4" s="31"/>
      <c r="Q4" s="31"/>
      <c r="R4" s="31"/>
      <c r="S4" s="31"/>
      <c r="T4" s="31"/>
      <c r="U4" s="31"/>
      <c r="V4" s="31"/>
      <c r="W4" s="31"/>
      <c r="X4" s="31"/>
      <c r="Y4" s="31"/>
      <c r="Z4" s="31"/>
      <c r="AA4" s="31"/>
      <c r="AB4" s="31"/>
      <c r="AC4" s="31"/>
      <c r="AD4" s="31"/>
      <c r="AE4" s="31"/>
      <c r="AF4" s="31"/>
      <c r="AG4" s="31"/>
      <c r="AH4" s="31"/>
      <c r="AI4" s="33"/>
      <c r="AJ4" s="28"/>
      <c r="AK4" s="28"/>
      <c r="AL4" s="28"/>
      <c r="AM4" s="30" t="s">
        <v>723</v>
      </c>
      <c r="AN4" s="31"/>
      <c r="AO4" s="31"/>
      <c r="AP4" s="31"/>
      <c r="AQ4" s="31"/>
      <c r="AR4" s="31"/>
      <c r="AS4" s="31"/>
      <c r="AT4" s="33"/>
      <c r="AU4" s="36"/>
      <c r="AV4" s="1"/>
      <c r="AW4" s="1"/>
      <c r="AX4" s="1"/>
      <c r="AY4" s="1"/>
      <c r="AZ4" s="1"/>
      <c r="BA4" s="1"/>
      <c r="BB4" s="1"/>
      <c r="BC4" s="1"/>
      <c r="BD4" s="1"/>
      <c r="BE4" s="1"/>
      <c r="BF4" s="1"/>
      <c r="BG4" s="1"/>
      <c r="BH4" s="1"/>
    </row>
    <row r="5" ht="10.5" customHeight="1">
      <c r="A5" s="1"/>
      <c r="B5" s="285"/>
      <c r="C5" s="18"/>
      <c r="D5" s="346" t="s">
        <v>724</v>
      </c>
      <c r="E5" s="31"/>
      <c r="F5" s="31"/>
      <c r="G5" s="31"/>
      <c r="H5" s="31"/>
      <c r="I5" s="31"/>
      <c r="J5" s="31"/>
      <c r="K5" s="33"/>
      <c r="L5" s="22"/>
      <c r="M5" s="28"/>
      <c r="N5" s="26"/>
      <c r="O5" s="40"/>
      <c r="P5" s="42"/>
      <c r="Q5" s="42"/>
      <c r="R5" s="42"/>
      <c r="S5" s="42"/>
      <c r="T5" s="42"/>
      <c r="U5" s="42"/>
      <c r="V5" s="42"/>
      <c r="W5" s="42"/>
      <c r="X5" s="42"/>
      <c r="Y5" s="42"/>
      <c r="Z5" s="42"/>
      <c r="AA5" s="42"/>
      <c r="AB5" s="42"/>
      <c r="AC5" s="42"/>
      <c r="AD5" s="42"/>
      <c r="AE5" s="42"/>
      <c r="AF5" s="42"/>
      <c r="AG5" s="42"/>
      <c r="AH5" s="42"/>
      <c r="AI5" s="43"/>
      <c r="AJ5" s="28"/>
      <c r="AK5" s="28"/>
      <c r="AL5" s="28"/>
      <c r="AM5" s="46"/>
      <c r="AT5" s="48"/>
      <c r="AU5" s="36"/>
      <c r="AV5" s="1"/>
      <c r="AW5" s="1"/>
      <c r="AX5" s="1"/>
      <c r="AY5" s="1"/>
      <c r="AZ5" s="1"/>
      <c r="BA5" s="1"/>
      <c r="BB5" s="1"/>
      <c r="BC5" s="1"/>
      <c r="BD5" s="1"/>
      <c r="BE5" s="1"/>
      <c r="BF5" s="1"/>
      <c r="BG5" s="1"/>
      <c r="BH5" s="1"/>
    </row>
    <row r="6" ht="10.5" customHeight="1">
      <c r="A6" s="1"/>
      <c r="B6" s="1"/>
      <c r="C6" s="18"/>
      <c r="D6" s="46"/>
      <c r="K6" s="48"/>
      <c r="L6" s="22"/>
      <c r="M6" s="28"/>
      <c r="N6" s="26" t="s">
        <v>11</v>
      </c>
      <c r="O6" s="26" t="s">
        <v>726</v>
      </c>
      <c r="P6" s="26"/>
      <c r="Q6" s="28"/>
      <c r="R6" s="28"/>
      <c r="S6" s="28"/>
      <c r="T6" s="28"/>
      <c r="U6" s="28"/>
      <c r="V6" s="28"/>
      <c r="W6" s="28"/>
      <c r="X6" s="38"/>
      <c r="Y6" s="28"/>
      <c r="Z6" s="28"/>
      <c r="AA6" s="28"/>
      <c r="AB6" s="28"/>
      <c r="AC6" s="28"/>
      <c r="AD6" s="28"/>
      <c r="AE6" s="28"/>
      <c r="AF6" s="28"/>
      <c r="AG6" s="28"/>
      <c r="AH6" s="28"/>
      <c r="AI6" s="28"/>
      <c r="AJ6" s="28"/>
      <c r="AK6" s="28"/>
      <c r="AL6" s="28"/>
      <c r="AM6" s="40"/>
      <c r="AN6" s="42"/>
      <c r="AO6" s="42"/>
      <c r="AP6" s="42"/>
      <c r="AQ6" s="42"/>
      <c r="AR6" s="42"/>
      <c r="AS6" s="42"/>
      <c r="AT6" s="43"/>
      <c r="AU6" s="36"/>
      <c r="AV6" s="1"/>
      <c r="AW6" s="1"/>
      <c r="AX6" s="1"/>
      <c r="AY6" s="1"/>
      <c r="AZ6" s="1"/>
      <c r="BA6" s="1"/>
      <c r="BB6" s="1"/>
      <c r="BC6" s="1"/>
      <c r="BD6" s="1"/>
      <c r="BE6" s="1"/>
      <c r="BF6" s="1"/>
      <c r="BG6" s="1"/>
      <c r="BH6" s="1"/>
    </row>
    <row r="7" ht="10.5" customHeight="1">
      <c r="A7" s="1"/>
      <c r="B7" s="1"/>
      <c r="C7" s="18"/>
      <c r="D7" s="46"/>
      <c r="K7" s="48"/>
      <c r="L7" s="22"/>
      <c r="M7" s="28"/>
      <c r="N7" s="26"/>
      <c r="O7" s="26"/>
      <c r="P7" s="26"/>
      <c r="Q7" s="28"/>
      <c r="R7" s="28"/>
      <c r="S7" s="28"/>
      <c r="T7" s="28"/>
      <c r="U7" s="28"/>
      <c r="V7" s="28"/>
      <c r="W7" s="28"/>
      <c r="X7" s="49"/>
      <c r="Y7" s="28"/>
      <c r="Z7" s="28"/>
      <c r="AA7" s="28"/>
      <c r="AB7" s="28"/>
      <c r="AC7" s="28"/>
      <c r="AD7" s="28"/>
      <c r="AE7" s="28"/>
      <c r="AF7" s="28"/>
      <c r="AG7" s="28"/>
      <c r="AH7" s="28"/>
      <c r="AI7" s="28"/>
      <c r="AJ7" s="28"/>
      <c r="AK7" s="28"/>
      <c r="AL7" s="28"/>
      <c r="AM7" s="28"/>
      <c r="AN7" s="28"/>
      <c r="AO7" s="28"/>
      <c r="AP7" s="28"/>
      <c r="AQ7" s="28"/>
      <c r="AR7" s="28"/>
      <c r="AS7" s="28"/>
      <c r="AT7" s="28"/>
      <c r="AU7" s="36"/>
      <c r="AV7" s="1"/>
      <c r="AW7" s="1"/>
      <c r="AX7" s="1"/>
      <c r="AY7" s="1"/>
      <c r="AZ7" s="1"/>
      <c r="BA7" s="1"/>
      <c r="BB7" s="1"/>
      <c r="BC7" s="1"/>
      <c r="BD7" s="1"/>
      <c r="BE7" s="1"/>
      <c r="BF7" s="1"/>
      <c r="BG7" s="1"/>
      <c r="BH7" s="1"/>
    </row>
    <row r="8" ht="13.5" customHeight="1">
      <c r="A8" s="1"/>
      <c r="B8" s="1"/>
      <c r="C8" s="18"/>
      <c r="D8" s="40"/>
      <c r="E8" s="42"/>
      <c r="F8" s="42"/>
      <c r="G8" s="42"/>
      <c r="H8" s="42"/>
      <c r="I8" s="42"/>
      <c r="J8" s="42"/>
      <c r="K8" s="43"/>
      <c r="L8" s="22"/>
      <c r="M8" s="28"/>
      <c r="N8" s="26" t="s">
        <v>23</v>
      </c>
      <c r="O8" s="28"/>
      <c r="P8" s="28"/>
      <c r="Q8" s="55" t="str">
        <f>'1'!J21</f>
        <v/>
      </c>
      <c r="R8" s="55" t="str">
        <f>'1'!K21</f>
        <v/>
      </c>
      <c r="S8" s="55" t="str">
        <f>'1'!L21</f>
        <v/>
      </c>
      <c r="T8" s="55" t="str">
        <f>'1'!M21</f>
        <v/>
      </c>
      <c r="U8" s="55" t="str">
        <f>'1'!N21</f>
        <v/>
      </c>
      <c r="V8" s="55" t="str">
        <f>'1'!O21</f>
        <v/>
      </c>
      <c r="W8" s="55" t="str">
        <f>'1'!P21</f>
        <v/>
      </c>
      <c r="X8" s="55" t="str">
        <f>'1'!Q21</f>
        <v/>
      </c>
      <c r="Y8" s="55" t="str">
        <f>'1'!R21</f>
        <v/>
      </c>
      <c r="Z8" s="55" t="str">
        <f>'1'!S21</f>
        <v/>
      </c>
      <c r="AA8" s="55" t="str">
        <f>'1'!T21</f>
        <v/>
      </c>
      <c r="AB8" s="55" t="str">
        <f>'1'!U21</f>
        <v/>
      </c>
      <c r="AC8" s="55" t="str">
        <f>'1'!V21</f>
        <v/>
      </c>
      <c r="AD8" s="55" t="str">
        <f>'1'!W21</f>
        <v/>
      </c>
      <c r="AE8" s="55" t="str">
        <f>'1'!X21</f>
        <v/>
      </c>
      <c r="AF8" s="55" t="str">
        <f>'1'!Y21</f>
        <v/>
      </c>
      <c r="AG8" s="28"/>
      <c r="AH8" s="28"/>
      <c r="AI8" s="28"/>
      <c r="AJ8" s="28"/>
      <c r="AK8" s="28"/>
      <c r="AL8" s="28"/>
      <c r="AM8" s="26" t="s">
        <v>29</v>
      </c>
      <c r="AN8" s="28"/>
      <c r="AO8" s="28"/>
      <c r="AP8" s="28"/>
      <c r="AQ8" s="55" t="str">
        <f>'1'!E14</f>
        <v/>
      </c>
      <c r="AR8" s="55" t="str">
        <f>'1'!G14</f>
        <v/>
      </c>
      <c r="AS8" s="55" t="str">
        <f>'1'!I14</f>
        <v/>
      </c>
      <c r="AT8" s="55" t="str">
        <f>'1'!K14</f>
        <v/>
      </c>
      <c r="AU8" s="36"/>
      <c r="AV8" s="1"/>
      <c r="AW8" s="1"/>
      <c r="AX8" s="1"/>
      <c r="AY8" s="1"/>
      <c r="AZ8" s="1"/>
      <c r="BA8" s="1"/>
      <c r="BB8" s="1"/>
      <c r="BC8" s="1"/>
      <c r="BD8" s="1"/>
      <c r="BE8" s="1"/>
      <c r="BF8" s="1"/>
      <c r="BG8" s="1"/>
      <c r="BH8" s="1"/>
    </row>
    <row r="9" ht="4.5" customHeight="1">
      <c r="A9" s="1"/>
      <c r="B9" s="1"/>
      <c r="C9" s="60"/>
      <c r="D9" s="63"/>
      <c r="E9" s="63"/>
      <c r="F9" s="63"/>
      <c r="G9" s="63"/>
      <c r="H9" s="63"/>
      <c r="I9" s="63"/>
      <c r="J9" s="63"/>
      <c r="K9" s="63"/>
      <c r="L9" s="63"/>
      <c r="M9" s="69"/>
      <c r="N9" s="69"/>
      <c r="O9" s="69"/>
      <c r="P9" s="69"/>
      <c r="Q9" s="69"/>
      <c r="R9" s="69"/>
      <c r="S9" s="69"/>
      <c r="T9" s="69"/>
      <c r="U9" s="69"/>
      <c r="V9" s="69"/>
      <c r="W9" s="69"/>
      <c r="X9" s="69"/>
      <c r="Y9" s="69"/>
      <c r="Z9" s="69"/>
      <c r="AA9" s="69"/>
      <c r="AB9" s="69"/>
      <c r="AC9" s="69"/>
      <c r="AD9" s="69"/>
      <c r="AE9" s="69"/>
      <c r="AF9" s="69"/>
      <c r="AG9" s="69"/>
      <c r="AH9" s="69"/>
      <c r="AI9" s="69"/>
      <c r="AJ9" s="69"/>
      <c r="AK9" s="69"/>
      <c r="AL9" s="69"/>
      <c r="AM9" s="69"/>
      <c r="AN9" s="69"/>
      <c r="AO9" s="69"/>
      <c r="AP9" s="69"/>
      <c r="AQ9" s="69"/>
      <c r="AR9" s="69"/>
      <c r="AS9" s="69"/>
      <c r="AT9" s="69"/>
      <c r="AU9" s="71"/>
      <c r="AV9" s="1"/>
      <c r="AW9" s="1"/>
      <c r="AX9" s="1"/>
      <c r="AY9" s="1"/>
      <c r="AZ9" s="1"/>
      <c r="BA9" s="1"/>
      <c r="BB9" s="1"/>
      <c r="BC9" s="1"/>
      <c r="BD9" s="1"/>
      <c r="BE9" s="1"/>
      <c r="BF9" s="1"/>
      <c r="BG9" s="1"/>
      <c r="BH9" s="1"/>
    </row>
    <row r="10" ht="3.0" customHeight="1">
      <c r="A10" s="1"/>
      <c r="B10" s="1"/>
      <c r="C10" s="7"/>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32"/>
      <c r="AV10" s="1"/>
      <c r="AW10" s="1"/>
      <c r="AX10" s="1"/>
      <c r="AY10" s="1"/>
      <c r="AZ10" s="1"/>
      <c r="BA10" s="1"/>
      <c r="BB10" s="1"/>
      <c r="BC10" s="1"/>
      <c r="BD10" s="1"/>
      <c r="BE10" s="1"/>
      <c r="BF10" s="1"/>
      <c r="BG10" s="1"/>
      <c r="BH10" s="1"/>
    </row>
    <row r="11" ht="9.75" customHeight="1">
      <c r="A11" s="1"/>
      <c r="B11" s="1"/>
      <c r="C11" s="51" t="s">
        <v>4</v>
      </c>
      <c r="D11" s="52" t="s">
        <v>727</v>
      </c>
      <c r="E11" s="54"/>
      <c r="F11" s="54"/>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6"/>
      <c r="AV11" s="1"/>
      <c r="AW11" s="1"/>
      <c r="AX11" s="1"/>
      <c r="AY11" s="1"/>
      <c r="AZ11" s="1"/>
      <c r="BA11" s="1"/>
      <c r="BB11" s="1"/>
      <c r="BC11" s="1"/>
      <c r="BD11" s="1"/>
      <c r="BE11" s="1"/>
      <c r="BF11" s="1"/>
      <c r="BG11" s="1"/>
      <c r="BH11" s="1"/>
    </row>
    <row r="12" ht="3.0" customHeight="1">
      <c r="A12" s="1"/>
      <c r="B12" s="1"/>
      <c r="C12" s="7"/>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32"/>
      <c r="AV12" s="1"/>
      <c r="AW12" s="1"/>
      <c r="AX12" s="1"/>
      <c r="AY12" s="1"/>
      <c r="AZ12" s="1"/>
      <c r="BA12" s="1"/>
      <c r="BB12" s="1"/>
      <c r="BC12" s="1"/>
      <c r="BD12" s="1"/>
      <c r="BE12" s="1"/>
      <c r="BF12" s="1"/>
      <c r="BG12" s="1"/>
      <c r="BH12" s="1"/>
    </row>
    <row r="13" ht="9.75" customHeight="1">
      <c r="A13" s="1"/>
      <c r="B13" s="1"/>
      <c r="C13" s="226" t="s">
        <v>420</v>
      </c>
      <c r="D13" s="102" t="s">
        <v>729</v>
      </c>
      <c r="E13" s="95"/>
      <c r="F13" s="95"/>
      <c r="G13" s="95"/>
      <c r="H13" s="95"/>
      <c r="I13" s="95"/>
      <c r="J13" s="95"/>
      <c r="K13" s="93"/>
      <c r="L13" s="94" t="s">
        <v>730</v>
      </c>
      <c r="M13" s="95"/>
      <c r="N13" s="95"/>
      <c r="O13" s="95"/>
      <c r="P13" s="95"/>
      <c r="Q13" s="95"/>
      <c r="R13" s="95"/>
      <c r="S13" s="93"/>
      <c r="T13" s="94" t="s">
        <v>731</v>
      </c>
      <c r="U13" s="95"/>
      <c r="V13" s="95"/>
      <c r="W13" s="95"/>
      <c r="X13" s="95"/>
      <c r="Y13" s="95"/>
      <c r="Z13" s="93"/>
      <c r="AA13" s="94" t="s">
        <v>732</v>
      </c>
      <c r="AB13" s="95"/>
      <c r="AC13" s="95"/>
      <c r="AD13" s="95"/>
      <c r="AE13" s="95"/>
      <c r="AF13" s="95"/>
      <c r="AG13" s="95"/>
      <c r="AH13" s="95"/>
      <c r="AI13" s="93"/>
      <c r="AJ13" s="94" t="s">
        <v>465</v>
      </c>
      <c r="AK13" s="95"/>
      <c r="AL13" s="95"/>
      <c r="AM13" s="95"/>
      <c r="AN13" s="95"/>
      <c r="AO13" s="95"/>
      <c r="AP13" s="95"/>
      <c r="AQ13" s="95"/>
      <c r="AR13" s="95"/>
      <c r="AS13" s="95"/>
      <c r="AT13" s="95"/>
      <c r="AU13" s="93"/>
      <c r="AV13" s="1"/>
      <c r="AW13" s="1"/>
      <c r="AX13" s="1"/>
      <c r="AY13" s="1"/>
      <c r="AZ13" s="1"/>
      <c r="BA13" s="1"/>
      <c r="BB13" s="1"/>
      <c r="BC13" s="1"/>
      <c r="BD13" s="1"/>
      <c r="BE13" s="1"/>
      <c r="BF13" s="1"/>
      <c r="BG13" s="1"/>
      <c r="BH13" s="1" t="s">
        <v>34</v>
      </c>
    </row>
    <row r="14" ht="9.75" customHeight="1">
      <c r="A14" s="1"/>
      <c r="B14" s="1"/>
      <c r="C14" s="103"/>
      <c r="D14" s="99"/>
      <c r="E14" s="109"/>
      <c r="F14" s="109"/>
      <c r="G14" s="109"/>
      <c r="H14" s="109"/>
      <c r="I14" s="109"/>
      <c r="J14" s="109"/>
      <c r="K14" s="101"/>
      <c r="L14" s="99"/>
      <c r="M14" s="109"/>
      <c r="N14" s="109"/>
      <c r="O14" s="109"/>
      <c r="P14" s="109"/>
      <c r="Q14" s="109"/>
      <c r="R14" s="109"/>
      <c r="S14" s="101"/>
      <c r="T14" s="99"/>
      <c r="U14" s="109"/>
      <c r="V14" s="109"/>
      <c r="W14" s="109"/>
      <c r="X14" s="109"/>
      <c r="Y14" s="109"/>
      <c r="Z14" s="101"/>
      <c r="AA14" s="99"/>
      <c r="AB14" s="109"/>
      <c r="AC14" s="109"/>
      <c r="AD14" s="109"/>
      <c r="AE14" s="109"/>
      <c r="AF14" s="109"/>
      <c r="AG14" s="109"/>
      <c r="AH14" s="109"/>
      <c r="AI14" s="101"/>
      <c r="AJ14" s="99"/>
      <c r="AK14" s="109"/>
      <c r="AL14" s="109"/>
      <c r="AM14" s="109"/>
      <c r="AN14" s="109"/>
      <c r="AO14" s="109"/>
      <c r="AP14" s="109"/>
      <c r="AQ14" s="109"/>
      <c r="AR14" s="109"/>
      <c r="AS14" s="109"/>
      <c r="AT14" s="109"/>
      <c r="AU14" s="101"/>
      <c r="AV14" s="1"/>
      <c r="AW14" s="1"/>
      <c r="AX14" s="1"/>
      <c r="AY14" s="1"/>
      <c r="AZ14" s="1"/>
      <c r="BA14" s="1"/>
      <c r="BB14" s="1"/>
      <c r="BC14" s="1"/>
      <c r="BD14" s="1"/>
      <c r="BE14" s="1"/>
      <c r="BF14" s="1"/>
      <c r="BG14" s="1"/>
      <c r="BH14" s="1" t="s">
        <v>734</v>
      </c>
    </row>
    <row r="15" ht="9.75" customHeight="1">
      <c r="A15" s="1"/>
      <c r="B15" s="1"/>
      <c r="C15" s="228" t="s">
        <v>97</v>
      </c>
      <c r="D15" s="120" t="s">
        <v>99</v>
      </c>
      <c r="E15" s="67"/>
      <c r="F15" s="67"/>
      <c r="G15" s="67"/>
      <c r="H15" s="67"/>
      <c r="I15" s="67"/>
      <c r="J15" s="67"/>
      <c r="K15" s="76"/>
      <c r="L15" s="120" t="s">
        <v>100</v>
      </c>
      <c r="M15" s="67"/>
      <c r="N15" s="67"/>
      <c r="O15" s="67"/>
      <c r="P15" s="67"/>
      <c r="Q15" s="67"/>
      <c r="R15" s="67"/>
      <c r="S15" s="76"/>
      <c r="T15" s="236" t="s">
        <v>101</v>
      </c>
      <c r="U15" s="67"/>
      <c r="V15" s="67"/>
      <c r="W15" s="67"/>
      <c r="X15" s="67"/>
      <c r="Y15" s="67"/>
      <c r="Z15" s="76"/>
      <c r="AA15" s="236" t="s">
        <v>102</v>
      </c>
      <c r="AB15" s="67"/>
      <c r="AC15" s="67"/>
      <c r="AD15" s="67"/>
      <c r="AE15" s="67"/>
      <c r="AF15" s="67"/>
      <c r="AG15" s="67"/>
      <c r="AH15" s="67"/>
      <c r="AI15" s="76"/>
      <c r="AJ15" s="236" t="s">
        <v>105</v>
      </c>
      <c r="AK15" s="67"/>
      <c r="AL15" s="67"/>
      <c r="AM15" s="67"/>
      <c r="AN15" s="67"/>
      <c r="AO15" s="67"/>
      <c r="AP15" s="67"/>
      <c r="AQ15" s="67"/>
      <c r="AR15" s="67"/>
      <c r="AS15" s="67"/>
      <c r="AT15" s="67"/>
      <c r="AU15" s="76"/>
      <c r="AV15" s="1"/>
      <c r="AW15" s="1"/>
      <c r="AX15" s="1"/>
      <c r="AY15" s="1"/>
      <c r="AZ15" s="1"/>
      <c r="BA15" s="1"/>
      <c r="BB15" s="1"/>
      <c r="BC15" s="1"/>
      <c r="BD15" s="1"/>
      <c r="BE15" s="1"/>
      <c r="BF15" s="1"/>
      <c r="BG15" s="1"/>
      <c r="BH15" s="1" t="s">
        <v>735</v>
      </c>
    </row>
    <row r="16" ht="9.75" customHeight="1">
      <c r="A16" s="1"/>
      <c r="B16" s="1"/>
      <c r="C16" s="81">
        <v>1.0</v>
      </c>
      <c r="D16" s="127"/>
      <c r="E16" s="67"/>
      <c r="F16" s="67"/>
      <c r="G16" s="67"/>
      <c r="H16" s="67"/>
      <c r="I16" s="67"/>
      <c r="J16" s="67"/>
      <c r="K16" s="76"/>
      <c r="L16" s="127" t="s">
        <v>34</v>
      </c>
      <c r="M16" s="67"/>
      <c r="N16" s="67"/>
      <c r="O16" s="67"/>
      <c r="P16" s="67"/>
      <c r="Q16" s="67"/>
      <c r="R16" s="67"/>
      <c r="S16" s="76"/>
      <c r="T16" s="149">
        <f>L3B!BJ75</f>
        <v>0</v>
      </c>
      <c r="U16" s="67"/>
      <c r="V16" s="67"/>
      <c r="W16" s="67"/>
      <c r="X16" s="67"/>
      <c r="Y16" s="67"/>
      <c r="Z16" s="76"/>
      <c r="AA16" s="347"/>
      <c r="AB16" s="67"/>
      <c r="AC16" s="67"/>
      <c r="AD16" s="67"/>
      <c r="AE16" s="67"/>
      <c r="AF16" s="67"/>
      <c r="AG16" s="67"/>
      <c r="AH16" s="67"/>
      <c r="AI16" s="76"/>
      <c r="AJ16" s="149">
        <f>T16*AA16</f>
        <v>0</v>
      </c>
      <c r="AK16" s="67"/>
      <c r="AL16" s="67"/>
      <c r="AM16" s="67"/>
      <c r="AN16" s="67"/>
      <c r="AO16" s="67"/>
      <c r="AP16" s="67"/>
      <c r="AQ16" s="67"/>
      <c r="AR16" s="67"/>
      <c r="AS16" s="67"/>
      <c r="AT16" s="67"/>
      <c r="AU16" s="76"/>
      <c r="AV16" s="1"/>
      <c r="AW16" s="1"/>
      <c r="AX16" s="1"/>
      <c r="AY16" s="1"/>
      <c r="AZ16" s="1"/>
      <c r="BA16" s="1"/>
      <c r="BB16" s="1"/>
      <c r="BC16" s="1"/>
      <c r="BD16" s="1"/>
      <c r="BE16" s="1"/>
      <c r="BF16" s="1"/>
      <c r="BG16" s="1"/>
      <c r="BH16" s="1" t="s">
        <v>736</v>
      </c>
    </row>
    <row r="17" ht="9.75" customHeight="1">
      <c r="A17" s="1"/>
      <c r="B17" s="1"/>
      <c r="C17" s="81"/>
      <c r="D17" s="127"/>
      <c r="E17" s="67"/>
      <c r="F17" s="67"/>
      <c r="G17" s="67"/>
      <c r="H17" s="67"/>
      <c r="I17" s="67"/>
      <c r="J17" s="67"/>
      <c r="K17" s="76"/>
      <c r="L17" s="127"/>
      <c r="M17" s="67"/>
      <c r="N17" s="67"/>
      <c r="O17" s="67"/>
      <c r="P17" s="67"/>
      <c r="Q17" s="67"/>
      <c r="R17" s="67"/>
      <c r="S17" s="76"/>
      <c r="T17" s="149"/>
      <c r="U17" s="67"/>
      <c r="V17" s="67"/>
      <c r="W17" s="67"/>
      <c r="X17" s="67"/>
      <c r="Y17" s="67"/>
      <c r="Z17" s="76"/>
      <c r="AA17" s="347"/>
      <c r="AB17" s="67"/>
      <c r="AC17" s="67"/>
      <c r="AD17" s="67"/>
      <c r="AE17" s="67"/>
      <c r="AF17" s="67"/>
      <c r="AG17" s="67"/>
      <c r="AH17" s="67"/>
      <c r="AI17" s="76"/>
      <c r="AJ17" s="149"/>
      <c r="AK17" s="67"/>
      <c r="AL17" s="67"/>
      <c r="AM17" s="67"/>
      <c r="AN17" s="67"/>
      <c r="AO17" s="67"/>
      <c r="AP17" s="67"/>
      <c r="AQ17" s="67"/>
      <c r="AR17" s="67"/>
      <c r="AS17" s="67"/>
      <c r="AT17" s="67"/>
      <c r="AU17" s="76"/>
      <c r="AV17" s="1"/>
      <c r="AW17" s="1"/>
      <c r="AX17" s="1"/>
      <c r="AY17" s="1"/>
      <c r="AZ17" s="1"/>
      <c r="BA17" s="1"/>
      <c r="BB17" s="1"/>
      <c r="BC17" s="1"/>
      <c r="BD17" s="1"/>
      <c r="BE17" s="1"/>
      <c r="BF17" s="1"/>
      <c r="BG17" s="1"/>
      <c r="BH17" s="1" t="s">
        <v>737</v>
      </c>
    </row>
    <row r="18" ht="9.75" customHeight="1">
      <c r="A18" s="1"/>
      <c r="B18" s="348" t="s">
        <v>738</v>
      </c>
      <c r="C18" s="81"/>
      <c r="D18" s="127"/>
      <c r="E18" s="67"/>
      <c r="F18" s="67"/>
      <c r="G18" s="67"/>
      <c r="H18" s="67"/>
      <c r="I18" s="67"/>
      <c r="J18" s="67"/>
      <c r="K18" s="76"/>
      <c r="L18" s="127"/>
      <c r="M18" s="67"/>
      <c r="N18" s="67"/>
      <c r="O18" s="67"/>
      <c r="P18" s="67"/>
      <c r="Q18" s="67"/>
      <c r="R18" s="67"/>
      <c r="S18" s="76"/>
      <c r="T18" s="149"/>
      <c r="U18" s="67"/>
      <c r="V18" s="67"/>
      <c r="W18" s="67"/>
      <c r="X18" s="67"/>
      <c r="Y18" s="67"/>
      <c r="Z18" s="76"/>
      <c r="AA18" s="347"/>
      <c r="AB18" s="67"/>
      <c r="AC18" s="67"/>
      <c r="AD18" s="67"/>
      <c r="AE18" s="67"/>
      <c r="AF18" s="67"/>
      <c r="AG18" s="67"/>
      <c r="AH18" s="67"/>
      <c r="AI18" s="76"/>
      <c r="AJ18" s="149"/>
      <c r="AK18" s="67"/>
      <c r="AL18" s="67"/>
      <c r="AM18" s="67"/>
      <c r="AN18" s="67"/>
      <c r="AO18" s="67"/>
      <c r="AP18" s="67"/>
      <c r="AQ18" s="67"/>
      <c r="AR18" s="67"/>
      <c r="AS18" s="67"/>
      <c r="AT18" s="67"/>
      <c r="AU18" s="76"/>
      <c r="AV18" s="1"/>
      <c r="AW18" s="1"/>
      <c r="AX18" s="1"/>
      <c r="AY18" s="1"/>
      <c r="AZ18" s="1"/>
      <c r="BA18" s="1"/>
      <c r="BB18" s="1"/>
      <c r="BC18" s="1"/>
      <c r="BD18" s="1"/>
      <c r="BE18" s="1"/>
      <c r="BF18" s="1"/>
      <c r="BG18" s="1"/>
      <c r="BH18" s="1" t="s">
        <v>739</v>
      </c>
    </row>
    <row r="19" ht="9.75" customHeight="1">
      <c r="A19" s="1"/>
      <c r="B19" s="349"/>
      <c r="C19" s="81"/>
      <c r="D19" s="127"/>
      <c r="E19" s="67"/>
      <c r="F19" s="67"/>
      <c r="G19" s="67"/>
      <c r="H19" s="67"/>
      <c r="I19" s="67"/>
      <c r="J19" s="67"/>
      <c r="K19" s="76"/>
      <c r="L19" s="127"/>
      <c r="M19" s="67"/>
      <c r="N19" s="67"/>
      <c r="O19" s="67"/>
      <c r="P19" s="67"/>
      <c r="Q19" s="67"/>
      <c r="R19" s="67"/>
      <c r="S19" s="76"/>
      <c r="T19" s="149"/>
      <c r="U19" s="67"/>
      <c r="V19" s="67"/>
      <c r="W19" s="67"/>
      <c r="X19" s="67"/>
      <c r="Y19" s="67"/>
      <c r="Z19" s="76"/>
      <c r="AA19" s="347"/>
      <c r="AB19" s="67"/>
      <c r="AC19" s="67"/>
      <c r="AD19" s="67"/>
      <c r="AE19" s="67"/>
      <c r="AF19" s="67"/>
      <c r="AG19" s="67"/>
      <c r="AH19" s="67"/>
      <c r="AI19" s="76"/>
      <c r="AJ19" s="149"/>
      <c r="AK19" s="67"/>
      <c r="AL19" s="67"/>
      <c r="AM19" s="67"/>
      <c r="AN19" s="67"/>
      <c r="AO19" s="67"/>
      <c r="AP19" s="67"/>
      <c r="AQ19" s="67"/>
      <c r="AR19" s="67"/>
      <c r="AS19" s="67"/>
      <c r="AT19" s="67"/>
      <c r="AU19" s="76"/>
      <c r="AV19" s="1"/>
      <c r="AW19" s="1"/>
      <c r="AX19" s="1"/>
      <c r="AY19" s="1"/>
      <c r="AZ19" s="1"/>
      <c r="BA19" s="1"/>
      <c r="BB19" s="1"/>
      <c r="BC19" s="1"/>
      <c r="BD19" s="1"/>
      <c r="BE19" s="1"/>
      <c r="BF19" s="1"/>
      <c r="BG19" s="1"/>
      <c r="BH19" s="1" t="s">
        <v>740</v>
      </c>
    </row>
    <row r="20" ht="9.75" customHeight="1">
      <c r="A20" s="1"/>
      <c r="B20" s="285"/>
      <c r="C20" s="81"/>
      <c r="D20" s="127"/>
      <c r="E20" s="67"/>
      <c r="F20" s="67"/>
      <c r="G20" s="67"/>
      <c r="H20" s="67"/>
      <c r="I20" s="67"/>
      <c r="J20" s="67"/>
      <c r="K20" s="76"/>
      <c r="L20" s="127"/>
      <c r="M20" s="67"/>
      <c r="N20" s="67"/>
      <c r="O20" s="67"/>
      <c r="P20" s="67"/>
      <c r="Q20" s="67"/>
      <c r="R20" s="67"/>
      <c r="S20" s="76"/>
      <c r="T20" s="149"/>
      <c r="U20" s="67"/>
      <c r="V20" s="67"/>
      <c r="W20" s="67"/>
      <c r="X20" s="67"/>
      <c r="Y20" s="67"/>
      <c r="Z20" s="76"/>
      <c r="AA20" s="347"/>
      <c r="AB20" s="67"/>
      <c r="AC20" s="67"/>
      <c r="AD20" s="67"/>
      <c r="AE20" s="67"/>
      <c r="AF20" s="67"/>
      <c r="AG20" s="67"/>
      <c r="AH20" s="67"/>
      <c r="AI20" s="76"/>
      <c r="AJ20" s="149"/>
      <c r="AK20" s="67"/>
      <c r="AL20" s="67"/>
      <c r="AM20" s="67"/>
      <c r="AN20" s="67"/>
      <c r="AO20" s="67"/>
      <c r="AP20" s="67"/>
      <c r="AQ20" s="67"/>
      <c r="AR20" s="67"/>
      <c r="AS20" s="67"/>
      <c r="AT20" s="67"/>
      <c r="AU20" s="76"/>
      <c r="AV20" s="1"/>
      <c r="AW20" s="1"/>
      <c r="AX20" s="1"/>
      <c r="AY20" s="1"/>
      <c r="AZ20" s="1"/>
      <c r="BA20" s="1"/>
      <c r="BB20" s="1"/>
      <c r="BC20" s="1"/>
      <c r="BD20" s="1"/>
      <c r="BE20" s="1"/>
      <c r="BF20" s="1"/>
      <c r="BG20" s="1"/>
      <c r="BH20" s="1" t="s">
        <v>741</v>
      </c>
    </row>
    <row r="21" ht="9.75" customHeight="1">
      <c r="A21" s="1"/>
      <c r="B21" s="1"/>
      <c r="C21" s="81"/>
      <c r="D21" s="127"/>
      <c r="E21" s="67"/>
      <c r="F21" s="67"/>
      <c r="G21" s="67"/>
      <c r="H21" s="67"/>
      <c r="I21" s="67"/>
      <c r="J21" s="67"/>
      <c r="K21" s="76"/>
      <c r="L21" s="127"/>
      <c r="M21" s="67"/>
      <c r="N21" s="67"/>
      <c r="O21" s="67"/>
      <c r="P21" s="67"/>
      <c r="Q21" s="67"/>
      <c r="R21" s="67"/>
      <c r="S21" s="76"/>
      <c r="T21" s="149"/>
      <c r="U21" s="67"/>
      <c r="V21" s="67"/>
      <c r="W21" s="67"/>
      <c r="X21" s="67"/>
      <c r="Y21" s="67"/>
      <c r="Z21" s="76"/>
      <c r="AA21" s="347"/>
      <c r="AB21" s="67"/>
      <c r="AC21" s="67"/>
      <c r="AD21" s="67"/>
      <c r="AE21" s="67"/>
      <c r="AF21" s="67"/>
      <c r="AG21" s="67"/>
      <c r="AH21" s="67"/>
      <c r="AI21" s="76"/>
      <c r="AJ21" s="149"/>
      <c r="AK21" s="67"/>
      <c r="AL21" s="67"/>
      <c r="AM21" s="67"/>
      <c r="AN21" s="67"/>
      <c r="AO21" s="67"/>
      <c r="AP21" s="67"/>
      <c r="AQ21" s="67"/>
      <c r="AR21" s="67"/>
      <c r="AS21" s="67"/>
      <c r="AT21" s="67"/>
      <c r="AU21" s="76"/>
      <c r="AV21" s="1"/>
      <c r="AW21" s="1"/>
      <c r="AX21" s="1"/>
      <c r="AY21" s="1"/>
      <c r="AZ21" s="1"/>
      <c r="BA21" s="1"/>
      <c r="BB21" s="1"/>
      <c r="BC21" s="1"/>
      <c r="BD21" s="1"/>
      <c r="BE21" s="1"/>
      <c r="BF21" s="1"/>
      <c r="BG21" s="1"/>
      <c r="BH21" s="1" t="s">
        <v>742</v>
      </c>
    </row>
    <row r="22" ht="9.75" customHeight="1">
      <c r="A22" s="1"/>
      <c r="B22" s="1"/>
      <c r="C22" s="81"/>
      <c r="D22" s="127"/>
      <c r="E22" s="67"/>
      <c r="F22" s="67"/>
      <c r="G22" s="67"/>
      <c r="H22" s="67"/>
      <c r="I22" s="67"/>
      <c r="J22" s="67"/>
      <c r="K22" s="76"/>
      <c r="L22" s="127"/>
      <c r="M22" s="67"/>
      <c r="N22" s="67"/>
      <c r="O22" s="67"/>
      <c r="P22" s="67"/>
      <c r="Q22" s="67"/>
      <c r="R22" s="67"/>
      <c r="S22" s="76"/>
      <c r="T22" s="149"/>
      <c r="U22" s="67"/>
      <c r="V22" s="67"/>
      <c r="W22" s="67"/>
      <c r="X22" s="67"/>
      <c r="Y22" s="67"/>
      <c r="Z22" s="76"/>
      <c r="AA22" s="347"/>
      <c r="AB22" s="67"/>
      <c r="AC22" s="67"/>
      <c r="AD22" s="67"/>
      <c r="AE22" s="67"/>
      <c r="AF22" s="67"/>
      <c r="AG22" s="67"/>
      <c r="AH22" s="67"/>
      <c r="AI22" s="76"/>
      <c r="AJ22" s="149"/>
      <c r="AK22" s="67"/>
      <c r="AL22" s="67"/>
      <c r="AM22" s="67"/>
      <c r="AN22" s="67"/>
      <c r="AO22" s="67"/>
      <c r="AP22" s="67"/>
      <c r="AQ22" s="67"/>
      <c r="AR22" s="67"/>
      <c r="AS22" s="67"/>
      <c r="AT22" s="67"/>
      <c r="AU22" s="76"/>
      <c r="AV22" s="1"/>
      <c r="AW22" s="1"/>
      <c r="AX22" s="1"/>
      <c r="AY22" s="1"/>
      <c r="AZ22" s="1"/>
      <c r="BA22" s="1"/>
      <c r="BB22" s="1"/>
      <c r="BC22" s="1"/>
      <c r="BD22" s="1"/>
      <c r="BE22" s="1"/>
      <c r="BF22" s="1"/>
      <c r="BG22" s="1"/>
      <c r="BH22" s="1" t="s">
        <v>445</v>
      </c>
    </row>
    <row r="23" ht="9.75" customHeight="1">
      <c r="A23" s="1"/>
      <c r="B23" s="1"/>
      <c r="C23" s="81"/>
      <c r="D23" s="127"/>
      <c r="E23" s="67"/>
      <c r="F23" s="67"/>
      <c r="G23" s="67"/>
      <c r="H23" s="67"/>
      <c r="I23" s="67"/>
      <c r="J23" s="67"/>
      <c r="K23" s="76"/>
      <c r="L23" s="127"/>
      <c r="M23" s="67"/>
      <c r="N23" s="67"/>
      <c r="O23" s="67"/>
      <c r="P23" s="67"/>
      <c r="Q23" s="67"/>
      <c r="R23" s="67"/>
      <c r="S23" s="76"/>
      <c r="T23" s="149"/>
      <c r="U23" s="67"/>
      <c r="V23" s="67"/>
      <c r="W23" s="67"/>
      <c r="X23" s="67"/>
      <c r="Y23" s="67"/>
      <c r="Z23" s="76"/>
      <c r="AA23" s="347"/>
      <c r="AB23" s="67"/>
      <c r="AC23" s="67"/>
      <c r="AD23" s="67"/>
      <c r="AE23" s="67"/>
      <c r="AF23" s="67"/>
      <c r="AG23" s="67"/>
      <c r="AH23" s="67"/>
      <c r="AI23" s="76"/>
      <c r="AJ23" s="149"/>
      <c r="AK23" s="67"/>
      <c r="AL23" s="67"/>
      <c r="AM23" s="67"/>
      <c r="AN23" s="67"/>
      <c r="AO23" s="67"/>
      <c r="AP23" s="67"/>
      <c r="AQ23" s="67"/>
      <c r="AR23" s="67"/>
      <c r="AS23" s="67"/>
      <c r="AT23" s="67"/>
      <c r="AU23" s="76"/>
      <c r="AV23" s="1"/>
      <c r="AW23" s="1"/>
      <c r="AX23" s="1"/>
      <c r="AY23" s="1"/>
      <c r="AZ23" s="1"/>
      <c r="BA23" s="1"/>
      <c r="BB23" s="1"/>
      <c r="BC23" s="1"/>
      <c r="BD23" s="1"/>
      <c r="BE23" s="1"/>
      <c r="BF23" s="1"/>
      <c r="BG23" s="1"/>
      <c r="BH23" s="1" t="s">
        <v>743</v>
      </c>
    </row>
    <row r="24" ht="9.75" customHeight="1">
      <c r="A24" s="1"/>
      <c r="B24" s="1"/>
      <c r="C24" s="81"/>
      <c r="D24" s="127"/>
      <c r="E24" s="67"/>
      <c r="F24" s="67"/>
      <c r="G24" s="67"/>
      <c r="H24" s="67"/>
      <c r="I24" s="67"/>
      <c r="J24" s="67"/>
      <c r="K24" s="76"/>
      <c r="L24" s="127"/>
      <c r="M24" s="67"/>
      <c r="N24" s="67"/>
      <c r="O24" s="67"/>
      <c r="P24" s="67"/>
      <c r="Q24" s="67"/>
      <c r="R24" s="67"/>
      <c r="S24" s="76"/>
      <c r="T24" s="149"/>
      <c r="U24" s="67"/>
      <c r="V24" s="67"/>
      <c r="W24" s="67"/>
      <c r="X24" s="67"/>
      <c r="Y24" s="67"/>
      <c r="Z24" s="76"/>
      <c r="AA24" s="347"/>
      <c r="AB24" s="67"/>
      <c r="AC24" s="67"/>
      <c r="AD24" s="67"/>
      <c r="AE24" s="67"/>
      <c r="AF24" s="67"/>
      <c r="AG24" s="67"/>
      <c r="AH24" s="67"/>
      <c r="AI24" s="76"/>
      <c r="AJ24" s="149"/>
      <c r="AK24" s="67"/>
      <c r="AL24" s="67"/>
      <c r="AM24" s="67"/>
      <c r="AN24" s="67"/>
      <c r="AO24" s="67"/>
      <c r="AP24" s="67"/>
      <c r="AQ24" s="67"/>
      <c r="AR24" s="67"/>
      <c r="AS24" s="67"/>
      <c r="AT24" s="67"/>
      <c r="AU24" s="76"/>
      <c r="AV24" s="1"/>
      <c r="AW24" s="1"/>
      <c r="AX24" s="1"/>
      <c r="AY24" s="1"/>
      <c r="AZ24" s="1"/>
      <c r="BA24" s="1"/>
      <c r="BB24" s="1"/>
      <c r="BC24" s="1"/>
      <c r="BD24" s="1"/>
      <c r="BE24" s="1"/>
      <c r="BF24" s="1"/>
      <c r="BG24" s="1"/>
      <c r="BH24" s="1" t="s">
        <v>744</v>
      </c>
    </row>
    <row r="25" ht="9.75" customHeight="1">
      <c r="A25" s="1"/>
      <c r="B25" s="1"/>
      <c r="C25" s="81"/>
      <c r="D25" s="127"/>
      <c r="E25" s="67"/>
      <c r="F25" s="67"/>
      <c r="G25" s="67"/>
      <c r="H25" s="67"/>
      <c r="I25" s="67"/>
      <c r="J25" s="67"/>
      <c r="K25" s="76"/>
      <c r="L25" s="127"/>
      <c r="M25" s="67"/>
      <c r="N25" s="67"/>
      <c r="O25" s="67"/>
      <c r="P25" s="67"/>
      <c r="Q25" s="67"/>
      <c r="R25" s="67"/>
      <c r="S25" s="76"/>
      <c r="T25" s="149"/>
      <c r="U25" s="67"/>
      <c r="V25" s="67"/>
      <c r="W25" s="67"/>
      <c r="X25" s="67"/>
      <c r="Y25" s="67"/>
      <c r="Z25" s="76"/>
      <c r="AA25" s="347"/>
      <c r="AB25" s="67"/>
      <c r="AC25" s="67"/>
      <c r="AD25" s="67"/>
      <c r="AE25" s="67"/>
      <c r="AF25" s="67"/>
      <c r="AG25" s="67"/>
      <c r="AH25" s="67"/>
      <c r="AI25" s="76"/>
      <c r="AJ25" s="149"/>
      <c r="AK25" s="67"/>
      <c r="AL25" s="67"/>
      <c r="AM25" s="67"/>
      <c r="AN25" s="67"/>
      <c r="AO25" s="67"/>
      <c r="AP25" s="67"/>
      <c r="AQ25" s="67"/>
      <c r="AR25" s="67"/>
      <c r="AS25" s="67"/>
      <c r="AT25" s="67"/>
      <c r="AU25" s="76"/>
      <c r="AV25" s="1"/>
      <c r="AW25" s="1"/>
      <c r="AX25" s="1"/>
      <c r="AY25" s="1"/>
      <c r="AZ25" s="1"/>
      <c r="BA25" s="1"/>
      <c r="BB25" s="1"/>
      <c r="BC25" s="1"/>
      <c r="BD25" s="1"/>
      <c r="BE25" s="1"/>
      <c r="BF25" s="1"/>
      <c r="BG25" s="1"/>
      <c r="BH25" s="1" t="s">
        <v>745</v>
      </c>
    </row>
    <row r="26" ht="9.75" customHeight="1">
      <c r="A26" s="1"/>
      <c r="B26" s="1"/>
      <c r="C26" s="81"/>
      <c r="D26" s="127"/>
      <c r="E26" s="67"/>
      <c r="F26" s="67"/>
      <c r="G26" s="67"/>
      <c r="H26" s="67"/>
      <c r="I26" s="67"/>
      <c r="J26" s="67"/>
      <c r="K26" s="76"/>
      <c r="L26" s="127"/>
      <c r="M26" s="67"/>
      <c r="N26" s="67"/>
      <c r="O26" s="67"/>
      <c r="P26" s="67"/>
      <c r="Q26" s="67"/>
      <c r="R26" s="67"/>
      <c r="S26" s="76"/>
      <c r="T26" s="149"/>
      <c r="U26" s="67"/>
      <c r="V26" s="67"/>
      <c r="W26" s="67"/>
      <c r="X26" s="67"/>
      <c r="Y26" s="67"/>
      <c r="Z26" s="76"/>
      <c r="AA26" s="347"/>
      <c r="AB26" s="67"/>
      <c r="AC26" s="67"/>
      <c r="AD26" s="67"/>
      <c r="AE26" s="67"/>
      <c r="AF26" s="67"/>
      <c r="AG26" s="67"/>
      <c r="AH26" s="67"/>
      <c r="AI26" s="76"/>
      <c r="AJ26" s="149"/>
      <c r="AK26" s="67"/>
      <c r="AL26" s="67"/>
      <c r="AM26" s="67"/>
      <c r="AN26" s="67"/>
      <c r="AO26" s="67"/>
      <c r="AP26" s="67"/>
      <c r="AQ26" s="67"/>
      <c r="AR26" s="67"/>
      <c r="AS26" s="67"/>
      <c r="AT26" s="67"/>
      <c r="AU26" s="76"/>
      <c r="AV26" s="350" t="s">
        <v>405</v>
      </c>
      <c r="AW26" s="31"/>
      <c r="AX26" s="33"/>
      <c r="AY26" s="1"/>
      <c r="AZ26" s="1"/>
      <c r="BA26" s="1"/>
      <c r="BB26" s="1"/>
      <c r="BC26" s="1"/>
      <c r="BD26" s="1"/>
      <c r="BE26" s="1"/>
      <c r="BF26" s="1"/>
      <c r="BG26" s="1"/>
      <c r="BH26" s="1" t="s">
        <v>746</v>
      </c>
    </row>
    <row r="27" ht="9.75" customHeight="1">
      <c r="A27" s="1"/>
      <c r="B27" s="1"/>
      <c r="C27" s="168" t="s">
        <v>466</v>
      </c>
      <c r="D27" s="67"/>
      <c r="E27" s="67"/>
      <c r="F27" s="67"/>
      <c r="G27" s="67"/>
      <c r="H27" s="67"/>
      <c r="I27" s="67"/>
      <c r="J27" s="67"/>
      <c r="K27" s="67"/>
      <c r="L27" s="67"/>
      <c r="M27" s="67"/>
      <c r="N27" s="67"/>
      <c r="O27" s="67"/>
      <c r="P27" s="67"/>
      <c r="Q27" s="173"/>
      <c r="R27" s="169" t="s">
        <v>467</v>
      </c>
      <c r="S27" s="239"/>
      <c r="T27" s="149">
        <f>SUM(T16:T26)</f>
        <v>0</v>
      </c>
      <c r="U27" s="67"/>
      <c r="V27" s="67"/>
      <c r="W27" s="67"/>
      <c r="X27" s="67"/>
      <c r="Y27" s="67"/>
      <c r="Z27" s="76"/>
      <c r="AA27" s="239"/>
      <c r="AB27" s="239"/>
      <c r="AC27" s="239"/>
      <c r="AD27" s="239"/>
      <c r="AE27" s="239"/>
      <c r="AF27" s="239"/>
      <c r="AG27" s="239"/>
      <c r="AH27" s="169" t="s">
        <v>747</v>
      </c>
      <c r="AI27" s="239"/>
      <c r="AJ27" s="149">
        <f>SUM(AJ16:AJ26)</f>
        <v>0</v>
      </c>
      <c r="AK27" s="67"/>
      <c r="AL27" s="67"/>
      <c r="AM27" s="67"/>
      <c r="AN27" s="67"/>
      <c r="AO27" s="67"/>
      <c r="AP27" s="67"/>
      <c r="AQ27" s="67"/>
      <c r="AR27" s="67"/>
      <c r="AS27" s="67"/>
      <c r="AT27" s="67"/>
      <c r="AU27" s="76"/>
      <c r="AV27" s="179"/>
      <c r="AW27" s="42"/>
      <c r="AX27" s="43"/>
      <c r="AY27" s="1"/>
      <c r="AZ27" s="1"/>
      <c r="BA27" s="1"/>
      <c r="BB27" s="1"/>
      <c r="BC27" s="1"/>
      <c r="BD27" s="1"/>
      <c r="BE27" s="1"/>
      <c r="BF27" s="1"/>
      <c r="BG27" s="1"/>
      <c r="BH27" s="1" t="s">
        <v>748</v>
      </c>
    </row>
    <row r="28" ht="9.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3" t="s">
        <v>749</v>
      </c>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t="s">
        <v>750</v>
      </c>
    </row>
    <row r="29" ht="9.75" customHeight="1">
      <c r="A29" s="1"/>
      <c r="B29" s="1"/>
      <c r="C29" s="51" t="s">
        <v>11</v>
      </c>
      <c r="D29" s="52" t="s">
        <v>726</v>
      </c>
      <c r="E29" s="54"/>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6"/>
      <c r="AV29" s="1"/>
      <c r="AW29" s="1"/>
      <c r="AX29" s="1"/>
      <c r="AY29" s="1"/>
      <c r="AZ29" s="1"/>
      <c r="BA29" s="1"/>
      <c r="BB29" s="1"/>
      <c r="BC29" s="1"/>
      <c r="BD29" s="1"/>
      <c r="BE29" s="1"/>
      <c r="BF29" s="1"/>
      <c r="BG29" s="1"/>
      <c r="BH29" s="1" t="s">
        <v>751</v>
      </c>
    </row>
    <row r="30" ht="3.0" customHeight="1">
      <c r="A30" s="1"/>
      <c r="B30" s="1"/>
      <c r="C30" s="7"/>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32"/>
      <c r="AV30" s="1"/>
      <c r="AW30" s="1"/>
      <c r="AX30" s="1"/>
      <c r="AY30" s="1"/>
      <c r="AZ30" s="1"/>
      <c r="BA30" s="1"/>
      <c r="BB30" s="1"/>
      <c r="BC30" s="1"/>
      <c r="BD30" s="1"/>
      <c r="BE30" s="1"/>
      <c r="BF30" s="1"/>
      <c r="BG30" s="1"/>
      <c r="BH30" s="1" t="s">
        <v>752</v>
      </c>
    </row>
    <row r="31" ht="9.75" customHeight="1">
      <c r="A31" s="1"/>
      <c r="B31" s="1"/>
      <c r="C31" s="226" t="s">
        <v>420</v>
      </c>
      <c r="D31" s="94" t="s">
        <v>67</v>
      </c>
      <c r="E31" s="95"/>
      <c r="F31" s="95"/>
      <c r="G31" s="95"/>
      <c r="H31" s="95"/>
      <c r="I31" s="95"/>
      <c r="J31" s="93"/>
      <c r="K31" s="94" t="s">
        <v>67</v>
      </c>
      <c r="L31" s="95"/>
      <c r="M31" s="95"/>
      <c r="N31" s="95"/>
      <c r="O31" s="95"/>
      <c r="P31" s="95"/>
      <c r="Q31" s="95"/>
      <c r="R31" s="95"/>
      <c r="S31" s="95"/>
      <c r="T31" s="95"/>
      <c r="U31" s="95"/>
      <c r="V31" s="95"/>
      <c r="W31" s="95"/>
      <c r="X31" s="95"/>
      <c r="Y31" s="95"/>
      <c r="Z31" s="95"/>
      <c r="AA31" s="95"/>
      <c r="AB31" s="95"/>
      <c r="AC31" s="95"/>
      <c r="AD31" s="93"/>
      <c r="AE31" s="94" t="s">
        <v>465</v>
      </c>
      <c r="AF31" s="95"/>
      <c r="AG31" s="95"/>
      <c r="AH31" s="95"/>
      <c r="AI31" s="95"/>
      <c r="AJ31" s="95"/>
      <c r="AK31" s="95"/>
      <c r="AL31" s="95"/>
      <c r="AM31" s="95"/>
      <c r="AN31" s="95"/>
      <c r="AO31" s="95"/>
      <c r="AP31" s="95"/>
      <c r="AQ31" s="95"/>
      <c r="AR31" s="95"/>
      <c r="AS31" s="95"/>
      <c r="AT31" s="95"/>
      <c r="AU31" s="93"/>
      <c r="AV31" s="1"/>
      <c r="AW31" s="1"/>
      <c r="AX31" s="1"/>
      <c r="AY31" s="1"/>
      <c r="AZ31" s="1"/>
      <c r="BA31" s="1"/>
      <c r="BB31" s="1"/>
      <c r="BC31" s="1"/>
      <c r="BD31" s="1"/>
      <c r="BE31" s="1"/>
      <c r="BF31" s="1"/>
      <c r="BG31" s="1"/>
      <c r="BH31" s="1" t="s">
        <v>753</v>
      </c>
    </row>
    <row r="32" ht="9.75" customHeight="1">
      <c r="A32" s="1"/>
      <c r="B32" s="1"/>
      <c r="C32" s="103"/>
      <c r="D32" s="99"/>
      <c r="E32" s="109"/>
      <c r="F32" s="109"/>
      <c r="G32" s="109"/>
      <c r="H32" s="109"/>
      <c r="I32" s="109"/>
      <c r="J32" s="101"/>
      <c r="K32" s="99"/>
      <c r="L32" s="109"/>
      <c r="M32" s="109"/>
      <c r="N32" s="109"/>
      <c r="O32" s="109"/>
      <c r="P32" s="109"/>
      <c r="Q32" s="109"/>
      <c r="R32" s="109"/>
      <c r="S32" s="109"/>
      <c r="T32" s="109"/>
      <c r="U32" s="109"/>
      <c r="V32" s="109"/>
      <c r="W32" s="109"/>
      <c r="X32" s="109"/>
      <c r="Y32" s="109"/>
      <c r="Z32" s="109"/>
      <c r="AA32" s="109"/>
      <c r="AB32" s="109"/>
      <c r="AC32" s="109"/>
      <c r="AD32" s="101"/>
      <c r="AE32" s="99"/>
      <c r="AF32" s="109"/>
      <c r="AG32" s="109"/>
      <c r="AH32" s="109"/>
      <c r="AI32" s="109"/>
      <c r="AJ32" s="109"/>
      <c r="AK32" s="109"/>
      <c r="AL32" s="109"/>
      <c r="AM32" s="109"/>
      <c r="AN32" s="109"/>
      <c r="AO32" s="109"/>
      <c r="AP32" s="109"/>
      <c r="AQ32" s="109"/>
      <c r="AR32" s="109"/>
      <c r="AS32" s="109"/>
      <c r="AT32" s="109"/>
      <c r="AU32" s="101"/>
      <c r="AV32" s="1"/>
      <c r="AW32" s="1"/>
      <c r="AX32" s="1"/>
      <c r="AY32" s="1"/>
      <c r="AZ32" s="1"/>
      <c r="BA32" s="1"/>
      <c r="BB32" s="1"/>
      <c r="BC32" s="1"/>
      <c r="BD32" s="1"/>
      <c r="BE32" s="1"/>
      <c r="BF32" s="1"/>
      <c r="BG32" s="1"/>
      <c r="BH32" s="1" t="s">
        <v>754</v>
      </c>
    </row>
    <row r="33" ht="9.75" customHeight="1">
      <c r="A33" s="1"/>
      <c r="B33" s="1"/>
      <c r="C33" s="228" t="s">
        <v>97</v>
      </c>
      <c r="D33" s="236" t="s">
        <v>99</v>
      </c>
      <c r="E33" s="67"/>
      <c r="F33" s="67"/>
      <c r="G33" s="67"/>
      <c r="H33" s="67"/>
      <c r="I33" s="67"/>
      <c r="J33" s="76"/>
      <c r="K33" s="120" t="s">
        <v>100</v>
      </c>
      <c r="L33" s="67"/>
      <c r="M33" s="67"/>
      <c r="N33" s="67"/>
      <c r="O33" s="67"/>
      <c r="P33" s="67"/>
      <c r="Q33" s="67"/>
      <c r="R33" s="67"/>
      <c r="S33" s="67"/>
      <c r="T33" s="67"/>
      <c r="U33" s="67"/>
      <c r="V33" s="67"/>
      <c r="W33" s="67"/>
      <c r="X33" s="67"/>
      <c r="Y33" s="67"/>
      <c r="Z33" s="67"/>
      <c r="AA33" s="67"/>
      <c r="AB33" s="67"/>
      <c r="AC33" s="67"/>
      <c r="AD33" s="76"/>
      <c r="AE33" s="236" t="s">
        <v>101</v>
      </c>
      <c r="AF33" s="67"/>
      <c r="AG33" s="67"/>
      <c r="AH33" s="67"/>
      <c r="AI33" s="67"/>
      <c r="AJ33" s="67"/>
      <c r="AK33" s="67"/>
      <c r="AL33" s="67"/>
      <c r="AM33" s="67"/>
      <c r="AN33" s="67"/>
      <c r="AO33" s="67"/>
      <c r="AP33" s="67"/>
      <c r="AQ33" s="67"/>
      <c r="AR33" s="67"/>
      <c r="AS33" s="67"/>
      <c r="AT33" s="67"/>
      <c r="AU33" s="76"/>
      <c r="AV33" s="1"/>
      <c r="AW33" s="1" t="s">
        <v>34</v>
      </c>
      <c r="AX33" s="1" t="s">
        <v>34</v>
      </c>
      <c r="AY33" s="1"/>
      <c r="AZ33" s="1"/>
      <c r="BA33" s="1"/>
      <c r="BB33" s="1"/>
      <c r="BC33" s="1"/>
      <c r="BD33" s="1"/>
      <c r="BE33" s="1"/>
      <c r="BF33" s="1"/>
      <c r="BG33" s="1"/>
      <c r="BH33" s="1" t="s">
        <v>755</v>
      </c>
    </row>
    <row r="34" ht="9.75" customHeight="1">
      <c r="A34" s="1"/>
      <c r="B34" s="1"/>
      <c r="C34" s="81">
        <v>1.0</v>
      </c>
      <c r="D34" s="351" t="s">
        <v>34</v>
      </c>
      <c r="E34" s="67"/>
      <c r="F34" s="67"/>
      <c r="G34" s="67"/>
      <c r="H34" s="67"/>
      <c r="I34" s="67"/>
      <c r="J34" s="76"/>
      <c r="K34" s="127" t="str">
        <f t="shared" ref="K34:K53" si="1">VLOOKUP(D34,$AW$33:$AX$47,2,FALSE())</f>
        <v>-</v>
      </c>
      <c r="L34" s="67"/>
      <c r="M34" s="67"/>
      <c r="N34" s="67"/>
      <c r="O34" s="67"/>
      <c r="P34" s="67"/>
      <c r="Q34" s="67"/>
      <c r="R34" s="67"/>
      <c r="S34" s="67"/>
      <c r="T34" s="67"/>
      <c r="U34" s="67"/>
      <c r="V34" s="67"/>
      <c r="W34" s="67"/>
      <c r="X34" s="67"/>
      <c r="Y34" s="67"/>
      <c r="Z34" s="67"/>
      <c r="AA34" s="67"/>
      <c r="AB34" s="67"/>
      <c r="AC34" s="67"/>
      <c r="AD34" s="76"/>
      <c r="AE34" s="149"/>
      <c r="AF34" s="67"/>
      <c r="AG34" s="67"/>
      <c r="AH34" s="67"/>
      <c r="AI34" s="67"/>
      <c r="AJ34" s="67"/>
      <c r="AK34" s="67"/>
      <c r="AL34" s="67"/>
      <c r="AM34" s="67"/>
      <c r="AN34" s="67"/>
      <c r="AO34" s="67"/>
      <c r="AP34" s="67"/>
      <c r="AQ34" s="67"/>
      <c r="AR34" s="67"/>
      <c r="AS34" s="67"/>
      <c r="AT34" s="67"/>
      <c r="AU34" s="76"/>
      <c r="AV34" s="1"/>
      <c r="AW34" s="1">
        <v>302.0</v>
      </c>
      <c r="AX34" s="1" t="s">
        <v>536</v>
      </c>
      <c r="AY34" s="1"/>
      <c r="AZ34" s="1"/>
      <c r="BA34" s="1"/>
      <c r="BB34" s="1"/>
      <c r="BC34" s="1"/>
      <c r="BD34" s="1"/>
      <c r="BE34" s="1"/>
      <c r="BF34" s="1"/>
      <c r="BG34" s="1"/>
      <c r="BH34" s="1" t="s">
        <v>756</v>
      </c>
    </row>
    <row r="35" ht="9.75" customHeight="1">
      <c r="A35" s="1"/>
      <c r="B35" s="1"/>
      <c r="C35" s="81">
        <v>2.0</v>
      </c>
      <c r="D35" s="351" t="s">
        <v>34</v>
      </c>
      <c r="E35" s="67"/>
      <c r="F35" s="67"/>
      <c r="G35" s="67"/>
      <c r="H35" s="67"/>
      <c r="I35" s="67"/>
      <c r="J35" s="76"/>
      <c r="K35" s="127" t="str">
        <f t="shared" si="1"/>
        <v>-</v>
      </c>
      <c r="L35" s="67"/>
      <c r="M35" s="67"/>
      <c r="N35" s="67"/>
      <c r="O35" s="67"/>
      <c r="P35" s="67"/>
      <c r="Q35" s="67"/>
      <c r="R35" s="67"/>
      <c r="S35" s="67"/>
      <c r="T35" s="67"/>
      <c r="U35" s="67"/>
      <c r="V35" s="67"/>
      <c r="W35" s="67"/>
      <c r="X35" s="67"/>
      <c r="Y35" s="67"/>
      <c r="Z35" s="67"/>
      <c r="AA35" s="67"/>
      <c r="AB35" s="67"/>
      <c r="AC35" s="67"/>
      <c r="AD35" s="76"/>
      <c r="AE35" s="149"/>
      <c r="AF35" s="67"/>
      <c r="AG35" s="67"/>
      <c r="AH35" s="67"/>
      <c r="AI35" s="67"/>
      <c r="AJ35" s="67"/>
      <c r="AK35" s="67"/>
      <c r="AL35" s="67"/>
      <c r="AM35" s="67"/>
      <c r="AN35" s="67"/>
      <c r="AO35" s="67"/>
      <c r="AP35" s="67"/>
      <c r="AQ35" s="67"/>
      <c r="AR35" s="67"/>
      <c r="AS35" s="67"/>
      <c r="AT35" s="67"/>
      <c r="AU35" s="76"/>
      <c r="AV35" s="1"/>
      <c r="AW35" s="1">
        <v>304.0</v>
      </c>
      <c r="AX35" s="1" t="s">
        <v>539</v>
      </c>
      <c r="AY35" s="1"/>
      <c r="AZ35" s="1"/>
      <c r="BA35" s="1"/>
      <c r="BB35" s="1"/>
      <c r="BC35" s="1"/>
      <c r="BD35" s="1"/>
      <c r="BE35" s="1"/>
      <c r="BF35" s="1"/>
      <c r="BG35" s="1"/>
      <c r="BH35" s="1"/>
    </row>
    <row r="36" ht="9.75" customHeight="1">
      <c r="A36" s="1"/>
      <c r="B36" s="1"/>
      <c r="C36" s="81">
        <v>3.0</v>
      </c>
      <c r="D36" s="351" t="s">
        <v>34</v>
      </c>
      <c r="E36" s="67"/>
      <c r="F36" s="67"/>
      <c r="G36" s="67"/>
      <c r="H36" s="67"/>
      <c r="I36" s="67"/>
      <c r="J36" s="76"/>
      <c r="K36" s="127" t="str">
        <f t="shared" si="1"/>
        <v>-</v>
      </c>
      <c r="L36" s="67"/>
      <c r="M36" s="67"/>
      <c r="N36" s="67"/>
      <c r="O36" s="67"/>
      <c r="P36" s="67"/>
      <c r="Q36" s="67"/>
      <c r="R36" s="67"/>
      <c r="S36" s="67"/>
      <c r="T36" s="67"/>
      <c r="U36" s="67"/>
      <c r="V36" s="67"/>
      <c r="W36" s="67"/>
      <c r="X36" s="67"/>
      <c r="Y36" s="67"/>
      <c r="Z36" s="67"/>
      <c r="AA36" s="67"/>
      <c r="AB36" s="67"/>
      <c r="AC36" s="67"/>
      <c r="AD36" s="76"/>
      <c r="AE36" s="149"/>
      <c r="AF36" s="67"/>
      <c r="AG36" s="67"/>
      <c r="AH36" s="67"/>
      <c r="AI36" s="67"/>
      <c r="AJ36" s="67"/>
      <c r="AK36" s="67"/>
      <c r="AL36" s="67"/>
      <c r="AM36" s="67"/>
      <c r="AN36" s="67"/>
      <c r="AO36" s="67"/>
      <c r="AP36" s="67"/>
      <c r="AQ36" s="67"/>
      <c r="AR36" s="67"/>
      <c r="AS36" s="67"/>
      <c r="AT36" s="67"/>
      <c r="AU36" s="76"/>
      <c r="AV36" s="1"/>
      <c r="AW36" s="1">
        <v>306.0</v>
      </c>
      <c r="AX36" s="1" t="s">
        <v>541</v>
      </c>
      <c r="AY36" s="1"/>
      <c r="AZ36" s="1"/>
      <c r="BA36" s="1"/>
      <c r="BB36" s="1"/>
      <c r="BC36" s="1"/>
      <c r="BD36" s="1"/>
      <c r="BE36" s="1"/>
      <c r="BF36" s="1"/>
      <c r="BG36" s="1"/>
      <c r="BH36" s="1"/>
    </row>
    <row r="37" ht="9.75" customHeight="1">
      <c r="A37" s="1"/>
      <c r="B37" s="1"/>
      <c r="C37" s="81">
        <v>4.0</v>
      </c>
      <c r="D37" s="351" t="s">
        <v>34</v>
      </c>
      <c r="E37" s="67"/>
      <c r="F37" s="67"/>
      <c r="G37" s="67"/>
      <c r="H37" s="67"/>
      <c r="I37" s="67"/>
      <c r="J37" s="76"/>
      <c r="K37" s="127" t="str">
        <f t="shared" si="1"/>
        <v>-</v>
      </c>
      <c r="L37" s="67"/>
      <c r="M37" s="67"/>
      <c r="N37" s="67"/>
      <c r="O37" s="67"/>
      <c r="P37" s="67"/>
      <c r="Q37" s="67"/>
      <c r="R37" s="67"/>
      <c r="S37" s="67"/>
      <c r="T37" s="67"/>
      <c r="U37" s="67"/>
      <c r="V37" s="67"/>
      <c r="W37" s="67"/>
      <c r="X37" s="67"/>
      <c r="Y37" s="67"/>
      <c r="Z37" s="67"/>
      <c r="AA37" s="67"/>
      <c r="AB37" s="67"/>
      <c r="AC37" s="67"/>
      <c r="AD37" s="76"/>
      <c r="AE37" s="149"/>
      <c r="AF37" s="67"/>
      <c r="AG37" s="67"/>
      <c r="AH37" s="67"/>
      <c r="AI37" s="67"/>
      <c r="AJ37" s="67"/>
      <c r="AK37" s="67"/>
      <c r="AL37" s="67"/>
      <c r="AM37" s="67"/>
      <c r="AN37" s="67"/>
      <c r="AO37" s="67"/>
      <c r="AP37" s="67"/>
      <c r="AQ37" s="67"/>
      <c r="AR37" s="67"/>
      <c r="AS37" s="67"/>
      <c r="AT37" s="67"/>
      <c r="AU37" s="76"/>
      <c r="AV37" s="1"/>
      <c r="AW37" s="1">
        <v>307.0</v>
      </c>
      <c r="AX37" s="1" t="s">
        <v>757</v>
      </c>
      <c r="AY37" s="1"/>
      <c r="AZ37" s="1"/>
      <c r="BA37" s="1"/>
      <c r="BB37" s="1"/>
      <c r="BC37" s="1"/>
      <c r="BD37" s="1"/>
      <c r="BE37" s="1"/>
      <c r="BF37" s="1"/>
      <c r="BG37" s="1"/>
      <c r="BH37" s="1"/>
    </row>
    <row r="38" ht="9.75" customHeight="1">
      <c r="A38" s="1"/>
      <c r="B38" s="1"/>
      <c r="C38" s="81">
        <v>5.0</v>
      </c>
      <c r="D38" s="351" t="s">
        <v>34</v>
      </c>
      <c r="E38" s="67"/>
      <c r="F38" s="67"/>
      <c r="G38" s="67"/>
      <c r="H38" s="67"/>
      <c r="I38" s="67"/>
      <c r="J38" s="76"/>
      <c r="K38" s="127" t="str">
        <f t="shared" si="1"/>
        <v>-</v>
      </c>
      <c r="L38" s="67"/>
      <c r="M38" s="67"/>
      <c r="N38" s="67"/>
      <c r="O38" s="67"/>
      <c r="P38" s="67"/>
      <c r="Q38" s="67"/>
      <c r="R38" s="67"/>
      <c r="S38" s="67"/>
      <c r="T38" s="67"/>
      <c r="U38" s="67"/>
      <c r="V38" s="67"/>
      <c r="W38" s="67"/>
      <c r="X38" s="67"/>
      <c r="Y38" s="67"/>
      <c r="Z38" s="67"/>
      <c r="AA38" s="67"/>
      <c r="AB38" s="67"/>
      <c r="AC38" s="67"/>
      <c r="AD38" s="76"/>
      <c r="AE38" s="149"/>
      <c r="AF38" s="67"/>
      <c r="AG38" s="67"/>
      <c r="AH38" s="67"/>
      <c r="AI38" s="67"/>
      <c r="AJ38" s="67"/>
      <c r="AK38" s="67"/>
      <c r="AL38" s="67"/>
      <c r="AM38" s="67"/>
      <c r="AN38" s="67"/>
      <c r="AO38" s="67"/>
      <c r="AP38" s="67"/>
      <c r="AQ38" s="67"/>
      <c r="AR38" s="67"/>
      <c r="AS38" s="67"/>
      <c r="AT38" s="67"/>
      <c r="AU38" s="76"/>
      <c r="AV38" s="1"/>
      <c r="AW38" s="1">
        <v>314.0</v>
      </c>
      <c r="AX38" s="1" t="s">
        <v>758</v>
      </c>
      <c r="AY38" s="1"/>
      <c r="AZ38" s="1"/>
      <c r="BA38" s="1"/>
      <c r="BB38" s="1"/>
      <c r="BC38" s="1"/>
      <c r="BD38" s="1"/>
      <c r="BE38" s="1"/>
      <c r="BF38" s="1"/>
      <c r="BG38" s="1"/>
      <c r="BH38" s="1"/>
    </row>
    <row r="39" ht="9.75" customHeight="1">
      <c r="A39" s="1"/>
      <c r="B39" s="1"/>
      <c r="C39" s="81">
        <v>6.0</v>
      </c>
      <c r="D39" s="351" t="s">
        <v>34</v>
      </c>
      <c r="E39" s="67"/>
      <c r="F39" s="67"/>
      <c r="G39" s="67"/>
      <c r="H39" s="67"/>
      <c r="I39" s="67"/>
      <c r="J39" s="76"/>
      <c r="K39" s="127" t="str">
        <f t="shared" si="1"/>
        <v>-</v>
      </c>
      <c r="L39" s="67"/>
      <c r="M39" s="67"/>
      <c r="N39" s="67"/>
      <c r="O39" s="67"/>
      <c r="P39" s="67"/>
      <c r="Q39" s="67"/>
      <c r="R39" s="67"/>
      <c r="S39" s="67"/>
      <c r="T39" s="67"/>
      <c r="U39" s="67"/>
      <c r="V39" s="67"/>
      <c r="W39" s="67"/>
      <c r="X39" s="67"/>
      <c r="Y39" s="67"/>
      <c r="Z39" s="67"/>
      <c r="AA39" s="67"/>
      <c r="AB39" s="67"/>
      <c r="AC39" s="67"/>
      <c r="AD39" s="76"/>
      <c r="AE39" s="149"/>
      <c r="AF39" s="67"/>
      <c r="AG39" s="67"/>
      <c r="AH39" s="67"/>
      <c r="AI39" s="67"/>
      <c r="AJ39" s="67"/>
      <c r="AK39" s="67"/>
      <c r="AL39" s="67"/>
      <c r="AM39" s="67"/>
      <c r="AN39" s="67"/>
      <c r="AO39" s="67"/>
      <c r="AP39" s="67"/>
      <c r="AQ39" s="67"/>
      <c r="AR39" s="67"/>
      <c r="AS39" s="67"/>
      <c r="AT39" s="67"/>
      <c r="AU39" s="76"/>
      <c r="AV39" s="1"/>
      <c r="AW39" s="1">
        <v>319.0</v>
      </c>
      <c r="AX39" s="1" t="s">
        <v>759</v>
      </c>
      <c r="AY39" s="1"/>
      <c r="AZ39" s="1"/>
      <c r="BA39" s="1"/>
      <c r="BB39" s="1"/>
      <c r="BC39" s="1"/>
      <c r="BD39" s="1"/>
      <c r="BE39" s="1"/>
      <c r="BF39" s="1"/>
      <c r="BG39" s="1"/>
      <c r="BH39" s="1"/>
    </row>
    <row r="40" ht="9.75" customHeight="1">
      <c r="A40" s="1"/>
      <c r="B40" s="1"/>
      <c r="C40" s="81">
        <v>7.0</v>
      </c>
      <c r="D40" s="351" t="s">
        <v>34</v>
      </c>
      <c r="E40" s="67"/>
      <c r="F40" s="67"/>
      <c r="G40" s="67"/>
      <c r="H40" s="67"/>
      <c r="I40" s="67"/>
      <c r="J40" s="76"/>
      <c r="K40" s="127" t="str">
        <f t="shared" si="1"/>
        <v>-</v>
      </c>
      <c r="L40" s="67"/>
      <c r="M40" s="67"/>
      <c r="N40" s="67"/>
      <c r="O40" s="67"/>
      <c r="P40" s="67"/>
      <c r="Q40" s="67"/>
      <c r="R40" s="67"/>
      <c r="S40" s="67"/>
      <c r="T40" s="67"/>
      <c r="U40" s="67"/>
      <c r="V40" s="67"/>
      <c r="W40" s="67"/>
      <c r="X40" s="67"/>
      <c r="Y40" s="67"/>
      <c r="Z40" s="67"/>
      <c r="AA40" s="67"/>
      <c r="AB40" s="67"/>
      <c r="AC40" s="67"/>
      <c r="AD40" s="76"/>
      <c r="AE40" s="149"/>
      <c r="AF40" s="67"/>
      <c r="AG40" s="67"/>
      <c r="AH40" s="67"/>
      <c r="AI40" s="67"/>
      <c r="AJ40" s="67"/>
      <c r="AK40" s="67"/>
      <c r="AL40" s="67"/>
      <c r="AM40" s="67"/>
      <c r="AN40" s="67"/>
      <c r="AO40" s="67"/>
      <c r="AP40" s="67"/>
      <c r="AQ40" s="67"/>
      <c r="AR40" s="67"/>
      <c r="AS40" s="67"/>
      <c r="AT40" s="67"/>
      <c r="AU40" s="76"/>
      <c r="AV40" s="1"/>
      <c r="AW40" s="1">
        <v>399.0</v>
      </c>
      <c r="AX40" s="1" t="s">
        <v>760</v>
      </c>
      <c r="AY40" s="1"/>
      <c r="AZ40" s="1"/>
      <c r="BA40" s="1"/>
      <c r="BB40" s="1"/>
      <c r="BC40" s="1"/>
      <c r="BD40" s="1"/>
      <c r="BE40" s="1"/>
      <c r="BF40" s="1"/>
      <c r="BG40" s="1"/>
      <c r="BH40" s="1"/>
    </row>
    <row r="41" ht="9.75" customHeight="1">
      <c r="A41" s="1"/>
      <c r="B41" s="1"/>
      <c r="C41" s="81">
        <v>8.0</v>
      </c>
      <c r="D41" s="351" t="s">
        <v>34</v>
      </c>
      <c r="E41" s="67"/>
      <c r="F41" s="67"/>
      <c r="G41" s="67"/>
      <c r="H41" s="67"/>
      <c r="I41" s="67"/>
      <c r="J41" s="76"/>
      <c r="K41" s="127" t="str">
        <f t="shared" si="1"/>
        <v>-</v>
      </c>
      <c r="L41" s="67"/>
      <c r="M41" s="67"/>
      <c r="N41" s="67"/>
      <c r="O41" s="67"/>
      <c r="P41" s="67"/>
      <c r="Q41" s="67"/>
      <c r="R41" s="67"/>
      <c r="S41" s="67"/>
      <c r="T41" s="67"/>
      <c r="U41" s="67"/>
      <c r="V41" s="67"/>
      <c r="W41" s="67"/>
      <c r="X41" s="67"/>
      <c r="Y41" s="67"/>
      <c r="Z41" s="67"/>
      <c r="AA41" s="67"/>
      <c r="AB41" s="67"/>
      <c r="AC41" s="67"/>
      <c r="AD41" s="76"/>
      <c r="AE41" s="149"/>
      <c r="AF41" s="67"/>
      <c r="AG41" s="67"/>
      <c r="AH41" s="67"/>
      <c r="AI41" s="67"/>
      <c r="AJ41" s="67"/>
      <c r="AK41" s="67"/>
      <c r="AL41" s="67"/>
      <c r="AM41" s="67"/>
      <c r="AN41" s="67"/>
      <c r="AO41" s="67"/>
      <c r="AP41" s="67"/>
      <c r="AQ41" s="67"/>
      <c r="AR41" s="67"/>
      <c r="AS41" s="67"/>
      <c r="AT41" s="67"/>
      <c r="AU41" s="76"/>
      <c r="AV41" s="1"/>
      <c r="AW41" s="1">
        <v>401.0</v>
      </c>
      <c r="AX41" s="1" t="s">
        <v>761</v>
      </c>
      <c r="AY41" s="1"/>
      <c r="AZ41" s="1"/>
      <c r="BA41" s="1"/>
      <c r="BB41" s="1"/>
      <c r="BC41" s="1"/>
      <c r="BD41" s="1"/>
      <c r="BE41" s="1"/>
      <c r="BF41" s="1"/>
      <c r="BG41" s="1"/>
      <c r="BH41" s="1"/>
    </row>
    <row r="42" ht="9.75" customHeight="1">
      <c r="A42" s="1"/>
      <c r="B42" s="1"/>
      <c r="C42" s="81">
        <v>9.0</v>
      </c>
      <c r="D42" s="351" t="s">
        <v>34</v>
      </c>
      <c r="E42" s="67"/>
      <c r="F42" s="67"/>
      <c r="G42" s="67"/>
      <c r="H42" s="67"/>
      <c r="I42" s="67"/>
      <c r="J42" s="76"/>
      <c r="K42" s="127" t="str">
        <f t="shared" si="1"/>
        <v>-</v>
      </c>
      <c r="L42" s="67"/>
      <c r="M42" s="67"/>
      <c r="N42" s="67"/>
      <c r="O42" s="67"/>
      <c r="P42" s="67"/>
      <c r="Q42" s="67"/>
      <c r="R42" s="67"/>
      <c r="S42" s="67"/>
      <c r="T42" s="67"/>
      <c r="U42" s="67"/>
      <c r="V42" s="67"/>
      <c r="W42" s="67"/>
      <c r="X42" s="67"/>
      <c r="Y42" s="67"/>
      <c r="Z42" s="67"/>
      <c r="AA42" s="67"/>
      <c r="AB42" s="67"/>
      <c r="AC42" s="67"/>
      <c r="AD42" s="76"/>
      <c r="AE42" s="149"/>
      <c r="AF42" s="67"/>
      <c r="AG42" s="67"/>
      <c r="AH42" s="67"/>
      <c r="AI42" s="67"/>
      <c r="AJ42" s="67"/>
      <c r="AK42" s="67"/>
      <c r="AL42" s="67"/>
      <c r="AM42" s="67"/>
      <c r="AN42" s="67"/>
      <c r="AO42" s="67"/>
      <c r="AP42" s="67"/>
      <c r="AQ42" s="67"/>
      <c r="AR42" s="67"/>
      <c r="AS42" s="67"/>
      <c r="AT42" s="67"/>
      <c r="AU42" s="76"/>
      <c r="AV42" s="1"/>
      <c r="AW42" s="1">
        <v>402.0</v>
      </c>
      <c r="AX42" s="1" t="s">
        <v>471</v>
      </c>
      <c r="AY42" s="1"/>
      <c r="AZ42" s="1"/>
      <c r="BA42" s="1"/>
      <c r="BB42" s="1"/>
      <c r="BC42" s="1"/>
      <c r="BD42" s="1"/>
      <c r="BE42" s="1"/>
      <c r="BF42" s="1"/>
      <c r="BG42" s="1"/>
      <c r="BH42" s="1"/>
    </row>
    <row r="43" ht="9.75" customHeight="1">
      <c r="A43" s="1"/>
      <c r="B43" s="1"/>
      <c r="C43" s="81">
        <v>10.0</v>
      </c>
      <c r="D43" s="351" t="s">
        <v>34</v>
      </c>
      <c r="E43" s="67"/>
      <c r="F43" s="67"/>
      <c r="G43" s="67"/>
      <c r="H43" s="67"/>
      <c r="I43" s="67"/>
      <c r="J43" s="76"/>
      <c r="K43" s="127" t="str">
        <f t="shared" si="1"/>
        <v>-</v>
      </c>
      <c r="L43" s="67"/>
      <c r="M43" s="67"/>
      <c r="N43" s="67"/>
      <c r="O43" s="67"/>
      <c r="P43" s="67"/>
      <c r="Q43" s="67"/>
      <c r="R43" s="67"/>
      <c r="S43" s="67"/>
      <c r="T43" s="67"/>
      <c r="U43" s="67"/>
      <c r="V43" s="67"/>
      <c r="W43" s="67"/>
      <c r="X43" s="67"/>
      <c r="Y43" s="67"/>
      <c r="Z43" s="67"/>
      <c r="AA43" s="67"/>
      <c r="AB43" s="67"/>
      <c r="AC43" s="67"/>
      <c r="AD43" s="76"/>
      <c r="AE43" s="149"/>
      <c r="AF43" s="67"/>
      <c r="AG43" s="67"/>
      <c r="AH43" s="67"/>
      <c r="AI43" s="67"/>
      <c r="AJ43" s="67"/>
      <c r="AK43" s="67"/>
      <c r="AL43" s="67"/>
      <c r="AM43" s="67"/>
      <c r="AN43" s="67"/>
      <c r="AO43" s="67"/>
      <c r="AP43" s="67"/>
      <c r="AQ43" s="67"/>
      <c r="AR43" s="67"/>
      <c r="AS43" s="67"/>
      <c r="AT43" s="67"/>
      <c r="AU43" s="76"/>
      <c r="AV43" s="1"/>
      <c r="AW43" s="1">
        <v>403.0</v>
      </c>
      <c r="AX43" s="1" t="s">
        <v>474</v>
      </c>
      <c r="AY43" s="1"/>
      <c r="AZ43" s="1"/>
      <c r="BA43" s="1"/>
      <c r="BB43" s="1"/>
      <c r="BC43" s="1"/>
      <c r="BD43" s="1"/>
      <c r="BE43" s="1"/>
      <c r="BF43" s="1"/>
      <c r="BG43" s="1"/>
      <c r="BH43" s="1"/>
    </row>
    <row r="44" ht="9.75" customHeight="1">
      <c r="A44" s="1"/>
      <c r="B44" s="1"/>
      <c r="C44" s="81">
        <v>11.0</v>
      </c>
      <c r="D44" s="351" t="s">
        <v>34</v>
      </c>
      <c r="E44" s="67"/>
      <c r="F44" s="67"/>
      <c r="G44" s="67"/>
      <c r="H44" s="67"/>
      <c r="I44" s="67"/>
      <c r="J44" s="76"/>
      <c r="K44" s="127" t="str">
        <f t="shared" si="1"/>
        <v>-</v>
      </c>
      <c r="L44" s="67"/>
      <c r="M44" s="67"/>
      <c r="N44" s="67"/>
      <c r="O44" s="67"/>
      <c r="P44" s="67"/>
      <c r="Q44" s="67"/>
      <c r="R44" s="67"/>
      <c r="S44" s="67"/>
      <c r="T44" s="67"/>
      <c r="U44" s="67"/>
      <c r="V44" s="67"/>
      <c r="W44" s="67"/>
      <c r="X44" s="67"/>
      <c r="Y44" s="67"/>
      <c r="Z44" s="67"/>
      <c r="AA44" s="67"/>
      <c r="AB44" s="67"/>
      <c r="AC44" s="67"/>
      <c r="AD44" s="76"/>
      <c r="AE44" s="149"/>
      <c r="AF44" s="67"/>
      <c r="AG44" s="67"/>
      <c r="AH44" s="67"/>
      <c r="AI44" s="67"/>
      <c r="AJ44" s="67"/>
      <c r="AK44" s="67"/>
      <c r="AL44" s="67"/>
      <c r="AM44" s="67"/>
      <c r="AN44" s="67"/>
      <c r="AO44" s="67"/>
      <c r="AP44" s="67"/>
      <c r="AQ44" s="67"/>
      <c r="AR44" s="67"/>
      <c r="AS44" s="67"/>
      <c r="AT44" s="67"/>
      <c r="AU44" s="76"/>
      <c r="AV44" s="1"/>
      <c r="AW44" s="1">
        <v>407.0</v>
      </c>
      <c r="AX44" s="1" t="s">
        <v>762</v>
      </c>
      <c r="AY44" s="1"/>
      <c r="AZ44" s="1"/>
      <c r="BA44" s="1"/>
      <c r="BB44" s="1"/>
      <c r="BC44" s="1"/>
      <c r="BD44" s="1"/>
      <c r="BE44" s="1"/>
      <c r="BF44" s="1"/>
      <c r="BG44" s="1"/>
      <c r="BH44" s="1"/>
    </row>
    <row r="45" ht="9.75" customHeight="1">
      <c r="A45" s="1"/>
      <c r="B45" s="1"/>
      <c r="C45" s="81">
        <v>12.0</v>
      </c>
      <c r="D45" s="351" t="s">
        <v>34</v>
      </c>
      <c r="E45" s="67"/>
      <c r="F45" s="67"/>
      <c r="G45" s="67"/>
      <c r="H45" s="67"/>
      <c r="I45" s="67"/>
      <c r="J45" s="76"/>
      <c r="K45" s="127" t="str">
        <f t="shared" si="1"/>
        <v>-</v>
      </c>
      <c r="L45" s="67"/>
      <c r="M45" s="67"/>
      <c r="N45" s="67"/>
      <c r="O45" s="67"/>
      <c r="P45" s="67"/>
      <c r="Q45" s="67"/>
      <c r="R45" s="67"/>
      <c r="S45" s="67"/>
      <c r="T45" s="67"/>
      <c r="U45" s="67"/>
      <c r="V45" s="67"/>
      <c r="W45" s="67"/>
      <c r="X45" s="67"/>
      <c r="Y45" s="67"/>
      <c r="Z45" s="67"/>
      <c r="AA45" s="67"/>
      <c r="AB45" s="67"/>
      <c r="AC45" s="67"/>
      <c r="AD45" s="76"/>
      <c r="AE45" s="149"/>
      <c r="AF45" s="67"/>
      <c r="AG45" s="67"/>
      <c r="AH45" s="67"/>
      <c r="AI45" s="67"/>
      <c r="AJ45" s="67"/>
      <c r="AK45" s="67"/>
      <c r="AL45" s="67"/>
      <c r="AM45" s="67"/>
      <c r="AN45" s="67"/>
      <c r="AO45" s="67"/>
      <c r="AP45" s="67"/>
      <c r="AQ45" s="67"/>
      <c r="AR45" s="67"/>
      <c r="AS45" s="67"/>
      <c r="AT45" s="67"/>
      <c r="AU45" s="76"/>
      <c r="AV45" s="1"/>
      <c r="AW45" s="1">
        <v>408.0</v>
      </c>
      <c r="AX45" s="1" t="s">
        <v>483</v>
      </c>
      <c r="AY45" s="1"/>
      <c r="AZ45" s="1"/>
      <c r="BA45" s="1"/>
      <c r="BB45" s="1"/>
      <c r="BC45" s="1"/>
      <c r="BD45" s="1"/>
      <c r="BE45" s="1"/>
      <c r="BF45" s="1"/>
      <c r="BG45" s="1"/>
      <c r="BH45" s="1"/>
    </row>
    <row r="46" ht="9.75" customHeight="1">
      <c r="A46" s="1"/>
      <c r="B46" s="1"/>
      <c r="C46" s="81">
        <v>13.0</v>
      </c>
      <c r="D46" s="351" t="s">
        <v>34</v>
      </c>
      <c r="E46" s="67"/>
      <c r="F46" s="67"/>
      <c r="G46" s="67"/>
      <c r="H46" s="67"/>
      <c r="I46" s="67"/>
      <c r="J46" s="76"/>
      <c r="K46" s="127" t="str">
        <f t="shared" si="1"/>
        <v>-</v>
      </c>
      <c r="L46" s="67"/>
      <c r="M46" s="67"/>
      <c r="N46" s="67"/>
      <c r="O46" s="67"/>
      <c r="P46" s="67"/>
      <c r="Q46" s="67"/>
      <c r="R46" s="67"/>
      <c r="S46" s="67"/>
      <c r="T46" s="67"/>
      <c r="U46" s="67"/>
      <c r="V46" s="67"/>
      <c r="W46" s="67"/>
      <c r="X46" s="67"/>
      <c r="Y46" s="67"/>
      <c r="Z46" s="67"/>
      <c r="AA46" s="67"/>
      <c r="AB46" s="67"/>
      <c r="AC46" s="67"/>
      <c r="AD46" s="76"/>
      <c r="AE46" s="149"/>
      <c r="AF46" s="67"/>
      <c r="AG46" s="67"/>
      <c r="AH46" s="67"/>
      <c r="AI46" s="67"/>
      <c r="AJ46" s="67"/>
      <c r="AK46" s="67"/>
      <c r="AL46" s="67"/>
      <c r="AM46" s="67"/>
      <c r="AN46" s="67"/>
      <c r="AO46" s="67"/>
      <c r="AP46" s="67"/>
      <c r="AQ46" s="67"/>
      <c r="AR46" s="67"/>
      <c r="AS46" s="67"/>
      <c r="AT46" s="67"/>
      <c r="AU46" s="76"/>
      <c r="AV46" s="1"/>
      <c r="AW46" s="1">
        <v>409.0</v>
      </c>
      <c r="AX46" s="1" t="s">
        <v>484</v>
      </c>
      <c r="AY46" s="1"/>
      <c r="AZ46" s="1"/>
      <c r="BA46" s="1"/>
      <c r="BB46" s="1"/>
      <c r="BC46" s="1"/>
      <c r="BD46" s="1"/>
      <c r="BE46" s="1"/>
      <c r="BF46" s="1"/>
      <c r="BG46" s="1"/>
      <c r="BH46" s="1"/>
    </row>
    <row r="47" ht="9.75" customHeight="1">
      <c r="A47" s="1"/>
      <c r="B47" s="1"/>
      <c r="C47" s="81">
        <v>14.0</v>
      </c>
      <c r="D47" s="351" t="s">
        <v>34</v>
      </c>
      <c r="E47" s="67"/>
      <c r="F47" s="67"/>
      <c r="G47" s="67"/>
      <c r="H47" s="67"/>
      <c r="I47" s="67"/>
      <c r="J47" s="76"/>
      <c r="K47" s="127" t="str">
        <f t="shared" si="1"/>
        <v>-</v>
      </c>
      <c r="L47" s="67"/>
      <c r="M47" s="67"/>
      <c r="N47" s="67"/>
      <c r="O47" s="67"/>
      <c r="P47" s="67"/>
      <c r="Q47" s="67"/>
      <c r="R47" s="67"/>
      <c r="S47" s="67"/>
      <c r="T47" s="67"/>
      <c r="U47" s="67"/>
      <c r="V47" s="67"/>
      <c r="W47" s="67"/>
      <c r="X47" s="67"/>
      <c r="Y47" s="67"/>
      <c r="Z47" s="67"/>
      <c r="AA47" s="67"/>
      <c r="AB47" s="67"/>
      <c r="AC47" s="67"/>
      <c r="AD47" s="76"/>
      <c r="AE47" s="149"/>
      <c r="AF47" s="67"/>
      <c r="AG47" s="67"/>
      <c r="AH47" s="67"/>
      <c r="AI47" s="67"/>
      <c r="AJ47" s="67"/>
      <c r="AK47" s="67"/>
      <c r="AL47" s="67"/>
      <c r="AM47" s="67"/>
      <c r="AN47" s="67"/>
      <c r="AO47" s="67"/>
      <c r="AP47" s="67"/>
      <c r="AQ47" s="67"/>
      <c r="AR47" s="67"/>
      <c r="AS47" s="67"/>
      <c r="AT47" s="67"/>
      <c r="AU47" s="76"/>
      <c r="AV47" s="1"/>
      <c r="AW47" s="1">
        <v>412.0</v>
      </c>
      <c r="AX47" s="1" t="s">
        <v>763</v>
      </c>
      <c r="AY47" s="1"/>
      <c r="AZ47" s="1"/>
      <c r="BA47" s="1"/>
      <c r="BB47" s="1"/>
      <c r="BC47" s="1"/>
      <c r="BD47" s="1"/>
      <c r="BE47" s="1"/>
      <c r="BF47" s="1"/>
      <c r="BG47" s="1"/>
      <c r="BH47" s="1"/>
    </row>
    <row r="48" ht="9.75" customHeight="1">
      <c r="A48" s="1"/>
      <c r="B48" s="1"/>
      <c r="C48" s="81">
        <v>15.0</v>
      </c>
      <c r="D48" s="351" t="s">
        <v>34</v>
      </c>
      <c r="E48" s="67"/>
      <c r="F48" s="67"/>
      <c r="G48" s="67"/>
      <c r="H48" s="67"/>
      <c r="I48" s="67"/>
      <c r="J48" s="76"/>
      <c r="K48" s="127" t="str">
        <f t="shared" si="1"/>
        <v>-</v>
      </c>
      <c r="L48" s="67"/>
      <c r="M48" s="67"/>
      <c r="N48" s="67"/>
      <c r="O48" s="67"/>
      <c r="P48" s="67"/>
      <c r="Q48" s="67"/>
      <c r="R48" s="67"/>
      <c r="S48" s="67"/>
      <c r="T48" s="67"/>
      <c r="U48" s="67"/>
      <c r="V48" s="67"/>
      <c r="W48" s="67"/>
      <c r="X48" s="67"/>
      <c r="Y48" s="67"/>
      <c r="Z48" s="67"/>
      <c r="AA48" s="67"/>
      <c r="AB48" s="67"/>
      <c r="AC48" s="67"/>
      <c r="AD48" s="76"/>
      <c r="AE48" s="149"/>
      <c r="AF48" s="67"/>
      <c r="AG48" s="67"/>
      <c r="AH48" s="67"/>
      <c r="AI48" s="67"/>
      <c r="AJ48" s="67"/>
      <c r="AK48" s="67"/>
      <c r="AL48" s="67"/>
      <c r="AM48" s="67"/>
      <c r="AN48" s="67"/>
      <c r="AO48" s="67"/>
      <c r="AP48" s="67"/>
      <c r="AQ48" s="67"/>
      <c r="AR48" s="67"/>
      <c r="AS48" s="67"/>
      <c r="AT48" s="67"/>
      <c r="AU48" s="76"/>
      <c r="AV48" s="1"/>
      <c r="AW48" s="1"/>
      <c r="AX48" s="1"/>
      <c r="AY48" s="1"/>
      <c r="AZ48" s="1"/>
      <c r="BA48" s="1"/>
      <c r="BB48" s="1"/>
      <c r="BC48" s="1"/>
      <c r="BD48" s="1"/>
      <c r="BE48" s="1"/>
      <c r="BF48" s="1"/>
      <c r="BG48" s="1"/>
      <c r="BH48" s="1"/>
    </row>
    <row r="49" ht="9.75" customHeight="1">
      <c r="A49" s="1"/>
      <c r="B49" s="1"/>
      <c r="C49" s="81">
        <v>16.0</v>
      </c>
      <c r="D49" s="351" t="s">
        <v>34</v>
      </c>
      <c r="E49" s="67"/>
      <c r="F49" s="67"/>
      <c r="G49" s="67"/>
      <c r="H49" s="67"/>
      <c r="I49" s="67"/>
      <c r="J49" s="76"/>
      <c r="K49" s="127" t="str">
        <f t="shared" si="1"/>
        <v>-</v>
      </c>
      <c r="L49" s="67"/>
      <c r="M49" s="67"/>
      <c r="N49" s="67"/>
      <c r="O49" s="67"/>
      <c r="P49" s="67"/>
      <c r="Q49" s="67"/>
      <c r="R49" s="67"/>
      <c r="S49" s="67"/>
      <c r="T49" s="67"/>
      <c r="U49" s="67"/>
      <c r="V49" s="67"/>
      <c r="W49" s="67"/>
      <c r="X49" s="67"/>
      <c r="Y49" s="67"/>
      <c r="Z49" s="67"/>
      <c r="AA49" s="67"/>
      <c r="AB49" s="67"/>
      <c r="AC49" s="67"/>
      <c r="AD49" s="76"/>
      <c r="AE49" s="149"/>
      <c r="AF49" s="67"/>
      <c r="AG49" s="67"/>
      <c r="AH49" s="67"/>
      <c r="AI49" s="67"/>
      <c r="AJ49" s="67"/>
      <c r="AK49" s="67"/>
      <c r="AL49" s="67"/>
      <c r="AM49" s="67"/>
      <c r="AN49" s="67"/>
      <c r="AO49" s="67"/>
      <c r="AP49" s="67"/>
      <c r="AQ49" s="67"/>
      <c r="AR49" s="67"/>
      <c r="AS49" s="67"/>
      <c r="AT49" s="67"/>
      <c r="AU49" s="76"/>
      <c r="AV49" s="1"/>
      <c r="AW49" s="1"/>
      <c r="AX49" s="1"/>
      <c r="AY49" s="1"/>
      <c r="AZ49" s="1"/>
      <c r="BA49" s="1"/>
      <c r="BB49" s="1"/>
      <c r="BC49" s="1"/>
      <c r="BD49" s="1"/>
      <c r="BE49" s="1"/>
      <c r="BF49" s="1"/>
      <c r="BG49" s="1"/>
      <c r="BH49" s="1"/>
    </row>
    <row r="50" ht="9.75" customHeight="1">
      <c r="A50" s="1"/>
      <c r="B50" s="1"/>
      <c r="C50" s="81">
        <v>17.0</v>
      </c>
      <c r="D50" s="351" t="s">
        <v>34</v>
      </c>
      <c r="E50" s="67"/>
      <c r="F50" s="67"/>
      <c r="G50" s="67"/>
      <c r="H50" s="67"/>
      <c r="I50" s="67"/>
      <c r="J50" s="76"/>
      <c r="K50" s="127" t="str">
        <f t="shared" si="1"/>
        <v>-</v>
      </c>
      <c r="L50" s="67"/>
      <c r="M50" s="67"/>
      <c r="N50" s="67"/>
      <c r="O50" s="67"/>
      <c r="P50" s="67"/>
      <c r="Q50" s="67"/>
      <c r="R50" s="67"/>
      <c r="S50" s="67"/>
      <c r="T50" s="67"/>
      <c r="U50" s="67"/>
      <c r="V50" s="67"/>
      <c r="W50" s="67"/>
      <c r="X50" s="67"/>
      <c r="Y50" s="67"/>
      <c r="Z50" s="67"/>
      <c r="AA50" s="67"/>
      <c r="AB50" s="67"/>
      <c r="AC50" s="67"/>
      <c r="AD50" s="76"/>
      <c r="AE50" s="149"/>
      <c r="AF50" s="67"/>
      <c r="AG50" s="67"/>
      <c r="AH50" s="67"/>
      <c r="AI50" s="67"/>
      <c r="AJ50" s="67"/>
      <c r="AK50" s="67"/>
      <c r="AL50" s="67"/>
      <c r="AM50" s="67"/>
      <c r="AN50" s="67"/>
      <c r="AO50" s="67"/>
      <c r="AP50" s="67"/>
      <c r="AQ50" s="67"/>
      <c r="AR50" s="67"/>
      <c r="AS50" s="67"/>
      <c r="AT50" s="67"/>
      <c r="AU50" s="76"/>
      <c r="AV50" s="1"/>
      <c r="AW50" s="1"/>
      <c r="AX50" s="1"/>
      <c r="AY50" s="1"/>
      <c r="AZ50" s="1"/>
      <c r="BA50" s="1"/>
      <c r="BB50" s="1"/>
      <c r="BC50" s="1"/>
      <c r="BD50" s="1"/>
      <c r="BE50" s="1"/>
      <c r="BF50" s="1"/>
      <c r="BG50" s="1"/>
      <c r="BH50" s="1"/>
    </row>
    <row r="51" ht="9.75" customHeight="1">
      <c r="A51" s="1"/>
      <c r="B51" s="1"/>
      <c r="C51" s="81">
        <v>18.0</v>
      </c>
      <c r="D51" s="351" t="s">
        <v>34</v>
      </c>
      <c r="E51" s="67"/>
      <c r="F51" s="67"/>
      <c r="G51" s="67"/>
      <c r="H51" s="67"/>
      <c r="I51" s="67"/>
      <c r="J51" s="76"/>
      <c r="K51" s="127" t="str">
        <f t="shared" si="1"/>
        <v>-</v>
      </c>
      <c r="L51" s="67"/>
      <c r="M51" s="67"/>
      <c r="N51" s="67"/>
      <c r="O51" s="67"/>
      <c r="P51" s="67"/>
      <c r="Q51" s="67"/>
      <c r="R51" s="67"/>
      <c r="S51" s="67"/>
      <c r="T51" s="67"/>
      <c r="U51" s="67"/>
      <c r="V51" s="67"/>
      <c r="W51" s="67"/>
      <c r="X51" s="67"/>
      <c r="Y51" s="67"/>
      <c r="Z51" s="67"/>
      <c r="AA51" s="67"/>
      <c r="AB51" s="67"/>
      <c r="AC51" s="67"/>
      <c r="AD51" s="76"/>
      <c r="AE51" s="149"/>
      <c r="AF51" s="67"/>
      <c r="AG51" s="67"/>
      <c r="AH51" s="67"/>
      <c r="AI51" s="67"/>
      <c r="AJ51" s="67"/>
      <c r="AK51" s="67"/>
      <c r="AL51" s="67"/>
      <c r="AM51" s="67"/>
      <c r="AN51" s="67"/>
      <c r="AO51" s="67"/>
      <c r="AP51" s="67"/>
      <c r="AQ51" s="67"/>
      <c r="AR51" s="67"/>
      <c r="AS51" s="67"/>
      <c r="AT51" s="67"/>
      <c r="AU51" s="76"/>
      <c r="AV51" s="1"/>
      <c r="AW51" s="1"/>
      <c r="AX51" s="1"/>
      <c r="AY51" s="1"/>
      <c r="AZ51" s="1"/>
      <c r="BA51" s="1"/>
      <c r="BB51" s="1"/>
      <c r="BC51" s="1"/>
      <c r="BD51" s="1"/>
      <c r="BE51" s="1"/>
      <c r="BF51" s="1"/>
      <c r="BG51" s="1"/>
      <c r="BH51" s="1"/>
    </row>
    <row r="52" ht="9.75" customHeight="1">
      <c r="A52" s="1"/>
      <c r="B52" s="1"/>
      <c r="C52" s="81">
        <v>19.0</v>
      </c>
      <c r="D52" s="351" t="s">
        <v>34</v>
      </c>
      <c r="E52" s="67"/>
      <c r="F52" s="67"/>
      <c r="G52" s="67"/>
      <c r="H52" s="67"/>
      <c r="I52" s="67"/>
      <c r="J52" s="76"/>
      <c r="K52" s="127" t="str">
        <f t="shared" si="1"/>
        <v>-</v>
      </c>
      <c r="L52" s="67"/>
      <c r="M52" s="67"/>
      <c r="N52" s="67"/>
      <c r="O52" s="67"/>
      <c r="P52" s="67"/>
      <c r="Q52" s="67"/>
      <c r="R52" s="67"/>
      <c r="S52" s="67"/>
      <c r="T52" s="67"/>
      <c r="U52" s="67"/>
      <c r="V52" s="67"/>
      <c r="W52" s="67"/>
      <c r="X52" s="67"/>
      <c r="Y52" s="67"/>
      <c r="Z52" s="67"/>
      <c r="AA52" s="67"/>
      <c r="AB52" s="67"/>
      <c r="AC52" s="67"/>
      <c r="AD52" s="76"/>
      <c r="AE52" s="149"/>
      <c r="AF52" s="67"/>
      <c r="AG52" s="67"/>
      <c r="AH52" s="67"/>
      <c r="AI52" s="67"/>
      <c r="AJ52" s="67"/>
      <c r="AK52" s="67"/>
      <c r="AL52" s="67"/>
      <c r="AM52" s="67"/>
      <c r="AN52" s="67"/>
      <c r="AO52" s="67"/>
      <c r="AP52" s="67"/>
      <c r="AQ52" s="67"/>
      <c r="AR52" s="67"/>
      <c r="AS52" s="67"/>
      <c r="AT52" s="67"/>
      <c r="AU52" s="76"/>
      <c r="AV52" s="1"/>
      <c r="AW52" s="1"/>
      <c r="AX52" s="1"/>
      <c r="AY52" s="1"/>
      <c r="AZ52" s="1"/>
      <c r="BA52" s="1"/>
      <c r="BB52" s="1"/>
      <c r="BC52" s="1"/>
      <c r="BD52" s="1"/>
      <c r="BE52" s="1"/>
      <c r="BF52" s="1"/>
      <c r="BG52" s="1"/>
      <c r="BH52" s="1"/>
    </row>
    <row r="53" ht="9.75" customHeight="1">
      <c r="A53" s="1"/>
      <c r="B53" s="1"/>
      <c r="C53" s="81">
        <v>20.0</v>
      </c>
      <c r="D53" s="351" t="s">
        <v>34</v>
      </c>
      <c r="E53" s="67"/>
      <c r="F53" s="67"/>
      <c r="G53" s="67"/>
      <c r="H53" s="67"/>
      <c r="I53" s="67"/>
      <c r="J53" s="76"/>
      <c r="K53" s="127" t="str">
        <f t="shared" si="1"/>
        <v>-</v>
      </c>
      <c r="L53" s="67"/>
      <c r="M53" s="67"/>
      <c r="N53" s="67"/>
      <c r="O53" s="67"/>
      <c r="P53" s="67"/>
      <c r="Q53" s="67"/>
      <c r="R53" s="67"/>
      <c r="S53" s="67"/>
      <c r="T53" s="67"/>
      <c r="U53" s="67"/>
      <c r="V53" s="67"/>
      <c r="W53" s="67"/>
      <c r="X53" s="67"/>
      <c r="Y53" s="67"/>
      <c r="Z53" s="67"/>
      <c r="AA53" s="67"/>
      <c r="AB53" s="67"/>
      <c r="AC53" s="67"/>
      <c r="AD53" s="76"/>
      <c r="AE53" s="149"/>
      <c r="AF53" s="67"/>
      <c r="AG53" s="67"/>
      <c r="AH53" s="67"/>
      <c r="AI53" s="67"/>
      <c r="AJ53" s="67"/>
      <c r="AK53" s="67"/>
      <c r="AL53" s="67"/>
      <c r="AM53" s="67"/>
      <c r="AN53" s="67"/>
      <c r="AO53" s="67"/>
      <c r="AP53" s="67"/>
      <c r="AQ53" s="67"/>
      <c r="AR53" s="67"/>
      <c r="AS53" s="67"/>
      <c r="AT53" s="67"/>
      <c r="AU53" s="76"/>
      <c r="AV53" s="1"/>
      <c r="AW53" s="1"/>
      <c r="AX53" s="1"/>
      <c r="AY53" s="1"/>
      <c r="AZ53" s="1"/>
      <c r="BA53" s="1"/>
      <c r="BB53" s="1"/>
      <c r="BC53" s="1"/>
      <c r="BD53" s="1"/>
      <c r="BE53" s="1"/>
      <c r="BF53" s="1"/>
      <c r="BG53" s="1"/>
      <c r="BH53" s="1"/>
    </row>
    <row r="54" ht="9.75" customHeight="1">
      <c r="A54" s="1"/>
      <c r="B54" s="1"/>
      <c r="C54" s="168" t="s">
        <v>392</v>
      </c>
      <c r="D54" s="67"/>
      <c r="E54" s="67"/>
      <c r="F54" s="67"/>
      <c r="G54" s="67"/>
      <c r="H54" s="67"/>
      <c r="I54" s="67"/>
      <c r="J54" s="67"/>
      <c r="K54" s="67"/>
      <c r="L54" s="67"/>
      <c r="M54" s="67"/>
      <c r="N54" s="67"/>
      <c r="O54" s="67"/>
      <c r="P54" s="67"/>
      <c r="Q54" s="67"/>
      <c r="R54" s="67"/>
      <c r="S54" s="67"/>
      <c r="T54" s="67"/>
      <c r="U54" s="67"/>
      <c r="V54" s="67"/>
      <c r="W54" s="67"/>
      <c r="X54" s="67"/>
      <c r="Y54" s="67"/>
      <c r="Z54" s="67"/>
      <c r="AA54" s="67"/>
      <c r="AB54" s="173"/>
      <c r="AC54" s="169" t="s">
        <v>395</v>
      </c>
      <c r="AD54" s="239"/>
      <c r="AE54" s="149">
        <f>SUM(AE34:AE53)</f>
        <v>0</v>
      </c>
      <c r="AF54" s="67"/>
      <c r="AG54" s="67"/>
      <c r="AH54" s="67"/>
      <c r="AI54" s="67"/>
      <c r="AJ54" s="67"/>
      <c r="AK54" s="67"/>
      <c r="AL54" s="67"/>
      <c r="AM54" s="67"/>
      <c r="AN54" s="67"/>
      <c r="AO54" s="67"/>
      <c r="AP54" s="67"/>
      <c r="AQ54" s="67"/>
      <c r="AR54" s="67"/>
      <c r="AS54" s="67"/>
      <c r="AT54" s="67"/>
      <c r="AU54" s="76"/>
      <c r="AV54" s="1"/>
      <c r="AW54" s="1"/>
      <c r="AX54" s="1"/>
      <c r="AY54" s="1"/>
      <c r="AZ54" s="1"/>
      <c r="BA54" s="1"/>
      <c r="BB54" s="1"/>
      <c r="BC54" s="1"/>
      <c r="BD54" s="1"/>
      <c r="BE54" s="1"/>
      <c r="BF54" s="1"/>
      <c r="BG54" s="1"/>
      <c r="BH54" s="1"/>
    </row>
    <row r="55" ht="9.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3" t="s">
        <v>764</v>
      </c>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row>
    <row r="56" ht="9.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225" t="s">
        <v>405</v>
      </c>
      <c r="AQ56" s="95"/>
      <c r="AR56" s="95"/>
      <c r="AS56" s="93"/>
      <c r="AT56" s="1"/>
      <c r="AU56" s="1"/>
      <c r="AV56" s="1"/>
      <c r="AW56" s="1"/>
      <c r="AX56" s="1"/>
      <c r="AY56" s="1"/>
      <c r="AZ56" s="1"/>
      <c r="BA56" s="1"/>
      <c r="BB56" s="1"/>
      <c r="BC56" s="1"/>
      <c r="BD56" s="1"/>
      <c r="BE56" s="1"/>
      <c r="BF56" s="1"/>
      <c r="BG56" s="1"/>
      <c r="BH56" s="1"/>
    </row>
    <row r="57" ht="9.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99"/>
      <c r="AQ57" s="109"/>
      <c r="AR57" s="109"/>
      <c r="AS57" s="101"/>
      <c r="AT57" s="1"/>
      <c r="AU57" s="1"/>
      <c r="AV57" s="1"/>
      <c r="AW57" s="1"/>
      <c r="AX57" s="1"/>
      <c r="AY57" s="1"/>
      <c r="AZ57" s="1"/>
      <c r="BA57" s="1"/>
      <c r="BB57" s="1"/>
      <c r="BC57" s="1"/>
      <c r="BD57" s="1"/>
      <c r="BE57" s="1"/>
      <c r="BF57" s="1"/>
      <c r="BG57" s="1"/>
      <c r="BH57" s="1"/>
    </row>
    <row r="58" ht="9.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row>
    <row r="59" ht="9.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row>
    <row r="60" ht="9.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row>
    <row r="61" ht="9.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row>
    <row r="62" ht="9.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row>
    <row r="63" ht="9.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row>
    <row r="64" ht="9.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row>
    <row r="65" ht="9.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row>
    <row r="66" ht="9.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row>
    <row r="67" ht="9.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row>
    <row r="68" ht="9.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row>
    <row r="69" ht="9.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row>
    <row r="70" ht="9.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row>
    <row r="71" ht="9.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row>
    <row r="72" ht="9.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row>
    <row r="73" ht="9.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row>
    <row r="74" ht="9.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row>
    <row r="75" ht="9.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row>
    <row r="76" ht="9.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row>
    <row r="77" ht="9.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row>
    <row r="78" ht="9.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row>
    <row r="79" ht="9.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row>
    <row r="80" ht="9.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row>
    <row r="81" ht="9.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row>
    <row r="82" ht="9.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row>
    <row r="83" ht="9.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row>
    <row r="84" ht="9.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row>
    <row r="85" ht="9.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row>
    <row r="86" ht="9.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row>
    <row r="87" ht="9.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row>
    <row r="88" ht="9.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row>
    <row r="89" ht="9.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row>
    <row r="90" ht="9.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row>
    <row r="91" ht="9.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row>
    <row r="92" ht="9.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row>
    <row r="93" ht="9.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row>
    <row r="94" ht="9.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row>
    <row r="95" ht="9.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row>
    <row r="96" ht="9.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row>
    <row r="97" ht="9.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row>
    <row r="98" ht="9.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row>
    <row r="99" ht="9.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row>
    <row r="100" ht="9.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row>
    <row r="101" ht="9.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row>
    <row r="102" ht="9.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row>
    <row r="103" ht="9.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row>
    <row r="104" ht="9.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row>
    <row r="105" ht="9.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row>
    <row r="106" ht="9.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row>
    <row r="107" ht="9.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row>
    <row r="108" ht="9.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row>
    <row r="109" ht="9.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row>
    <row r="110" ht="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row>
    <row r="111" ht="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row>
    <row r="112" ht="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row>
    <row r="113" ht="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row>
    <row r="114" ht="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row>
    <row r="115" ht="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row>
    <row r="116" ht="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row>
    <row r="117" ht="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row>
    <row r="118" ht="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row>
    <row r="119" ht="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row>
    <row r="120" ht="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row>
    <row r="121" ht="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row>
    <row r="122" ht="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row>
    <row r="123" ht="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row>
    <row r="124" ht="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row>
    <row r="125" ht="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row>
    <row r="126" ht="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row>
    <row r="127" ht="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row>
    <row r="128" ht="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row>
    <row r="129" ht="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row>
    <row r="130" ht="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row>
    <row r="131" ht="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row>
    <row r="132" ht="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row>
    <row r="133" ht="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row>
    <row r="134" ht="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row>
    <row r="135" ht="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row>
    <row r="136" ht="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row>
    <row r="137" ht="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row>
    <row r="138" ht="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row>
    <row r="139" ht="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row>
    <row r="140" ht="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row>
    <row r="14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row>
    <row r="142"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row>
    <row r="143"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row>
    <row r="144"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row>
    <row r="145"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row>
    <row r="146"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row>
    <row r="147" ht="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row>
    <row r="148" ht="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row>
    <row r="149" ht="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row>
    <row r="150" ht="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row>
    <row r="151" ht="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row>
    <row r="152" ht="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row>
    <row r="153" ht="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row>
    <row r="154" ht="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row>
    <row r="155" ht="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row>
    <row r="156" ht="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row>
    <row r="157" ht="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row>
    <row r="158" ht="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row>
    <row r="159" ht="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row>
    <row r="160" ht="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row>
    <row r="161" ht="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row>
    <row r="162" ht="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row>
    <row r="163" ht="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row>
    <row r="164" ht="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row>
    <row r="165" ht="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row>
    <row r="166" ht="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row>
    <row r="167" ht="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row>
    <row r="168" ht="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row>
    <row r="169" ht="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row>
    <row r="170" ht="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row>
    <row r="171" ht="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row>
    <row r="172" ht="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row>
    <row r="173" ht="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row>
    <row r="174" ht="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row>
    <row r="175" ht="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row>
    <row r="176" ht="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row>
    <row r="177" ht="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row>
    <row r="178" ht="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row>
    <row r="179" ht="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row>
    <row r="180" ht="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row>
    <row r="181" ht="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row>
    <row r="182" ht="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row>
    <row r="183" ht="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row>
    <row r="184" ht="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row>
    <row r="185" ht="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row>
    <row r="186" ht="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row>
    <row r="187" ht="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row>
    <row r="188" ht="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row>
    <row r="189" ht="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row>
    <row r="190" ht="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row>
    <row r="191" ht="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row>
    <row r="192" ht="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row>
    <row r="193" ht="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row>
    <row r="194" ht="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row>
    <row r="195" ht="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row>
    <row r="196" ht="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row>
    <row r="197" ht="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row>
    <row r="198" ht="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row>
    <row r="199" ht="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row>
    <row r="200" ht="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row>
    <row r="201" ht="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row>
    <row r="202" ht="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row>
    <row r="203" ht="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row>
    <row r="204" ht="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row>
    <row r="205" ht="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row>
    <row r="206" ht="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row>
    <row r="207" ht="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row>
    <row r="208" ht="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row>
    <row r="209" ht="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row>
    <row r="210" ht="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row>
    <row r="211" ht="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row>
    <row r="212" ht="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row>
    <row r="213" ht="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row>
    <row r="214" ht="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row>
    <row r="215" ht="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row>
    <row r="216" ht="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row>
    <row r="217" ht="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row>
    <row r="218" ht="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row>
    <row r="219" ht="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row>
    <row r="220" ht="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row>
    <row r="221" ht="9.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row>
    <row r="222" ht="9.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row>
    <row r="223" ht="9.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row>
    <row r="224" ht="9.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row>
    <row r="225" ht="9.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row>
    <row r="226" ht="9.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row>
    <row r="227" ht="9.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row>
    <row r="228" ht="9.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row>
    <row r="229" ht="9.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row>
    <row r="230" ht="9.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row>
    <row r="231" ht="9.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row>
    <row r="232" ht="9.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row>
    <row r="233" ht="9.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row>
    <row r="234" ht="9.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row>
    <row r="235" ht="9.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row>
    <row r="236" ht="9.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row>
    <row r="237" ht="9.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row>
    <row r="238" ht="9.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row>
    <row r="239" ht="9.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row>
    <row r="240" ht="9.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row>
    <row r="241" ht="9.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row>
    <row r="242" ht="9.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row>
    <row r="243" ht="9.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row>
    <row r="244" ht="9.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row>
    <row r="245" ht="9.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row>
    <row r="246" ht="9.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row>
    <row r="247" ht="9.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row>
    <row r="248" ht="9.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row>
    <row r="249" ht="9.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row>
    <row r="250" ht="9.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row>
    <row r="251" ht="9.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row>
    <row r="252" ht="9.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row>
    <row r="253" ht="9.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row>
    <row r="254" ht="9.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row>
    <row r="255" ht="9.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row>
    <row r="256" ht="9.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row>
    <row r="257" ht="9.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row>
    <row r="258" ht="9.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row>
    <row r="259" ht="9.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row>
    <row r="260" ht="9.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row>
    <row r="261" ht="9.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row>
    <row r="262" ht="9.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row>
    <row r="263" ht="9.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row>
    <row r="264" ht="9.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row>
    <row r="265" ht="9.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row>
    <row r="266" ht="9.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row>
    <row r="267" ht="9.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row>
    <row r="268" ht="9.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row>
    <row r="269" ht="9.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row>
    <row r="270" ht="9.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row>
    <row r="271" ht="9.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row>
    <row r="272" ht="9.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row>
    <row r="273" ht="9.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row>
    <row r="274" ht="9.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row>
    <row r="275" ht="9.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row>
    <row r="276" ht="9.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row>
    <row r="277" ht="9.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row>
    <row r="278" ht="9.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row>
    <row r="279" ht="9.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row>
    <row r="280" ht="9.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row>
    <row r="281" ht="9.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row>
    <row r="282" ht="9.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row>
    <row r="283" ht="9.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row>
    <row r="284" ht="9.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row>
    <row r="285" ht="9.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row>
    <row r="286" ht="9.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row>
    <row r="287" ht="9.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row>
    <row r="288" ht="9.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row>
    <row r="289" ht="9.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row>
    <row r="290" ht="9.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row>
    <row r="291" ht="9.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row>
    <row r="292" ht="9.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row>
    <row r="293" ht="9.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row>
    <row r="294" ht="9.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row>
    <row r="295" ht="9.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row>
    <row r="296" ht="9.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row>
    <row r="297" ht="9.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row>
    <row r="298" ht="9.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row>
    <row r="299" ht="9.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row>
    <row r="300" ht="9.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row>
    <row r="301" ht="9.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row>
    <row r="302" ht="9.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row>
    <row r="303" ht="9.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row>
    <row r="304" ht="9.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row>
    <row r="305" ht="9.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row>
    <row r="306" ht="9.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row>
    <row r="307" ht="9.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row>
    <row r="308" ht="9.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row>
    <row r="309" ht="9.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row>
    <row r="310" ht="9.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row>
    <row r="311" ht="9.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row>
    <row r="312" ht="9.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row>
    <row r="313" ht="9.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row>
    <row r="314" ht="9.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row>
    <row r="315" ht="9.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row>
    <row r="316" ht="9.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row>
    <row r="317" ht="9.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row>
    <row r="318" ht="9.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row>
    <row r="319" ht="9.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row>
    <row r="320" ht="9.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row>
    <row r="321" ht="9.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row>
    <row r="322" ht="9.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row>
    <row r="323" ht="9.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row>
    <row r="324" ht="9.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row>
    <row r="325" ht="9.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row>
    <row r="326" ht="9.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row>
    <row r="327" ht="9.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row>
    <row r="328" ht="9.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row>
    <row r="329" ht="9.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row>
    <row r="330" ht="9.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row>
    <row r="331" ht="9.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row>
    <row r="332" ht="9.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row>
    <row r="333" ht="9.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row>
    <row r="334" ht="9.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row>
    <row r="335" ht="9.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row>
    <row r="336" ht="9.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row>
    <row r="337" ht="9.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row>
    <row r="338" ht="9.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row>
    <row r="339" ht="9.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row>
    <row r="340" ht="9.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row>
    <row r="341" ht="9.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row>
    <row r="342" ht="9.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row>
    <row r="343" ht="9.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row>
    <row r="344" ht="9.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row>
    <row r="345" ht="9.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row>
    <row r="346" ht="9.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row>
    <row r="347" ht="9.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row>
    <row r="348" ht="9.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row>
    <row r="349" ht="9.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row>
    <row r="350" ht="9.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row>
    <row r="351" ht="9.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row>
    <row r="352" ht="9.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row>
    <row r="353" ht="9.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row>
    <row r="354" ht="9.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row>
    <row r="355" ht="9.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row>
    <row r="356" ht="9.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row>
    <row r="357" ht="9.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row>
    <row r="358" ht="9.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row>
    <row r="359" ht="9.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row>
    <row r="360" ht="9.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row>
    <row r="361" ht="9.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row>
    <row r="362" ht="9.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row>
    <row r="363" ht="9.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row>
    <row r="364" ht="9.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row>
    <row r="365" ht="9.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row>
    <row r="366" ht="9.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row>
    <row r="367" ht="9.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row>
    <row r="368" ht="9.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row>
    <row r="369" ht="9.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row>
    <row r="370" ht="9.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row>
    <row r="371" ht="9.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row>
    <row r="372" ht="9.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row>
    <row r="373" ht="9.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row>
    <row r="374" ht="9.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row>
    <row r="375" ht="9.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row>
    <row r="376" ht="9.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row>
    <row r="377" ht="9.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row>
    <row r="378" ht="9.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row>
    <row r="379" ht="9.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row>
    <row r="380" ht="9.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row>
    <row r="381" ht="9.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row>
    <row r="382" ht="9.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row>
    <row r="383" ht="9.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row>
    <row r="384" ht="9.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row>
    <row r="385" ht="9.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row>
    <row r="386" ht="9.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row>
    <row r="387" ht="9.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row>
    <row r="388" ht="9.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row>
    <row r="389" ht="9.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row>
    <row r="390" ht="9.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row>
    <row r="391" ht="9.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row>
    <row r="392" ht="9.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row>
    <row r="393" ht="9.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row>
    <row r="394" ht="9.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row>
    <row r="395" ht="9.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row>
    <row r="396" ht="9.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row>
    <row r="397" ht="9.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row>
    <row r="398" ht="9.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row>
    <row r="399" ht="9.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row>
    <row r="400" ht="9.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row>
    <row r="401" ht="9.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row>
    <row r="402" ht="9.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row>
    <row r="403" ht="9.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row>
    <row r="404" ht="9.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row>
    <row r="405" ht="9.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row>
    <row r="406" ht="9.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row>
    <row r="407" ht="9.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row>
    <row r="408" ht="9.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row>
    <row r="409" ht="9.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row>
    <row r="410" ht="9.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row>
    <row r="411" ht="9.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row>
    <row r="412" ht="9.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row>
    <row r="413" ht="9.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row>
    <row r="414" ht="9.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row>
    <row r="415" ht="9.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row>
    <row r="416" ht="9.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row>
    <row r="417" ht="9.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row>
    <row r="418" ht="9.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row>
    <row r="419" ht="9.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row>
    <row r="420" ht="9.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row>
    <row r="421" ht="9.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row>
    <row r="422" ht="9.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row>
    <row r="423" ht="9.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row>
    <row r="424" ht="9.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row>
    <row r="425" ht="9.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row>
    <row r="426" ht="9.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row>
    <row r="427" ht="9.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row>
    <row r="428" ht="9.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row>
    <row r="429" ht="9.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row>
    <row r="430" ht="9.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row>
    <row r="431" ht="9.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row>
    <row r="432" ht="9.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row>
    <row r="433" ht="9.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row>
    <row r="434" ht="9.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row>
    <row r="435" ht="9.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row>
    <row r="436" ht="9.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row>
    <row r="437" ht="9.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row>
    <row r="438" ht="9.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row>
    <row r="439" ht="9.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row>
    <row r="440" ht="9.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row>
    <row r="441" ht="9.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row>
    <row r="442" ht="9.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row>
    <row r="443" ht="9.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row>
    <row r="444" ht="9.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row>
    <row r="445" ht="9.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row>
    <row r="446" ht="9.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row>
    <row r="447" ht="9.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row>
    <row r="448" ht="9.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row>
    <row r="449" ht="9.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row>
    <row r="450" ht="9.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row>
    <row r="451" ht="9.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row>
    <row r="452" ht="9.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row>
    <row r="453" ht="9.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row>
    <row r="454" ht="9.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row>
    <row r="455" ht="9.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row>
    <row r="456" ht="9.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row>
    <row r="457" ht="9.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row>
    <row r="458" ht="9.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row>
    <row r="459" ht="9.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row>
    <row r="460" ht="9.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row>
    <row r="461" ht="9.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row>
    <row r="462" ht="9.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row>
    <row r="463" ht="9.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row>
    <row r="464" ht="9.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row>
    <row r="465" ht="9.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row>
    <row r="466" ht="9.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row>
    <row r="467" ht="9.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row>
    <row r="468" ht="9.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row>
    <row r="469" ht="9.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row>
    <row r="470" ht="9.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row>
    <row r="471" ht="9.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row>
    <row r="472" ht="9.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row>
    <row r="473" ht="9.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row>
    <row r="474" ht="9.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row>
    <row r="475" ht="9.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row>
    <row r="476" ht="9.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row>
    <row r="477" ht="9.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row>
    <row r="478" ht="9.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row>
    <row r="479" ht="9.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row>
    <row r="480" ht="9.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row>
    <row r="481" ht="9.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row>
    <row r="482" ht="9.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row>
    <row r="483" ht="9.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row>
    <row r="484" ht="9.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row>
    <row r="485" ht="9.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row>
    <row r="486" ht="9.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row>
    <row r="487" ht="9.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row>
    <row r="488" ht="9.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row>
    <row r="489" ht="9.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row>
    <row r="490" ht="9.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row>
    <row r="491" ht="9.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row>
    <row r="492" ht="9.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row>
    <row r="493" ht="9.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row>
    <row r="494" ht="9.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row>
    <row r="495" ht="9.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row>
    <row r="496" ht="9.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row>
    <row r="497" ht="9.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row>
    <row r="498" ht="9.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row>
    <row r="499" ht="9.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row>
    <row r="500" ht="9.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row>
    <row r="501" ht="9.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row>
    <row r="502" ht="9.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row>
    <row r="503" ht="9.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row>
    <row r="504" ht="9.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row>
    <row r="505" ht="9.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row>
    <row r="506" ht="9.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row>
    <row r="507" ht="9.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row>
    <row r="508" ht="9.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row>
    <row r="509" ht="9.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row>
    <row r="510" ht="9.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row>
    <row r="511" ht="9.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row>
    <row r="512" ht="9.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row>
    <row r="513" ht="9.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row>
    <row r="514" ht="9.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row>
    <row r="515" ht="9.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row>
    <row r="516" ht="9.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row>
    <row r="517" ht="9.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row>
    <row r="518" ht="9.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row>
    <row r="519" ht="9.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row>
    <row r="520" ht="9.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row>
    <row r="521" ht="9.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row>
    <row r="522" ht="9.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row>
    <row r="523" ht="9.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row>
    <row r="524" ht="9.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row>
    <row r="525" ht="9.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row>
    <row r="526" ht="9.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row>
    <row r="527" ht="9.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row>
    <row r="528" ht="9.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row>
    <row r="529" ht="9.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row>
    <row r="530" ht="9.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row>
    <row r="531" ht="9.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row>
    <row r="532" ht="9.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row>
    <row r="533" ht="9.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row>
    <row r="534" ht="9.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row>
    <row r="535" ht="9.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row>
    <row r="536" ht="9.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row>
    <row r="537" ht="9.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row>
    <row r="538" ht="9.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row>
    <row r="539" ht="9.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row>
    <row r="540" ht="9.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row>
    <row r="541" ht="9.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row>
    <row r="542" ht="9.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row>
    <row r="543" ht="9.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row>
    <row r="544" ht="9.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row>
    <row r="545" ht="9.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row>
    <row r="546" ht="9.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row>
    <row r="547" ht="9.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row>
    <row r="548" ht="9.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row>
    <row r="549" ht="9.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row>
    <row r="550" ht="9.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row>
    <row r="551" ht="9.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row>
    <row r="552" ht="9.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row>
    <row r="553" ht="9.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row>
    <row r="554" ht="9.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row>
    <row r="555" ht="9.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row>
    <row r="556" ht="9.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row>
    <row r="557" ht="9.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row>
    <row r="558" ht="9.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row>
    <row r="559" ht="9.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row>
    <row r="560" ht="9.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row>
    <row r="561" ht="9.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row>
    <row r="562" ht="9.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row>
    <row r="563" ht="9.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row>
    <row r="564" ht="9.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row>
    <row r="565" ht="9.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row>
    <row r="566" ht="9.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row>
    <row r="567" ht="9.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row>
    <row r="568" ht="9.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row>
    <row r="569" ht="9.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row>
    <row r="570" ht="9.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row>
    <row r="571" ht="9.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row>
    <row r="572" ht="9.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row>
    <row r="573" ht="9.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row>
    <row r="574" ht="9.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row>
    <row r="575" ht="9.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row>
    <row r="576" ht="9.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row>
    <row r="577" ht="9.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row>
    <row r="578" ht="9.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row>
    <row r="579" ht="9.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row>
    <row r="580" ht="9.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row>
    <row r="581" ht="9.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row>
    <row r="582" ht="9.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row>
    <row r="583" ht="9.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row>
    <row r="584" ht="9.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row>
    <row r="585" ht="9.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row>
    <row r="586" ht="9.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row>
    <row r="587" ht="9.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row>
    <row r="588" ht="9.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row>
    <row r="589" ht="9.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row>
    <row r="590" ht="9.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row>
    <row r="591" ht="9.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row>
    <row r="592" ht="9.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row>
    <row r="593" ht="9.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row>
    <row r="594" ht="9.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row>
    <row r="595" ht="9.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row>
    <row r="596" ht="9.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row>
    <row r="597" ht="9.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row>
    <row r="598" ht="9.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row>
    <row r="599" ht="9.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row>
    <row r="600" ht="9.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row>
    <row r="601" ht="9.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row>
    <row r="602" ht="9.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row>
    <row r="603" ht="9.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row>
    <row r="604" ht="9.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row>
    <row r="605" ht="9.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row>
    <row r="606" ht="9.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row>
    <row r="607" ht="9.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row>
    <row r="608" ht="9.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row>
    <row r="609" ht="9.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row>
    <row r="610" ht="9.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row>
    <row r="611" ht="9.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row>
    <row r="612" ht="9.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row>
    <row r="613" ht="9.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row>
    <row r="614" ht="9.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row>
    <row r="615" ht="9.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row>
    <row r="616" ht="9.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row>
    <row r="617" ht="9.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row>
    <row r="618" ht="9.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row>
    <row r="619" ht="9.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row>
    <row r="620" ht="9.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row>
    <row r="621" ht="9.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row>
    <row r="622" ht="9.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row>
    <row r="623" ht="9.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row>
    <row r="624" ht="9.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row>
    <row r="625" ht="9.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row>
    <row r="626" ht="9.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row>
    <row r="627" ht="9.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row>
    <row r="628" ht="9.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row>
    <row r="629" ht="9.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row>
    <row r="630" ht="9.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row>
    <row r="631" ht="9.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row>
    <row r="632" ht="9.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row>
    <row r="633" ht="9.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row>
    <row r="634" ht="9.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row>
    <row r="635" ht="9.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row>
    <row r="636" ht="9.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row>
    <row r="637" ht="9.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row>
    <row r="638" ht="9.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row>
    <row r="639" ht="9.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row>
    <row r="640" ht="9.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row>
    <row r="641" ht="9.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row>
    <row r="642" ht="9.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row>
    <row r="643" ht="9.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row>
    <row r="644" ht="9.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row>
    <row r="645" ht="9.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row>
    <row r="646" ht="9.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row>
    <row r="647" ht="9.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row>
    <row r="648" ht="9.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row>
    <row r="649" ht="9.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row>
    <row r="650" ht="9.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row>
    <row r="651" ht="9.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row>
    <row r="652" ht="9.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row>
    <row r="653" ht="9.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row>
    <row r="654" ht="9.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row>
    <row r="655" ht="9.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row>
    <row r="656" ht="9.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row>
    <row r="657" ht="9.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row>
    <row r="658" ht="9.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row>
    <row r="659" ht="9.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row>
    <row r="660" ht="9.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row>
    <row r="661" ht="9.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row>
    <row r="662" ht="9.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row>
    <row r="663" ht="9.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row>
    <row r="664" ht="9.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row>
    <row r="665" ht="9.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row>
    <row r="666" ht="9.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row>
    <row r="667" ht="9.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row>
    <row r="668" ht="9.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row>
    <row r="669" ht="9.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row>
    <row r="670" ht="9.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row>
    <row r="671" ht="9.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row>
    <row r="672" ht="9.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row>
    <row r="673" ht="9.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row>
    <row r="674" ht="9.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row>
    <row r="675" ht="9.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row>
    <row r="676" ht="9.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row>
    <row r="677" ht="9.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row>
    <row r="678" ht="9.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row>
    <row r="679" ht="9.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row>
    <row r="680" ht="9.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row>
    <row r="681" ht="9.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row>
    <row r="682" ht="9.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row>
    <row r="683" ht="9.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row>
    <row r="684" ht="9.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row>
    <row r="685" ht="9.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row>
    <row r="686" ht="9.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row>
    <row r="687" ht="9.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row>
    <row r="688" ht="9.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row>
    <row r="689" ht="9.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row>
    <row r="690" ht="9.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row>
    <row r="691" ht="9.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row>
    <row r="692" ht="9.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row>
    <row r="693" ht="9.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row>
    <row r="694" ht="9.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row>
    <row r="695" ht="9.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row>
    <row r="696" ht="9.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row>
    <row r="697" ht="9.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row>
    <row r="698" ht="9.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row>
    <row r="699" ht="9.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row>
    <row r="700" ht="9.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row>
    <row r="701" ht="9.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row>
    <row r="702" ht="9.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row>
    <row r="703" ht="9.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row>
    <row r="704" ht="9.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row>
    <row r="705" ht="9.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row>
    <row r="706" ht="9.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row>
    <row r="707" ht="9.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row>
    <row r="708" ht="9.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row>
    <row r="709" ht="9.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row>
    <row r="710" ht="9.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row>
    <row r="711" ht="9.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row>
    <row r="712" ht="9.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row>
    <row r="713" ht="9.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row>
    <row r="714" ht="9.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row>
    <row r="715" ht="9.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row>
    <row r="716" ht="9.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row>
    <row r="717" ht="9.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row>
    <row r="718" ht="9.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row>
    <row r="719" ht="9.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row>
    <row r="720" ht="9.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row>
    <row r="721" ht="9.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row>
    <row r="722" ht="9.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row>
    <row r="723" ht="9.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row>
    <row r="724" ht="9.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row>
    <row r="725" ht="9.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row>
    <row r="726" ht="9.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row>
    <row r="727" ht="9.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row>
    <row r="728" ht="9.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row>
    <row r="729" ht="9.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row>
    <row r="730" ht="9.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row>
    <row r="731" ht="9.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row>
    <row r="732" ht="9.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row>
    <row r="733" ht="9.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row>
    <row r="734" ht="9.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row>
    <row r="735" ht="9.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row>
    <row r="736" ht="9.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row>
    <row r="737" ht="9.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row>
    <row r="738" ht="9.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row>
    <row r="739" ht="9.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row>
    <row r="740" ht="9.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row>
    <row r="741" ht="9.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row>
    <row r="742" ht="9.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row>
    <row r="743" ht="9.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row>
    <row r="744" ht="9.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row>
    <row r="745" ht="9.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row>
    <row r="746" ht="9.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row>
    <row r="747" ht="9.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row>
    <row r="748" ht="9.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row>
    <row r="749" ht="9.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row>
    <row r="750" ht="9.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row>
    <row r="751" ht="9.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row>
    <row r="752" ht="9.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row>
    <row r="753" ht="9.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row>
    <row r="754" ht="9.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row>
    <row r="755" ht="9.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row>
    <row r="756" ht="9.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row>
    <row r="757" ht="9.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row>
    <row r="758" ht="9.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row>
    <row r="759" ht="9.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row>
    <row r="760" ht="9.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row>
    <row r="761" ht="9.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row>
    <row r="762" ht="9.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row>
    <row r="763" ht="9.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row>
    <row r="764" ht="9.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row>
    <row r="765" ht="9.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row>
    <row r="766" ht="9.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row>
    <row r="767" ht="9.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row>
    <row r="768" ht="9.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row>
    <row r="769" ht="9.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row>
    <row r="770" ht="9.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row>
    <row r="771" ht="9.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row>
    <row r="772" ht="9.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row>
    <row r="773" ht="9.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row>
    <row r="774" ht="9.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row>
    <row r="775" ht="9.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row>
    <row r="776" ht="9.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row>
    <row r="777" ht="9.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row>
    <row r="778" ht="9.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row>
    <row r="779" ht="9.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row>
    <row r="780" ht="9.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row>
    <row r="781" ht="9.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row>
    <row r="782" ht="9.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row>
    <row r="783" ht="9.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row>
    <row r="784" ht="9.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row>
    <row r="785" ht="9.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row>
    <row r="786" ht="9.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row>
    <row r="787" ht="9.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row>
    <row r="788" ht="9.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row>
    <row r="789" ht="9.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row>
    <row r="790" ht="9.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row>
    <row r="791" ht="9.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row>
    <row r="792" ht="9.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row>
    <row r="793" ht="9.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row>
    <row r="794" ht="9.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row>
    <row r="795" ht="9.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row>
    <row r="796" ht="9.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row>
    <row r="797" ht="9.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row>
    <row r="798" ht="9.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row>
    <row r="799" ht="9.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row>
    <row r="800" ht="9.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row>
    <row r="801" ht="9.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row>
    <row r="802" ht="9.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row>
    <row r="803" ht="9.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row>
    <row r="804" ht="9.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row>
    <row r="805" ht="9.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row>
    <row r="806" ht="9.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row>
    <row r="807" ht="9.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row>
    <row r="808" ht="9.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row>
    <row r="809" ht="9.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row>
    <row r="810" ht="9.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row>
    <row r="811" ht="9.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row>
    <row r="812" ht="9.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row>
    <row r="813" ht="9.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row>
    <row r="814" ht="9.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row>
    <row r="815" ht="9.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row>
    <row r="816" ht="9.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row>
    <row r="817" ht="9.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row>
    <row r="818" ht="9.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row>
    <row r="819" ht="9.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row>
    <row r="820" ht="9.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row>
    <row r="821" ht="9.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row>
    <row r="822" ht="9.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row>
    <row r="823" ht="9.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row>
    <row r="824" ht="9.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row>
    <row r="825" ht="9.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row>
    <row r="826" ht="9.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row>
    <row r="827" ht="9.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row>
    <row r="828" ht="9.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row>
    <row r="829" ht="9.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row>
    <row r="830" ht="9.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row>
    <row r="831" ht="9.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row>
    <row r="832" ht="9.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row>
    <row r="833" ht="9.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row>
    <row r="834" ht="9.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row>
    <row r="835" ht="9.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row>
    <row r="836" ht="9.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row>
    <row r="837" ht="9.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row>
    <row r="838" ht="9.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row>
    <row r="839" ht="9.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row>
    <row r="840" ht="9.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row>
    <row r="841" ht="9.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row>
    <row r="842" ht="9.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row>
    <row r="843" ht="9.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row>
    <row r="844" ht="9.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row>
    <row r="845" ht="9.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row>
    <row r="846" ht="9.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row>
    <row r="847" ht="9.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row>
    <row r="848" ht="9.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row>
    <row r="849" ht="9.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row>
    <row r="850" ht="9.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row>
    <row r="851" ht="9.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row>
    <row r="852" ht="9.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row>
    <row r="853" ht="9.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row>
    <row r="854" ht="9.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row>
    <row r="855" ht="9.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row>
    <row r="856" ht="9.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row>
    <row r="857" ht="9.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row>
    <row r="858" ht="9.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row>
    <row r="859" ht="9.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row>
    <row r="860" ht="9.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row>
    <row r="861" ht="9.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row>
    <row r="862" ht="9.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row>
    <row r="863" ht="9.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row>
    <row r="864" ht="9.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row>
    <row r="865" ht="9.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row>
    <row r="866" ht="9.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row>
    <row r="867" ht="9.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row>
    <row r="868" ht="9.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row>
    <row r="869" ht="9.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row>
    <row r="870" ht="9.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row>
    <row r="871" ht="9.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row>
    <row r="872" ht="9.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row>
    <row r="873" ht="9.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row>
    <row r="874" ht="9.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row>
    <row r="875" ht="9.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row>
    <row r="876" ht="9.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row>
    <row r="877" ht="9.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row>
    <row r="878" ht="9.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row>
    <row r="879" ht="9.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row>
    <row r="880" ht="9.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row>
    <row r="881" ht="9.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row>
    <row r="882" ht="9.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row>
    <row r="883" ht="9.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row>
    <row r="884" ht="9.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row>
    <row r="885" ht="9.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row>
    <row r="886" ht="9.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row>
    <row r="887" ht="9.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row>
    <row r="888" ht="9.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row>
    <row r="889" ht="9.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row>
    <row r="890" ht="9.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row>
    <row r="891" ht="9.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row>
    <row r="892" ht="9.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row>
    <row r="893" ht="9.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row>
    <row r="894" ht="9.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row>
    <row r="895" ht="9.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row>
    <row r="896" ht="9.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row>
    <row r="897" ht="9.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row>
    <row r="898" ht="9.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row>
    <row r="899" ht="9.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row>
    <row r="900" ht="9.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row>
    <row r="901" ht="9.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row>
    <row r="902" ht="9.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row>
    <row r="903" ht="9.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row>
    <row r="904" ht="9.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row>
    <row r="905" ht="9.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row>
    <row r="906" ht="9.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row>
    <row r="907" ht="9.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row>
    <row r="908" ht="9.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row>
    <row r="909" ht="9.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row>
    <row r="910" ht="9.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row>
    <row r="911" ht="9.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row>
    <row r="912" ht="9.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row>
    <row r="913" ht="9.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row>
    <row r="914" ht="9.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row>
    <row r="915" ht="9.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row>
    <row r="916" ht="9.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row>
    <row r="917" ht="9.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row>
    <row r="918" ht="9.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row>
    <row r="919" ht="9.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row>
    <row r="920" ht="9.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row>
    <row r="921" ht="9.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row>
    <row r="922" ht="9.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row>
    <row r="923" ht="9.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row>
    <row r="924" ht="9.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row>
    <row r="925" ht="9.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row>
    <row r="926" ht="9.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row>
    <row r="927" ht="9.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row>
    <row r="928" ht="9.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row>
    <row r="929" ht="9.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row>
    <row r="930" ht="9.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row>
    <row r="931" ht="9.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row>
    <row r="932" ht="9.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row>
    <row r="933" ht="9.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row>
    <row r="934" ht="9.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row>
    <row r="935" ht="9.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row>
    <row r="936" ht="9.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row>
    <row r="937" ht="9.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row>
    <row r="938" ht="9.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row>
    <row r="939" ht="9.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row>
    <row r="940" ht="9.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row>
    <row r="941" ht="9.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row>
    <row r="942" ht="9.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row>
    <row r="943" ht="9.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row>
    <row r="944" ht="9.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row>
    <row r="945" ht="9.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row>
    <row r="946" ht="9.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row>
    <row r="947" ht="9.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row>
    <row r="948" ht="9.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row>
    <row r="949" ht="9.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row>
    <row r="950" ht="9.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row>
    <row r="951" ht="9.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row>
    <row r="952" ht="9.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row>
    <row r="953" ht="9.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row>
    <row r="954" ht="9.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row>
    <row r="955" ht="9.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row>
    <row r="956" ht="9.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row>
    <row r="957" ht="9.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row>
    <row r="958" ht="9.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row>
    <row r="959" ht="9.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row>
    <row r="960" ht="9.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row>
    <row r="961" ht="9.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row>
    <row r="962" ht="9.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row>
    <row r="963" ht="9.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row>
    <row r="964" ht="9.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row>
    <row r="965" ht="9.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row>
    <row r="966" ht="9.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row>
    <row r="967" ht="9.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row>
    <row r="968" ht="9.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row>
    <row r="969" ht="9.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row>
    <row r="970" ht="9.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row>
    <row r="971" ht="9.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row>
    <row r="972" ht="9.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row>
    <row r="973" ht="9.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row>
    <row r="974" ht="9.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row>
    <row r="975" ht="9.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row>
    <row r="976" ht="9.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row>
    <row r="977" ht="9.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row>
    <row r="978" ht="9.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row>
    <row r="979" ht="9.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row>
    <row r="980" ht="9.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row>
    <row r="981" ht="9.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row>
    <row r="982" ht="9.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row>
    <row r="983" ht="9.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row>
    <row r="984" ht="9.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row>
    <row r="985" ht="9.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row>
    <row r="986" ht="9.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row>
    <row r="987" ht="9.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row>
    <row r="988" ht="9.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row>
    <row r="989" ht="9.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row>
    <row r="990" ht="9.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row>
    <row r="991" ht="9.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row>
    <row r="992" ht="9.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row>
    <row r="993" ht="9.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row>
    <row r="994" ht="9.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row>
    <row r="995" ht="9.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row>
    <row r="996" ht="9.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row>
    <row r="997" ht="9.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row>
    <row r="998" ht="9.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row>
    <row r="999" ht="9.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row>
    <row r="1000" ht="9.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row>
  </sheetData>
  <mergeCells count="145">
    <mergeCell ref="D17:K17"/>
    <mergeCell ref="D18:K18"/>
    <mergeCell ref="D13:K14"/>
    <mergeCell ref="D15:K15"/>
    <mergeCell ref="L15:S15"/>
    <mergeCell ref="D16:K16"/>
    <mergeCell ref="L16:S16"/>
    <mergeCell ref="T16:Z16"/>
    <mergeCell ref="T19:Z19"/>
    <mergeCell ref="T13:Z14"/>
    <mergeCell ref="AA13:AI14"/>
    <mergeCell ref="T15:Z15"/>
    <mergeCell ref="AA15:AI15"/>
    <mergeCell ref="AJ15:AU15"/>
    <mergeCell ref="AA16:AI16"/>
    <mergeCell ref="AJ16:AU16"/>
    <mergeCell ref="B4:B5"/>
    <mergeCell ref="O4:AI5"/>
    <mergeCell ref="AM4:AT6"/>
    <mergeCell ref="D5:K8"/>
    <mergeCell ref="C13:C14"/>
    <mergeCell ref="L13:S14"/>
    <mergeCell ref="AJ13:AU14"/>
    <mergeCell ref="L17:S17"/>
    <mergeCell ref="T17:Z17"/>
    <mergeCell ref="AA17:AI17"/>
    <mergeCell ref="AJ17:AU17"/>
    <mergeCell ref="L18:S18"/>
    <mergeCell ref="T18:Z18"/>
    <mergeCell ref="AA18:AI18"/>
    <mergeCell ref="AJ18:AU18"/>
    <mergeCell ref="D19:K19"/>
    <mergeCell ref="L19:S19"/>
    <mergeCell ref="AA19:AI19"/>
    <mergeCell ref="AJ19:AU19"/>
    <mergeCell ref="B18:B20"/>
    <mergeCell ref="D20:K20"/>
    <mergeCell ref="D21:K21"/>
    <mergeCell ref="L21:S21"/>
    <mergeCell ref="T21:Z21"/>
    <mergeCell ref="L22:S22"/>
    <mergeCell ref="T22:Z22"/>
    <mergeCell ref="L24:S24"/>
    <mergeCell ref="T24:Z24"/>
    <mergeCell ref="T26:Z26"/>
    <mergeCell ref="AA26:AI26"/>
    <mergeCell ref="AV26:AX27"/>
    <mergeCell ref="C27:Q27"/>
    <mergeCell ref="T27:Z27"/>
    <mergeCell ref="AJ27:AU27"/>
    <mergeCell ref="C31:C32"/>
    <mergeCell ref="D31:J32"/>
    <mergeCell ref="K31:AD32"/>
    <mergeCell ref="D33:J33"/>
    <mergeCell ref="K33:AD33"/>
    <mergeCell ref="D34:J34"/>
    <mergeCell ref="K34:AD34"/>
    <mergeCell ref="K35:AD35"/>
    <mergeCell ref="D35:J35"/>
    <mergeCell ref="D36:J36"/>
    <mergeCell ref="D37:J37"/>
    <mergeCell ref="D38:J38"/>
    <mergeCell ref="D39:J39"/>
    <mergeCell ref="D40:J40"/>
    <mergeCell ref="D41:J41"/>
    <mergeCell ref="D49:J49"/>
    <mergeCell ref="D50:J50"/>
    <mergeCell ref="D51:J51"/>
    <mergeCell ref="D52:J52"/>
    <mergeCell ref="D53:J53"/>
    <mergeCell ref="D42:J42"/>
    <mergeCell ref="D43:J43"/>
    <mergeCell ref="D44:J44"/>
    <mergeCell ref="D45:J45"/>
    <mergeCell ref="D46:J46"/>
    <mergeCell ref="D47:J47"/>
    <mergeCell ref="D48:J48"/>
    <mergeCell ref="AE46:AU46"/>
    <mergeCell ref="AE47:AU47"/>
    <mergeCell ref="AE39:AU39"/>
    <mergeCell ref="AE40:AU40"/>
    <mergeCell ref="AE41:AU41"/>
    <mergeCell ref="AE42:AU42"/>
    <mergeCell ref="AE43:AU43"/>
    <mergeCell ref="AE44:AU44"/>
    <mergeCell ref="AE45:AU45"/>
    <mergeCell ref="K52:AD52"/>
    <mergeCell ref="K53:AD53"/>
    <mergeCell ref="AE53:AU53"/>
    <mergeCell ref="C54:AB54"/>
    <mergeCell ref="AE54:AU54"/>
    <mergeCell ref="AP56:AS57"/>
    <mergeCell ref="K49:AD49"/>
    <mergeCell ref="AE49:AU49"/>
    <mergeCell ref="K50:AD50"/>
    <mergeCell ref="AE50:AU50"/>
    <mergeCell ref="K51:AD51"/>
    <mergeCell ref="AE51:AU51"/>
    <mergeCell ref="AE52:AU52"/>
    <mergeCell ref="L20:S20"/>
    <mergeCell ref="T20:Z20"/>
    <mergeCell ref="AA20:AI20"/>
    <mergeCell ref="AJ20:AU20"/>
    <mergeCell ref="AA21:AI21"/>
    <mergeCell ref="AJ21:AU21"/>
    <mergeCell ref="AA22:AI22"/>
    <mergeCell ref="AJ22:AU22"/>
    <mergeCell ref="AA24:AI24"/>
    <mergeCell ref="AJ24:AU24"/>
    <mergeCell ref="D22:K22"/>
    <mergeCell ref="D23:K23"/>
    <mergeCell ref="L23:S23"/>
    <mergeCell ref="T23:Z23"/>
    <mergeCell ref="AA23:AI23"/>
    <mergeCell ref="AJ23:AU23"/>
    <mergeCell ref="D24:K24"/>
    <mergeCell ref="D25:K25"/>
    <mergeCell ref="L25:S25"/>
    <mergeCell ref="T25:Z25"/>
    <mergeCell ref="AA25:AI25"/>
    <mergeCell ref="AJ25:AU25"/>
    <mergeCell ref="D26:K26"/>
    <mergeCell ref="L26:S26"/>
    <mergeCell ref="AJ26:AU26"/>
    <mergeCell ref="AE31:AU32"/>
    <mergeCell ref="AE33:AU33"/>
    <mergeCell ref="AE34:AU34"/>
    <mergeCell ref="AE35:AU35"/>
    <mergeCell ref="AE36:AU36"/>
    <mergeCell ref="AE37:AU37"/>
    <mergeCell ref="AE38:AU38"/>
    <mergeCell ref="K36:AD36"/>
    <mergeCell ref="K37:AD37"/>
    <mergeCell ref="K38:AD38"/>
    <mergeCell ref="K39:AD39"/>
    <mergeCell ref="K40:AD40"/>
    <mergeCell ref="K41:AD41"/>
    <mergeCell ref="K42:AD42"/>
    <mergeCell ref="K43:AD43"/>
    <mergeCell ref="K44:AD44"/>
    <mergeCell ref="K45:AD45"/>
    <mergeCell ref="K46:AD46"/>
    <mergeCell ref="K47:AD47"/>
    <mergeCell ref="K48:AD48"/>
    <mergeCell ref="AE48:AU48"/>
  </mergeCells>
  <dataValidations>
    <dataValidation type="list" allowBlank="1" showErrorMessage="1" sqref="L16">
      <formula1>$BH$13:$BH$34</formula1>
    </dataValidation>
    <dataValidation type="list" allowBlank="1" showErrorMessage="1" sqref="D34:D53">
      <formula1>$AW$33:$AW$47</formula1>
    </dataValidation>
  </dataValidation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4.43"/>
    <col customWidth="1" min="2" max="2" width="5.71"/>
    <col customWidth="1" min="3" max="70" width="3.43"/>
  </cols>
  <sheetData>
    <row r="1" ht="9.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ht="9.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ht="6.0" customHeight="1">
      <c r="A3" s="1"/>
      <c r="B3" s="1"/>
      <c r="C3" s="10"/>
      <c r="D3" s="12"/>
      <c r="E3" s="12"/>
      <c r="F3" s="12"/>
      <c r="G3" s="12"/>
      <c r="H3" s="12"/>
      <c r="I3" s="12"/>
      <c r="J3" s="12"/>
      <c r="K3" s="12"/>
      <c r="L3" s="12"/>
      <c r="M3" s="12"/>
      <c r="N3" s="12"/>
      <c r="O3" s="12"/>
      <c r="P3" s="12"/>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6"/>
      <c r="BP3" s="1"/>
      <c r="BQ3" s="1"/>
      <c r="BR3" s="1"/>
    </row>
    <row r="4" ht="10.5" customHeight="1">
      <c r="A4" s="1"/>
      <c r="B4" s="1"/>
      <c r="C4" s="18"/>
      <c r="D4" s="352" t="s">
        <v>2</v>
      </c>
      <c r="E4" s="22"/>
      <c r="F4" s="22"/>
      <c r="G4" s="22"/>
      <c r="H4" s="22"/>
      <c r="I4" s="22"/>
      <c r="J4" s="22"/>
      <c r="K4" s="22"/>
      <c r="L4" s="22"/>
      <c r="M4" s="22"/>
      <c r="N4" s="22"/>
      <c r="O4" s="22"/>
      <c r="P4" s="22"/>
      <c r="Q4" s="28"/>
      <c r="R4" s="353" t="s">
        <v>765</v>
      </c>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3"/>
      <c r="BF4" s="28"/>
      <c r="BG4" s="30" t="s">
        <v>766</v>
      </c>
      <c r="BH4" s="31"/>
      <c r="BI4" s="31"/>
      <c r="BJ4" s="31"/>
      <c r="BK4" s="31"/>
      <c r="BL4" s="31"/>
      <c r="BM4" s="31"/>
      <c r="BN4" s="33"/>
      <c r="BO4" s="36"/>
      <c r="BP4" s="1"/>
      <c r="BQ4" s="1"/>
      <c r="BR4" s="1"/>
    </row>
    <row r="5" ht="10.5" customHeight="1">
      <c r="A5" s="1"/>
      <c r="B5" s="1"/>
      <c r="C5" s="18"/>
      <c r="D5" s="171" t="s">
        <v>767</v>
      </c>
      <c r="E5" s="31"/>
      <c r="F5" s="31"/>
      <c r="G5" s="31"/>
      <c r="H5" s="31"/>
      <c r="I5" s="31"/>
      <c r="J5" s="31"/>
      <c r="K5" s="31"/>
      <c r="L5" s="31"/>
      <c r="M5" s="31"/>
      <c r="N5" s="31"/>
      <c r="O5" s="33"/>
      <c r="P5" s="22"/>
      <c r="Q5" s="28"/>
      <c r="R5" s="46"/>
      <c r="BE5" s="48"/>
      <c r="BF5" s="28"/>
      <c r="BG5" s="46"/>
      <c r="BN5" s="48"/>
      <c r="BO5" s="36"/>
      <c r="BP5" s="1"/>
      <c r="BQ5" s="1"/>
      <c r="BR5" s="1"/>
    </row>
    <row r="6" ht="10.5" customHeight="1">
      <c r="A6" s="1"/>
      <c r="B6" s="1"/>
      <c r="C6" s="18"/>
      <c r="D6" s="46"/>
      <c r="O6" s="48"/>
      <c r="P6" s="22"/>
      <c r="Q6" s="28"/>
      <c r="R6" s="40"/>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3"/>
      <c r="BF6" s="28"/>
      <c r="BG6" s="40"/>
      <c r="BH6" s="42"/>
      <c r="BI6" s="42"/>
      <c r="BJ6" s="42"/>
      <c r="BK6" s="42"/>
      <c r="BL6" s="42"/>
      <c r="BM6" s="42"/>
      <c r="BN6" s="43"/>
      <c r="BO6" s="36"/>
      <c r="BP6" s="1"/>
      <c r="BQ6" s="1"/>
      <c r="BR6" s="1"/>
    </row>
    <row r="7" ht="10.5" customHeight="1">
      <c r="A7" s="1"/>
      <c r="B7" s="1"/>
      <c r="C7" s="18"/>
      <c r="D7" s="46"/>
      <c r="O7" s="48"/>
      <c r="P7" s="22"/>
      <c r="Q7" s="28"/>
      <c r="R7" s="26"/>
      <c r="S7" s="26"/>
      <c r="T7" s="26"/>
      <c r="U7" s="26"/>
      <c r="V7" s="26"/>
      <c r="W7" s="26"/>
      <c r="X7" s="26"/>
      <c r="Y7" s="26"/>
      <c r="Z7" s="26"/>
      <c r="AA7" s="26"/>
      <c r="AB7" s="28"/>
      <c r="AC7" s="28"/>
      <c r="AD7" s="28"/>
      <c r="AE7" s="28"/>
      <c r="AF7" s="28"/>
      <c r="AG7" s="28"/>
      <c r="AH7" s="28"/>
      <c r="AI7" s="49"/>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36"/>
      <c r="BP7" s="1"/>
      <c r="BQ7" s="1"/>
      <c r="BR7" s="1"/>
    </row>
    <row r="8" ht="13.5" customHeight="1">
      <c r="A8" s="1"/>
      <c r="B8" s="1"/>
      <c r="C8" s="18"/>
      <c r="D8" s="40"/>
      <c r="E8" s="42"/>
      <c r="F8" s="42"/>
      <c r="G8" s="42"/>
      <c r="H8" s="42"/>
      <c r="I8" s="42"/>
      <c r="J8" s="42"/>
      <c r="K8" s="42"/>
      <c r="L8" s="42"/>
      <c r="M8" s="42"/>
      <c r="N8" s="42"/>
      <c r="O8" s="43"/>
      <c r="P8" s="22"/>
      <c r="Q8" s="28"/>
      <c r="R8" s="26"/>
      <c r="S8" s="26"/>
      <c r="T8" s="26"/>
      <c r="U8" s="26"/>
      <c r="V8" s="26"/>
      <c r="W8" s="26"/>
      <c r="X8" s="26"/>
      <c r="Y8" s="26"/>
      <c r="Z8" s="26"/>
      <c r="AA8" s="26"/>
      <c r="AB8" s="26" t="s">
        <v>23</v>
      </c>
      <c r="AC8" s="28"/>
      <c r="AD8" s="28"/>
      <c r="AE8" s="55" t="str">
        <f>'1'!J21</f>
        <v/>
      </c>
      <c r="AF8" s="55" t="str">
        <f>'1'!K21</f>
        <v/>
      </c>
      <c r="AG8" s="55" t="str">
        <f>'1'!L21</f>
        <v/>
      </c>
      <c r="AH8" s="55" t="str">
        <f>'1'!M21</f>
        <v/>
      </c>
      <c r="AI8" s="55" t="str">
        <f>'1'!N21</f>
        <v/>
      </c>
      <c r="AJ8" s="55" t="str">
        <f>'1'!O21</f>
        <v/>
      </c>
      <c r="AK8" s="55" t="str">
        <f>'1'!P21</f>
        <v/>
      </c>
      <c r="AL8" s="55" t="str">
        <f>'1'!Q21</f>
        <v/>
      </c>
      <c r="AM8" s="55" t="str">
        <f>'1'!R21</f>
        <v/>
      </c>
      <c r="AN8" s="55" t="str">
        <f>'1'!S21</f>
        <v/>
      </c>
      <c r="AO8" s="55" t="str">
        <f>'1'!T21</f>
        <v/>
      </c>
      <c r="AP8" s="55" t="str">
        <f>'1'!U21</f>
        <v/>
      </c>
      <c r="AQ8" s="55" t="str">
        <f>'1'!V21</f>
        <v/>
      </c>
      <c r="AR8" s="55" t="str">
        <f>'1'!W21</f>
        <v/>
      </c>
      <c r="AS8" s="55" t="str">
        <f>'1'!X21</f>
        <v/>
      </c>
      <c r="AT8" s="55" t="str">
        <f>'1'!Y21</f>
        <v/>
      </c>
      <c r="AU8" s="28"/>
      <c r="AV8" s="28"/>
      <c r="AW8" s="28"/>
      <c r="AX8" s="28"/>
      <c r="AY8" s="28"/>
      <c r="AZ8" s="28"/>
      <c r="BA8" s="28"/>
      <c r="BB8" s="28"/>
      <c r="BC8" s="28"/>
      <c r="BD8" s="28"/>
      <c r="BE8" s="28"/>
      <c r="BF8" s="28"/>
      <c r="BG8" s="26" t="s">
        <v>29</v>
      </c>
      <c r="BH8" s="28"/>
      <c r="BI8" s="28"/>
      <c r="BJ8" s="28"/>
      <c r="BK8" s="354" t="str">
        <f>'1'!E14</f>
        <v/>
      </c>
      <c r="BL8" s="354" t="str">
        <f>'1'!G14</f>
        <v/>
      </c>
      <c r="BM8" s="354" t="str">
        <f>'1'!I14</f>
        <v/>
      </c>
      <c r="BN8" s="354" t="str">
        <f>'1'!K14</f>
        <v/>
      </c>
      <c r="BO8" s="36"/>
      <c r="BP8" s="1"/>
      <c r="BQ8" s="1"/>
      <c r="BR8" s="1"/>
    </row>
    <row r="9" ht="4.5" customHeight="1">
      <c r="A9" s="1"/>
      <c r="B9" s="1"/>
      <c r="C9" s="60"/>
      <c r="D9" s="63"/>
      <c r="E9" s="63"/>
      <c r="F9" s="63"/>
      <c r="G9" s="63"/>
      <c r="H9" s="63"/>
      <c r="I9" s="63"/>
      <c r="J9" s="63"/>
      <c r="K9" s="63"/>
      <c r="L9" s="63"/>
      <c r="M9" s="63"/>
      <c r="N9" s="63"/>
      <c r="O9" s="63"/>
      <c r="P9" s="63"/>
      <c r="Q9" s="69"/>
      <c r="R9" s="69"/>
      <c r="S9" s="69"/>
      <c r="T9" s="69"/>
      <c r="U9" s="69"/>
      <c r="V9" s="69"/>
      <c r="W9" s="69"/>
      <c r="X9" s="69"/>
      <c r="Y9" s="69"/>
      <c r="Z9" s="69"/>
      <c r="AA9" s="69"/>
      <c r="AB9" s="69"/>
      <c r="AC9" s="69"/>
      <c r="AD9" s="69"/>
      <c r="AE9" s="69"/>
      <c r="AF9" s="69"/>
      <c r="AG9" s="69"/>
      <c r="AH9" s="69"/>
      <c r="AI9" s="69"/>
      <c r="AJ9" s="69"/>
      <c r="AK9" s="69"/>
      <c r="AL9" s="69"/>
      <c r="AM9" s="69"/>
      <c r="AN9" s="69"/>
      <c r="AO9" s="69"/>
      <c r="AP9" s="69"/>
      <c r="AQ9" s="69"/>
      <c r="AR9" s="69"/>
      <c r="AS9" s="69"/>
      <c r="AT9" s="69"/>
      <c r="AU9" s="69"/>
      <c r="AV9" s="69"/>
      <c r="AW9" s="69"/>
      <c r="AX9" s="69"/>
      <c r="AY9" s="69"/>
      <c r="AZ9" s="69"/>
      <c r="BA9" s="69"/>
      <c r="BB9" s="69"/>
      <c r="BC9" s="69"/>
      <c r="BD9" s="69"/>
      <c r="BE9" s="69"/>
      <c r="BF9" s="69"/>
      <c r="BG9" s="69"/>
      <c r="BH9" s="69"/>
      <c r="BI9" s="69"/>
      <c r="BJ9" s="69"/>
      <c r="BK9" s="69"/>
      <c r="BL9" s="69"/>
      <c r="BM9" s="69"/>
      <c r="BN9" s="69"/>
      <c r="BO9" s="71"/>
      <c r="BP9" s="1"/>
      <c r="BQ9" s="1"/>
      <c r="BR9" s="1"/>
    </row>
    <row r="10" ht="3.0" customHeight="1">
      <c r="A10" s="1"/>
      <c r="B10" s="1"/>
      <c r="C10" s="7"/>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32"/>
      <c r="BP10" s="1"/>
      <c r="BQ10" s="1"/>
      <c r="BR10" s="1"/>
    </row>
    <row r="11" ht="9.75" customHeight="1">
      <c r="A11" s="1"/>
      <c r="B11" s="1"/>
      <c r="C11" s="355" t="s">
        <v>768</v>
      </c>
      <c r="D11" s="52"/>
      <c r="E11" s="54"/>
      <c r="F11" s="54"/>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54"/>
      <c r="BH11" s="54"/>
      <c r="BI11" s="54"/>
      <c r="BJ11" s="54"/>
      <c r="BK11" s="54"/>
      <c r="BL11" s="54"/>
      <c r="BM11" s="54"/>
      <c r="BN11" s="54"/>
      <c r="BO11" s="56"/>
      <c r="BP11" s="1"/>
      <c r="BQ11" s="1"/>
      <c r="BR11" s="1"/>
    </row>
    <row r="12" ht="3.0"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row>
    <row r="13" ht="9.75" customHeight="1">
      <c r="A13" s="1"/>
      <c r="B13" s="1"/>
      <c r="C13" s="356" t="s">
        <v>420</v>
      </c>
      <c r="D13" s="93"/>
      <c r="E13" s="356" t="s">
        <v>769</v>
      </c>
      <c r="F13" s="95"/>
      <c r="G13" s="95"/>
      <c r="H13" s="95"/>
      <c r="I13" s="95"/>
      <c r="J13" s="95"/>
      <c r="K13" s="95"/>
      <c r="L13" s="93"/>
      <c r="M13" s="356" t="s">
        <v>770</v>
      </c>
      <c r="N13" s="95"/>
      <c r="O13" s="95"/>
      <c r="P13" s="95"/>
      <c r="Q13" s="95"/>
      <c r="R13" s="95"/>
      <c r="S13" s="95"/>
      <c r="T13" s="95"/>
      <c r="U13" s="95"/>
      <c r="V13" s="93"/>
      <c r="W13" s="356" t="s">
        <v>771</v>
      </c>
      <c r="X13" s="95"/>
      <c r="Y13" s="95"/>
      <c r="Z13" s="95"/>
      <c r="AA13" s="95"/>
      <c r="AB13" s="95"/>
      <c r="AC13" s="95"/>
      <c r="AD13" s="95"/>
      <c r="AE13" s="93"/>
      <c r="AF13" s="356" t="s">
        <v>772</v>
      </c>
      <c r="AG13" s="95"/>
      <c r="AH13" s="95"/>
      <c r="AI13" s="95"/>
      <c r="AJ13" s="95"/>
      <c r="AK13" s="95"/>
      <c r="AL13" s="95"/>
      <c r="AM13" s="95"/>
      <c r="AN13" s="93"/>
      <c r="AO13" s="356" t="s">
        <v>773</v>
      </c>
      <c r="AP13" s="95"/>
      <c r="AQ13" s="95"/>
      <c r="AR13" s="95"/>
      <c r="AS13" s="95"/>
      <c r="AT13" s="95"/>
      <c r="AU13" s="95"/>
      <c r="AV13" s="93"/>
      <c r="AW13" s="356" t="s">
        <v>774</v>
      </c>
      <c r="AX13" s="95"/>
      <c r="AY13" s="95"/>
      <c r="AZ13" s="95"/>
      <c r="BA13" s="95"/>
      <c r="BB13" s="95"/>
      <c r="BC13" s="95"/>
      <c r="BD13" s="95"/>
      <c r="BE13" s="93"/>
      <c r="BF13" s="356" t="s">
        <v>775</v>
      </c>
      <c r="BG13" s="95"/>
      <c r="BH13" s="95"/>
      <c r="BI13" s="95"/>
      <c r="BJ13" s="95"/>
      <c r="BK13" s="95"/>
      <c r="BL13" s="95"/>
      <c r="BM13" s="95"/>
      <c r="BN13" s="95"/>
      <c r="BO13" s="93"/>
      <c r="BP13" s="1"/>
      <c r="BQ13" s="1"/>
      <c r="BR13" s="1"/>
    </row>
    <row r="14" ht="9.75" customHeight="1">
      <c r="A14" s="1"/>
      <c r="B14" s="1"/>
      <c r="C14" s="99"/>
      <c r="D14" s="101"/>
      <c r="E14" s="99"/>
      <c r="F14" s="109"/>
      <c r="G14" s="109"/>
      <c r="H14" s="109"/>
      <c r="I14" s="109"/>
      <c r="J14" s="109"/>
      <c r="K14" s="109"/>
      <c r="L14" s="101"/>
      <c r="M14" s="99"/>
      <c r="N14" s="109"/>
      <c r="O14" s="109"/>
      <c r="P14" s="109"/>
      <c r="Q14" s="109"/>
      <c r="R14" s="109"/>
      <c r="S14" s="109"/>
      <c r="T14" s="109"/>
      <c r="U14" s="109"/>
      <c r="V14" s="101"/>
      <c r="W14" s="99"/>
      <c r="X14" s="109"/>
      <c r="Y14" s="109"/>
      <c r="Z14" s="109"/>
      <c r="AA14" s="109"/>
      <c r="AB14" s="109"/>
      <c r="AC14" s="109"/>
      <c r="AD14" s="109"/>
      <c r="AE14" s="101"/>
      <c r="AF14" s="99"/>
      <c r="AG14" s="109"/>
      <c r="AH14" s="109"/>
      <c r="AI14" s="109"/>
      <c r="AJ14" s="109"/>
      <c r="AK14" s="109"/>
      <c r="AL14" s="109"/>
      <c r="AM14" s="109"/>
      <c r="AN14" s="101"/>
      <c r="AO14" s="99"/>
      <c r="AP14" s="109"/>
      <c r="AQ14" s="109"/>
      <c r="AR14" s="109"/>
      <c r="AS14" s="109"/>
      <c r="AT14" s="109"/>
      <c r="AU14" s="109"/>
      <c r="AV14" s="101"/>
      <c r="AW14" s="99"/>
      <c r="AX14" s="109"/>
      <c r="AY14" s="109"/>
      <c r="AZ14" s="109"/>
      <c r="BA14" s="109"/>
      <c r="BB14" s="109"/>
      <c r="BC14" s="109"/>
      <c r="BD14" s="109"/>
      <c r="BE14" s="101"/>
      <c r="BF14" s="99"/>
      <c r="BG14" s="109"/>
      <c r="BH14" s="109"/>
      <c r="BI14" s="109"/>
      <c r="BJ14" s="109"/>
      <c r="BK14" s="109"/>
      <c r="BL14" s="109"/>
      <c r="BM14" s="109"/>
      <c r="BN14" s="109"/>
      <c r="BO14" s="101"/>
      <c r="BP14" s="1"/>
      <c r="BQ14" s="1"/>
      <c r="BR14" s="1"/>
    </row>
    <row r="15" ht="9.75" customHeight="1">
      <c r="A15" s="1"/>
      <c r="B15" s="1"/>
      <c r="C15" s="131" t="s">
        <v>97</v>
      </c>
      <c r="D15" s="101"/>
      <c r="E15" s="131" t="s">
        <v>99</v>
      </c>
      <c r="F15" s="109"/>
      <c r="G15" s="109"/>
      <c r="H15" s="109"/>
      <c r="I15" s="109"/>
      <c r="J15" s="109"/>
      <c r="K15" s="109"/>
      <c r="L15" s="101"/>
      <c r="M15" s="131" t="s">
        <v>100</v>
      </c>
      <c r="N15" s="109"/>
      <c r="O15" s="109"/>
      <c r="P15" s="109"/>
      <c r="Q15" s="109"/>
      <c r="R15" s="109"/>
      <c r="S15" s="109"/>
      <c r="T15" s="109"/>
      <c r="U15" s="109"/>
      <c r="V15" s="101"/>
      <c r="W15" s="131" t="s">
        <v>101</v>
      </c>
      <c r="X15" s="109"/>
      <c r="Y15" s="109"/>
      <c r="Z15" s="109"/>
      <c r="AA15" s="109"/>
      <c r="AB15" s="109"/>
      <c r="AC15" s="109"/>
      <c r="AD15" s="109"/>
      <c r="AE15" s="101"/>
      <c r="AF15" s="131" t="s">
        <v>102</v>
      </c>
      <c r="AG15" s="109"/>
      <c r="AH15" s="109"/>
      <c r="AI15" s="109"/>
      <c r="AJ15" s="109"/>
      <c r="AK15" s="109"/>
      <c r="AL15" s="109"/>
      <c r="AM15" s="109"/>
      <c r="AN15" s="101"/>
      <c r="AO15" s="131" t="s">
        <v>105</v>
      </c>
      <c r="AP15" s="109"/>
      <c r="AQ15" s="109"/>
      <c r="AR15" s="109"/>
      <c r="AS15" s="109"/>
      <c r="AT15" s="109"/>
      <c r="AU15" s="109"/>
      <c r="AV15" s="101"/>
      <c r="AW15" s="131" t="s">
        <v>106</v>
      </c>
      <c r="AX15" s="109"/>
      <c r="AY15" s="109"/>
      <c r="AZ15" s="109"/>
      <c r="BA15" s="109"/>
      <c r="BB15" s="109"/>
      <c r="BC15" s="109"/>
      <c r="BD15" s="109"/>
      <c r="BE15" s="101"/>
      <c r="BF15" s="131" t="s">
        <v>107</v>
      </c>
      <c r="BG15" s="109"/>
      <c r="BH15" s="109"/>
      <c r="BI15" s="109"/>
      <c r="BJ15" s="109"/>
      <c r="BK15" s="109"/>
      <c r="BL15" s="109"/>
      <c r="BM15" s="109"/>
      <c r="BN15" s="109"/>
      <c r="BO15" s="101"/>
      <c r="BP15" s="1"/>
      <c r="BQ15" s="1"/>
      <c r="BR15" s="1"/>
    </row>
    <row r="16" ht="9.75" customHeight="1">
      <c r="A16" s="13"/>
      <c r="B16" s="13"/>
      <c r="C16" s="357">
        <v>1.0</v>
      </c>
      <c r="D16" s="76"/>
      <c r="E16" s="357"/>
      <c r="F16" s="67"/>
      <c r="G16" s="67"/>
      <c r="H16" s="67"/>
      <c r="I16" s="67"/>
      <c r="J16" s="67"/>
      <c r="K16" s="67"/>
      <c r="L16" s="76"/>
      <c r="M16" s="357"/>
      <c r="N16" s="67"/>
      <c r="O16" s="67"/>
      <c r="P16" s="67"/>
      <c r="Q16" s="67"/>
      <c r="R16" s="67"/>
      <c r="S16" s="67"/>
      <c r="T16" s="67"/>
      <c r="U16" s="67"/>
      <c r="V16" s="76"/>
      <c r="W16" s="357"/>
      <c r="X16" s="67"/>
      <c r="Y16" s="67"/>
      <c r="Z16" s="67"/>
      <c r="AA16" s="67"/>
      <c r="AB16" s="67"/>
      <c r="AC16" s="67"/>
      <c r="AD16" s="67"/>
      <c r="AE16" s="76"/>
      <c r="AF16" s="357"/>
      <c r="AG16" s="67"/>
      <c r="AH16" s="67"/>
      <c r="AI16" s="67"/>
      <c r="AJ16" s="67"/>
      <c r="AK16" s="67"/>
      <c r="AL16" s="67"/>
      <c r="AM16" s="67"/>
      <c r="AN16" s="76"/>
      <c r="AO16" s="357"/>
      <c r="AP16" s="67"/>
      <c r="AQ16" s="67"/>
      <c r="AR16" s="67"/>
      <c r="AS16" s="67"/>
      <c r="AT16" s="67"/>
      <c r="AU16" s="67"/>
      <c r="AV16" s="76"/>
      <c r="AW16" s="357"/>
      <c r="AX16" s="67"/>
      <c r="AY16" s="67"/>
      <c r="AZ16" s="67"/>
      <c r="BA16" s="67"/>
      <c r="BB16" s="67"/>
      <c r="BC16" s="67"/>
      <c r="BD16" s="67"/>
      <c r="BE16" s="76"/>
      <c r="BF16" s="357"/>
      <c r="BG16" s="67"/>
      <c r="BH16" s="67"/>
      <c r="BI16" s="67"/>
      <c r="BJ16" s="67"/>
      <c r="BK16" s="67"/>
      <c r="BL16" s="67"/>
      <c r="BM16" s="67"/>
      <c r="BN16" s="67"/>
      <c r="BO16" s="76"/>
      <c r="BP16" s="13"/>
      <c r="BQ16" s="13"/>
      <c r="BR16" s="13"/>
    </row>
    <row r="17" ht="9.75" customHeight="1">
      <c r="A17" s="1"/>
      <c r="B17" s="1"/>
      <c r="C17" s="97"/>
      <c r="D17" s="76"/>
      <c r="E17" s="97"/>
      <c r="F17" s="67"/>
      <c r="G17" s="67"/>
      <c r="H17" s="67"/>
      <c r="I17" s="67"/>
      <c r="J17" s="67"/>
      <c r="K17" s="67"/>
      <c r="L17" s="76"/>
      <c r="M17" s="97"/>
      <c r="N17" s="67"/>
      <c r="O17" s="67"/>
      <c r="P17" s="67"/>
      <c r="Q17" s="67"/>
      <c r="R17" s="67"/>
      <c r="S17" s="67"/>
      <c r="T17" s="67"/>
      <c r="U17" s="67"/>
      <c r="V17" s="76"/>
      <c r="W17" s="97"/>
      <c r="X17" s="67"/>
      <c r="Y17" s="67"/>
      <c r="Z17" s="67"/>
      <c r="AA17" s="67"/>
      <c r="AB17" s="67"/>
      <c r="AC17" s="67"/>
      <c r="AD17" s="67"/>
      <c r="AE17" s="76"/>
      <c r="AF17" s="97"/>
      <c r="AG17" s="67"/>
      <c r="AH17" s="67"/>
      <c r="AI17" s="67"/>
      <c r="AJ17" s="67"/>
      <c r="AK17" s="67"/>
      <c r="AL17" s="67"/>
      <c r="AM17" s="67"/>
      <c r="AN17" s="76"/>
      <c r="AO17" s="97"/>
      <c r="AP17" s="67"/>
      <c r="AQ17" s="67"/>
      <c r="AR17" s="67"/>
      <c r="AS17" s="67"/>
      <c r="AT17" s="67"/>
      <c r="AU17" s="67"/>
      <c r="AV17" s="76"/>
      <c r="AW17" s="97"/>
      <c r="AX17" s="67"/>
      <c r="AY17" s="67"/>
      <c r="AZ17" s="67"/>
      <c r="BA17" s="67"/>
      <c r="BB17" s="67"/>
      <c r="BC17" s="67"/>
      <c r="BD17" s="67"/>
      <c r="BE17" s="76"/>
      <c r="BF17" s="97"/>
      <c r="BG17" s="67"/>
      <c r="BH17" s="67"/>
      <c r="BI17" s="67"/>
      <c r="BJ17" s="67"/>
      <c r="BK17" s="67"/>
      <c r="BL17" s="67"/>
      <c r="BM17" s="67"/>
      <c r="BN17" s="67"/>
      <c r="BO17" s="76"/>
      <c r="BP17" s="1"/>
      <c r="BQ17" s="1"/>
      <c r="BR17" s="1"/>
    </row>
    <row r="18" ht="9.75" customHeight="1">
      <c r="A18" s="1"/>
      <c r="B18" s="1"/>
      <c r="C18" s="97"/>
      <c r="D18" s="76"/>
      <c r="E18" s="97"/>
      <c r="F18" s="67"/>
      <c r="G18" s="67"/>
      <c r="H18" s="67"/>
      <c r="I18" s="67"/>
      <c r="J18" s="67"/>
      <c r="K18" s="67"/>
      <c r="L18" s="76"/>
      <c r="M18" s="97"/>
      <c r="N18" s="67"/>
      <c r="O18" s="67"/>
      <c r="P18" s="67"/>
      <c r="Q18" s="67"/>
      <c r="R18" s="67"/>
      <c r="S18" s="67"/>
      <c r="T18" s="67"/>
      <c r="U18" s="67"/>
      <c r="V18" s="76"/>
      <c r="W18" s="97"/>
      <c r="X18" s="67"/>
      <c r="Y18" s="67"/>
      <c r="Z18" s="67"/>
      <c r="AA18" s="67"/>
      <c r="AB18" s="67"/>
      <c r="AC18" s="67"/>
      <c r="AD18" s="67"/>
      <c r="AE18" s="76"/>
      <c r="AF18" s="97"/>
      <c r="AG18" s="67"/>
      <c r="AH18" s="67"/>
      <c r="AI18" s="67"/>
      <c r="AJ18" s="67"/>
      <c r="AK18" s="67"/>
      <c r="AL18" s="67"/>
      <c r="AM18" s="67"/>
      <c r="AN18" s="76"/>
      <c r="AO18" s="97"/>
      <c r="AP18" s="67"/>
      <c r="AQ18" s="67"/>
      <c r="AR18" s="67"/>
      <c r="AS18" s="67"/>
      <c r="AT18" s="67"/>
      <c r="AU18" s="67"/>
      <c r="AV18" s="76"/>
      <c r="AW18" s="97"/>
      <c r="AX18" s="67"/>
      <c r="AY18" s="67"/>
      <c r="AZ18" s="67"/>
      <c r="BA18" s="67"/>
      <c r="BB18" s="67"/>
      <c r="BC18" s="67"/>
      <c r="BD18" s="67"/>
      <c r="BE18" s="76"/>
      <c r="BF18" s="97"/>
      <c r="BG18" s="67"/>
      <c r="BH18" s="67"/>
      <c r="BI18" s="67"/>
      <c r="BJ18" s="67"/>
      <c r="BK18" s="67"/>
      <c r="BL18" s="67"/>
      <c r="BM18" s="67"/>
      <c r="BN18" s="67"/>
      <c r="BO18" s="76"/>
      <c r="BP18" s="1"/>
      <c r="BQ18" s="1"/>
      <c r="BR18" s="1"/>
    </row>
    <row r="19" ht="9.75" customHeight="1">
      <c r="A19" s="1"/>
      <c r="B19" s="1"/>
      <c r="C19" s="97"/>
      <c r="D19" s="76"/>
      <c r="E19" s="97"/>
      <c r="F19" s="67"/>
      <c r="G19" s="67"/>
      <c r="H19" s="67"/>
      <c r="I19" s="67"/>
      <c r="J19" s="67"/>
      <c r="K19" s="67"/>
      <c r="L19" s="76"/>
      <c r="M19" s="97"/>
      <c r="N19" s="67"/>
      <c r="O19" s="67"/>
      <c r="P19" s="67"/>
      <c r="Q19" s="67"/>
      <c r="R19" s="67"/>
      <c r="S19" s="67"/>
      <c r="T19" s="67"/>
      <c r="U19" s="67"/>
      <c r="V19" s="76"/>
      <c r="W19" s="97"/>
      <c r="X19" s="67"/>
      <c r="Y19" s="67"/>
      <c r="Z19" s="67"/>
      <c r="AA19" s="67"/>
      <c r="AB19" s="67"/>
      <c r="AC19" s="67"/>
      <c r="AD19" s="67"/>
      <c r="AE19" s="76"/>
      <c r="AF19" s="97"/>
      <c r="AG19" s="67"/>
      <c r="AH19" s="67"/>
      <c r="AI19" s="67"/>
      <c r="AJ19" s="67"/>
      <c r="AK19" s="67"/>
      <c r="AL19" s="67"/>
      <c r="AM19" s="67"/>
      <c r="AN19" s="76"/>
      <c r="AO19" s="97"/>
      <c r="AP19" s="67"/>
      <c r="AQ19" s="67"/>
      <c r="AR19" s="67"/>
      <c r="AS19" s="67"/>
      <c r="AT19" s="67"/>
      <c r="AU19" s="67"/>
      <c r="AV19" s="76"/>
      <c r="AW19" s="97"/>
      <c r="AX19" s="67"/>
      <c r="AY19" s="67"/>
      <c r="AZ19" s="67"/>
      <c r="BA19" s="67"/>
      <c r="BB19" s="67"/>
      <c r="BC19" s="67"/>
      <c r="BD19" s="67"/>
      <c r="BE19" s="76"/>
      <c r="BF19" s="97"/>
      <c r="BG19" s="67"/>
      <c r="BH19" s="67"/>
      <c r="BI19" s="67"/>
      <c r="BJ19" s="67"/>
      <c r="BK19" s="67"/>
      <c r="BL19" s="67"/>
      <c r="BM19" s="67"/>
      <c r="BN19" s="67"/>
      <c r="BO19" s="76"/>
      <c r="BP19" s="1"/>
      <c r="BQ19" s="1"/>
      <c r="BR19" s="1"/>
    </row>
    <row r="20" ht="3.0" customHeight="1">
      <c r="A20" s="1"/>
      <c r="B20" s="1"/>
      <c r="C20" s="7"/>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32"/>
      <c r="BP20" s="1"/>
      <c r="BQ20" s="1"/>
      <c r="BR20" s="1"/>
    </row>
    <row r="21" ht="9.75" customHeight="1">
      <c r="A21" s="1"/>
      <c r="B21" s="1"/>
      <c r="C21" s="51" t="s">
        <v>4</v>
      </c>
      <c r="D21" s="52" t="s">
        <v>776</v>
      </c>
      <c r="E21" s="54"/>
      <c r="F21" s="54"/>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c r="BJ21" s="54"/>
      <c r="BK21" s="54"/>
      <c r="BL21" s="54"/>
      <c r="BM21" s="54"/>
      <c r="BN21" s="54"/>
      <c r="BO21" s="56"/>
      <c r="BP21" s="1"/>
      <c r="BQ21" s="1"/>
      <c r="BR21" s="1"/>
    </row>
    <row r="22" ht="3.0"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row>
    <row r="23" ht="9.75" customHeight="1">
      <c r="A23" s="1"/>
      <c r="B23" s="1"/>
      <c r="C23" s="358" t="s">
        <v>420</v>
      </c>
      <c r="D23" s="359" t="s">
        <v>770</v>
      </c>
      <c r="E23" s="67"/>
      <c r="F23" s="67"/>
      <c r="G23" s="67"/>
      <c r="H23" s="67"/>
      <c r="I23" s="67"/>
      <c r="J23" s="67"/>
      <c r="K23" s="67"/>
      <c r="L23" s="67"/>
      <c r="M23" s="76"/>
      <c r="N23" s="359" t="s">
        <v>777</v>
      </c>
      <c r="O23" s="67"/>
      <c r="P23" s="67"/>
      <c r="Q23" s="76"/>
      <c r="R23" s="359" t="s">
        <v>778</v>
      </c>
      <c r="S23" s="67"/>
      <c r="T23" s="67"/>
      <c r="U23" s="76"/>
      <c r="V23" s="359" t="s">
        <v>779</v>
      </c>
      <c r="W23" s="67"/>
      <c r="X23" s="67"/>
      <c r="Y23" s="76"/>
      <c r="Z23" s="359" t="s">
        <v>780</v>
      </c>
      <c r="AA23" s="67"/>
      <c r="AB23" s="67"/>
      <c r="AC23" s="76"/>
      <c r="AD23" s="359" t="s">
        <v>781</v>
      </c>
      <c r="AE23" s="67"/>
      <c r="AF23" s="67"/>
      <c r="AG23" s="76"/>
      <c r="AH23" s="359" t="s">
        <v>782</v>
      </c>
      <c r="AI23" s="67"/>
      <c r="AJ23" s="67"/>
      <c r="AK23" s="76"/>
      <c r="AL23" s="359" t="s">
        <v>783</v>
      </c>
      <c r="AM23" s="67"/>
      <c r="AN23" s="67"/>
      <c r="AO23" s="76"/>
      <c r="AP23" s="359" t="s">
        <v>784</v>
      </c>
      <c r="AQ23" s="67"/>
      <c r="AR23" s="67"/>
      <c r="AS23" s="76"/>
      <c r="AT23" s="359" t="s">
        <v>785</v>
      </c>
      <c r="AU23" s="67"/>
      <c r="AV23" s="67"/>
      <c r="AW23" s="76"/>
      <c r="AX23" s="359" t="s">
        <v>786</v>
      </c>
      <c r="AY23" s="67"/>
      <c r="AZ23" s="67"/>
      <c r="BA23" s="76"/>
      <c r="BB23" s="359" t="s">
        <v>787</v>
      </c>
      <c r="BC23" s="67"/>
      <c r="BD23" s="67"/>
      <c r="BE23" s="76"/>
      <c r="BF23" s="359" t="s">
        <v>788</v>
      </c>
      <c r="BG23" s="67"/>
      <c r="BH23" s="67"/>
      <c r="BI23" s="76"/>
      <c r="BJ23" s="359" t="s">
        <v>789</v>
      </c>
      <c r="BK23" s="67"/>
      <c r="BL23" s="67"/>
      <c r="BM23" s="67"/>
      <c r="BN23" s="67"/>
      <c r="BO23" s="76"/>
      <c r="BP23" s="1"/>
      <c r="BQ23" s="1"/>
      <c r="BR23" s="1"/>
    </row>
    <row r="24" ht="9.75" customHeight="1">
      <c r="A24" s="1"/>
      <c r="B24" s="1"/>
      <c r="C24" s="360" t="s">
        <v>97</v>
      </c>
      <c r="D24" s="361" t="s">
        <v>99</v>
      </c>
      <c r="E24" s="67"/>
      <c r="F24" s="67"/>
      <c r="G24" s="67"/>
      <c r="H24" s="67"/>
      <c r="I24" s="67"/>
      <c r="J24" s="67"/>
      <c r="K24" s="67"/>
      <c r="L24" s="67"/>
      <c r="M24" s="76"/>
      <c r="N24" s="361" t="s">
        <v>100</v>
      </c>
      <c r="O24" s="67"/>
      <c r="P24" s="67"/>
      <c r="Q24" s="76"/>
      <c r="R24" s="361" t="s">
        <v>101</v>
      </c>
      <c r="S24" s="67"/>
      <c r="T24" s="67"/>
      <c r="U24" s="76"/>
      <c r="V24" s="361" t="s">
        <v>102</v>
      </c>
      <c r="W24" s="67"/>
      <c r="X24" s="67"/>
      <c r="Y24" s="76"/>
      <c r="Z24" s="361" t="s">
        <v>105</v>
      </c>
      <c r="AA24" s="67"/>
      <c r="AB24" s="67"/>
      <c r="AC24" s="76"/>
      <c r="AD24" s="361" t="s">
        <v>106</v>
      </c>
      <c r="AE24" s="67"/>
      <c r="AF24" s="67"/>
      <c r="AG24" s="76"/>
      <c r="AH24" s="361" t="s">
        <v>107</v>
      </c>
      <c r="AI24" s="67"/>
      <c r="AJ24" s="67"/>
      <c r="AK24" s="76"/>
      <c r="AL24" s="361" t="s">
        <v>110</v>
      </c>
      <c r="AM24" s="67"/>
      <c r="AN24" s="67"/>
      <c r="AO24" s="76"/>
      <c r="AP24" s="361" t="s">
        <v>111</v>
      </c>
      <c r="AQ24" s="67"/>
      <c r="AR24" s="67"/>
      <c r="AS24" s="76"/>
      <c r="AT24" s="361" t="s">
        <v>790</v>
      </c>
      <c r="AU24" s="67"/>
      <c r="AV24" s="67"/>
      <c r="AW24" s="76"/>
      <c r="AX24" s="361" t="s">
        <v>791</v>
      </c>
      <c r="AY24" s="67"/>
      <c r="AZ24" s="67"/>
      <c r="BA24" s="76"/>
      <c r="BB24" s="361" t="s">
        <v>792</v>
      </c>
      <c r="BC24" s="67"/>
      <c r="BD24" s="67"/>
      <c r="BE24" s="76"/>
      <c r="BF24" s="361" t="s">
        <v>793</v>
      </c>
      <c r="BG24" s="67"/>
      <c r="BH24" s="67"/>
      <c r="BI24" s="76"/>
      <c r="BJ24" s="361" t="s">
        <v>794</v>
      </c>
      <c r="BK24" s="67"/>
      <c r="BL24" s="67"/>
      <c r="BM24" s="67"/>
      <c r="BN24" s="67"/>
      <c r="BO24" s="76"/>
      <c r="BP24" s="1"/>
      <c r="BQ24" s="1"/>
      <c r="BR24" s="1"/>
    </row>
    <row r="25" ht="9.75" customHeight="1">
      <c r="A25" s="1"/>
      <c r="B25" s="1"/>
      <c r="C25" s="59">
        <v>1.0</v>
      </c>
      <c r="D25" s="362" t="str">
        <f>M16</f>
        <v/>
      </c>
      <c r="E25" s="67"/>
      <c r="F25" s="67"/>
      <c r="G25" s="67"/>
      <c r="H25" s="67"/>
      <c r="I25" s="67"/>
      <c r="J25" s="67"/>
      <c r="K25" s="67"/>
      <c r="L25" s="67"/>
      <c r="M25" s="76"/>
      <c r="N25" s="240"/>
      <c r="O25" s="67"/>
      <c r="P25" s="67"/>
      <c r="Q25" s="76"/>
      <c r="R25" s="240"/>
      <c r="S25" s="67"/>
      <c r="T25" s="67"/>
      <c r="U25" s="76"/>
      <c r="V25" s="240"/>
      <c r="W25" s="67"/>
      <c r="X25" s="67"/>
      <c r="Y25" s="76"/>
      <c r="Z25" s="240"/>
      <c r="AA25" s="67"/>
      <c r="AB25" s="67"/>
      <c r="AC25" s="76"/>
      <c r="AD25" s="240"/>
      <c r="AE25" s="67"/>
      <c r="AF25" s="67"/>
      <c r="AG25" s="76"/>
      <c r="AH25" s="240"/>
      <c r="AI25" s="67"/>
      <c r="AJ25" s="67"/>
      <c r="AK25" s="76"/>
      <c r="AL25" s="240"/>
      <c r="AM25" s="67"/>
      <c r="AN25" s="67"/>
      <c r="AO25" s="76"/>
      <c r="AP25" s="240"/>
      <c r="AQ25" s="67"/>
      <c r="AR25" s="67"/>
      <c r="AS25" s="76"/>
      <c r="AT25" s="240"/>
      <c r="AU25" s="67"/>
      <c r="AV25" s="67"/>
      <c r="AW25" s="76"/>
      <c r="AX25" s="240"/>
      <c r="AY25" s="67"/>
      <c r="AZ25" s="67"/>
      <c r="BA25" s="76"/>
      <c r="BB25" s="240"/>
      <c r="BC25" s="67"/>
      <c r="BD25" s="67"/>
      <c r="BE25" s="76"/>
      <c r="BF25" s="240"/>
      <c r="BG25" s="67"/>
      <c r="BH25" s="67"/>
      <c r="BI25" s="76"/>
      <c r="BJ25" s="240">
        <f t="shared" ref="BJ25:BJ27" si="1">SUM(N25:BF25)</f>
        <v>0</v>
      </c>
      <c r="BK25" s="67"/>
      <c r="BL25" s="67"/>
      <c r="BM25" s="67"/>
      <c r="BN25" s="67"/>
      <c r="BO25" s="76"/>
      <c r="BP25" s="1"/>
      <c r="BQ25" s="1"/>
      <c r="BR25" s="1"/>
    </row>
    <row r="26" ht="9.75" customHeight="1">
      <c r="A26" s="1"/>
      <c r="B26" s="1"/>
      <c r="C26" s="363"/>
      <c r="D26" s="362"/>
      <c r="E26" s="67"/>
      <c r="F26" s="67"/>
      <c r="G26" s="67"/>
      <c r="H26" s="67"/>
      <c r="I26" s="67"/>
      <c r="J26" s="67"/>
      <c r="K26" s="67"/>
      <c r="L26" s="67"/>
      <c r="M26" s="76"/>
      <c r="N26" s="240"/>
      <c r="O26" s="67"/>
      <c r="P26" s="67"/>
      <c r="Q26" s="76"/>
      <c r="R26" s="240"/>
      <c r="S26" s="67"/>
      <c r="T26" s="67"/>
      <c r="U26" s="76"/>
      <c r="V26" s="240"/>
      <c r="W26" s="67"/>
      <c r="X26" s="67"/>
      <c r="Y26" s="76"/>
      <c r="Z26" s="240"/>
      <c r="AA26" s="67"/>
      <c r="AB26" s="67"/>
      <c r="AC26" s="76"/>
      <c r="AD26" s="240"/>
      <c r="AE26" s="67"/>
      <c r="AF26" s="67"/>
      <c r="AG26" s="76"/>
      <c r="AH26" s="240"/>
      <c r="AI26" s="67"/>
      <c r="AJ26" s="67"/>
      <c r="AK26" s="76"/>
      <c r="AL26" s="240"/>
      <c r="AM26" s="67"/>
      <c r="AN26" s="67"/>
      <c r="AO26" s="76"/>
      <c r="AP26" s="240"/>
      <c r="AQ26" s="67"/>
      <c r="AR26" s="67"/>
      <c r="AS26" s="76"/>
      <c r="AT26" s="240"/>
      <c r="AU26" s="67"/>
      <c r="AV26" s="67"/>
      <c r="AW26" s="76"/>
      <c r="AX26" s="240"/>
      <c r="AY26" s="67"/>
      <c r="AZ26" s="67"/>
      <c r="BA26" s="76"/>
      <c r="BB26" s="240"/>
      <c r="BC26" s="67"/>
      <c r="BD26" s="67"/>
      <c r="BE26" s="76"/>
      <c r="BF26" s="240"/>
      <c r="BG26" s="67"/>
      <c r="BH26" s="67"/>
      <c r="BI26" s="76"/>
      <c r="BJ26" s="240">
        <f t="shared" si="1"/>
        <v>0</v>
      </c>
      <c r="BK26" s="67"/>
      <c r="BL26" s="67"/>
      <c r="BM26" s="67"/>
      <c r="BN26" s="67"/>
      <c r="BO26" s="76"/>
      <c r="BP26" s="1"/>
      <c r="BQ26" s="1"/>
      <c r="BR26" s="1"/>
    </row>
    <row r="27" ht="9.75" customHeight="1">
      <c r="A27" s="1"/>
      <c r="B27" s="1"/>
      <c r="C27" s="363"/>
      <c r="D27" s="362"/>
      <c r="E27" s="67"/>
      <c r="F27" s="67"/>
      <c r="G27" s="67"/>
      <c r="H27" s="67"/>
      <c r="I27" s="67"/>
      <c r="J27" s="67"/>
      <c r="K27" s="67"/>
      <c r="L27" s="67"/>
      <c r="M27" s="76"/>
      <c r="N27" s="240"/>
      <c r="O27" s="67"/>
      <c r="P27" s="67"/>
      <c r="Q27" s="76"/>
      <c r="R27" s="240"/>
      <c r="S27" s="67"/>
      <c r="T27" s="67"/>
      <c r="U27" s="76"/>
      <c r="V27" s="240"/>
      <c r="W27" s="67"/>
      <c r="X27" s="67"/>
      <c r="Y27" s="76"/>
      <c r="Z27" s="240"/>
      <c r="AA27" s="67"/>
      <c r="AB27" s="67"/>
      <c r="AC27" s="76"/>
      <c r="AD27" s="240"/>
      <c r="AE27" s="67"/>
      <c r="AF27" s="67"/>
      <c r="AG27" s="76"/>
      <c r="AH27" s="240"/>
      <c r="AI27" s="67"/>
      <c r="AJ27" s="67"/>
      <c r="AK27" s="76"/>
      <c r="AL27" s="240"/>
      <c r="AM27" s="67"/>
      <c r="AN27" s="67"/>
      <c r="AO27" s="76"/>
      <c r="AP27" s="240"/>
      <c r="AQ27" s="67"/>
      <c r="AR27" s="67"/>
      <c r="AS27" s="76"/>
      <c r="AT27" s="240"/>
      <c r="AU27" s="67"/>
      <c r="AV27" s="67"/>
      <c r="AW27" s="76"/>
      <c r="AX27" s="240"/>
      <c r="AY27" s="67"/>
      <c r="AZ27" s="67"/>
      <c r="BA27" s="76"/>
      <c r="BB27" s="240"/>
      <c r="BC27" s="67"/>
      <c r="BD27" s="67"/>
      <c r="BE27" s="76"/>
      <c r="BF27" s="240"/>
      <c r="BG27" s="67"/>
      <c r="BH27" s="67"/>
      <c r="BI27" s="76"/>
      <c r="BJ27" s="240">
        <f t="shared" si="1"/>
        <v>0</v>
      </c>
      <c r="BK27" s="67"/>
      <c r="BL27" s="67"/>
      <c r="BM27" s="67"/>
      <c r="BN27" s="67"/>
      <c r="BO27" s="76"/>
      <c r="BP27" s="1"/>
      <c r="BQ27" s="1"/>
      <c r="BR27" s="1"/>
    </row>
    <row r="28" ht="9.75" customHeight="1">
      <c r="A28" s="13"/>
      <c r="B28" s="13"/>
      <c r="C28" s="364" t="s">
        <v>795</v>
      </c>
      <c r="D28" s="365" t="s">
        <v>796</v>
      </c>
      <c r="M28" s="133"/>
      <c r="N28" s="366">
        <f>SUM(N25:N27)</f>
        <v>0</v>
      </c>
      <c r="Q28" s="133"/>
      <c r="R28" s="366">
        <f>SUM(R25:R27)</f>
        <v>0</v>
      </c>
      <c r="U28" s="133"/>
      <c r="V28" s="366">
        <f>SUM(V25:V27)</f>
        <v>0</v>
      </c>
      <c r="Y28" s="133"/>
      <c r="Z28" s="366">
        <f>SUM(Z25:Z27)</f>
        <v>0</v>
      </c>
      <c r="AC28" s="133"/>
      <c r="AD28" s="366">
        <f>SUM(AD25:AD27)</f>
        <v>0</v>
      </c>
      <c r="AG28" s="133"/>
      <c r="AH28" s="366">
        <f>SUM(AH25:AH27)</f>
        <v>0</v>
      </c>
      <c r="AK28" s="133"/>
      <c r="AL28" s="366">
        <f>SUM(AL25:AL27)</f>
        <v>0</v>
      </c>
      <c r="AO28" s="133"/>
      <c r="AP28" s="366">
        <f>SUM(AP25:AP27)</f>
        <v>0</v>
      </c>
      <c r="AS28" s="133"/>
      <c r="AT28" s="366">
        <f>SUM(AT25:AT27)</f>
        <v>0</v>
      </c>
      <c r="AW28" s="133"/>
      <c r="AX28" s="366">
        <f>SUM(AX25:AX27)</f>
        <v>0</v>
      </c>
      <c r="BA28" s="133"/>
      <c r="BB28" s="366">
        <f>SUM(BB25:BB27)</f>
        <v>0</v>
      </c>
      <c r="BE28" s="133"/>
      <c r="BF28" s="366">
        <f>SUM(BF25:BF27)</f>
        <v>0</v>
      </c>
      <c r="BI28" s="133"/>
      <c r="BJ28" s="366">
        <f>SUM(BJ25:BJ27)</f>
        <v>0</v>
      </c>
      <c r="BO28" s="133"/>
      <c r="BP28" s="13"/>
      <c r="BQ28" s="13"/>
      <c r="BR28" s="13"/>
    </row>
    <row r="29" ht="9.75" customHeight="1">
      <c r="A29" s="13"/>
      <c r="B29" s="13"/>
      <c r="C29" s="103"/>
      <c r="D29" s="99"/>
      <c r="E29" s="109"/>
      <c r="F29" s="109"/>
      <c r="G29" s="109"/>
      <c r="H29" s="109"/>
      <c r="I29" s="109"/>
      <c r="J29" s="109"/>
      <c r="K29" s="109"/>
      <c r="L29" s="109"/>
      <c r="M29" s="101"/>
      <c r="N29" s="99"/>
      <c r="O29" s="109"/>
      <c r="P29" s="109"/>
      <c r="Q29" s="101"/>
      <c r="R29" s="99"/>
      <c r="S29" s="109"/>
      <c r="T29" s="109"/>
      <c r="U29" s="101"/>
      <c r="V29" s="99"/>
      <c r="W29" s="109"/>
      <c r="X29" s="109"/>
      <c r="Y29" s="101"/>
      <c r="Z29" s="99"/>
      <c r="AA29" s="109"/>
      <c r="AB29" s="109"/>
      <c r="AC29" s="101"/>
      <c r="AD29" s="99"/>
      <c r="AE29" s="109"/>
      <c r="AF29" s="109"/>
      <c r="AG29" s="101"/>
      <c r="AH29" s="99"/>
      <c r="AI29" s="109"/>
      <c r="AJ29" s="109"/>
      <c r="AK29" s="101"/>
      <c r="AL29" s="99"/>
      <c r="AM29" s="109"/>
      <c r="AN29" s="109"/>
      <c r="AO29" s="101"/>
      <c r="AP29" s="99"/>
      <c r="AQ29" s="109"/>
      <c r="AR29" s="109"/>
      <c r="AS29" s="101"/>
      <c r="AT29" s="99"/>
      <c r="AU29" s="109"/>
      <c r="AV29" s="109"/>
      <c r="AW29" s="101"/>
      <c r="AX29" s="99"/>
      <c r="AY29" s="109"/>
      <c r="AZ29" s="109"/>
      <c r="BA29" s="101"/>
      <c r="BB29" s="99"/>
      <c r="BC29" s="109"/>
      <c r="BD29" s="109"/>
      <c r="BE29" s="101"/>
      <c r="BF29" s="99"/>
      <c r="BG29" s="109"/>
      <c r="BH29" s="109"/>
      <c r="BI29" s="101"/>
      <c r="BJ29" s="99"/>
      <c r="BK29" s="109"/>
      <c r="BL29" s="109"/>
      <c r="BM29" s="109"/>
      <c r="BN29" s="109"/>
      <c r="BO29" s="101"/>
      <c r="BP29" s="13"/>
      <c r="BQ29" s="13"/>
      <c r="BR29" s="13"/>
    </row>
    <row r="30" ht="9.75" customHeight="1">
      <c r="A30" s="13"/>
      <c r="B30" s="13"/>
      <c r="C30" s="367" t="s">
        <v>797</v>
      </c>
      <c r="D30" s="368" t="s">
        <v>798</v>
      </c>
      <c r="E30" s="95"/>
      <c r="F30" s="95"/>
      <c r="G30" s="95"/>
      <c r="H30" s="95"/>
      <c r="I30" s="95"/>
      <c r="J30" s="95"/>
      <c r="K30" s="95"/>
      <c r="L30" s="95"/>
      <c r="M30" s="93"/>
      <c r="N30" s="369">
        <f>N28</f>
        <v>0</v>
      </c>
      <c r="O30" s="95"/>
      <c r="P30" s="95"/>
      <c r="Q30" s="93"/>
      <c r="R30" s="369">
        <f>R28+N30</f>
        <v>0</v>
      </c>
      <c r="S30" s="95"/>
      <c r="T30" s="95"/>
      <c r="U30" s="93"/>
      <c r="V30" s="369">
        <f>V28+R30</f>
        <v>0</v>
      </c>
      <c r="W30" s="95"/>
      <c r="X30" s="95"/>
      <c r="Y30" s="93"/>
      <c r="Z30" s="369">
        <f>Z28+V30</f>
        <v>0</v>
      </c>
      <c r="AA30" s="95"/>
      <c r="AB30" s="95"/>
      <c r="AC30" s="93"/>
      <c r="AD30" s="369">
        <f>AD28+Z30</f>
        <v>0</v>
      </c>
      <c r="AE30" s="95"/>
      <c r="AF30" s="95"/>
      <c r="AG30" s="93"/>
      <c r="AH30" s="369">
        <f>AH28+AD30</f>
        <v>0</v>
      </c>
      <c r="AI30" s="95"/>
      <c r="AJ30" s="95"/>
      <c r="AK30" s="93"/>
      <c r="AL30" s="369">
        <f>AL28+AH30</f>
        <v>0</v>
      </c>
      <c r="AM30" s="95"/>
      <c r="AN30" s="95"/>
      <c r="AO30" s="93"/>
      <c r="AP30" s="369">
        <f>AP28+AL30</f>
        <v>0</v>
      </c>
      <c r="AQ30" s="95"/>
      <c r="AR30" s="95"/>
      <c r="AS30" s="93"/>
      <c r="AT30" s="369">
        <f>AT28+AP30</f>
        <v>0</v>
      </c>
      <c r="AU30" s="95"/>
      <c r="AV30" s="95"/>
      <c r="AW30" s="93"/>
      <c r="AX30" s="369">
        <f>AX28+AT30</f>
        <v>0</v>
      </c>
      <c r="AY30" s="95"/>
      <c r="AZ30" s="95"/>
      <c r="BA30" s="93"/>
      <c r="BB30" s="369">
        <f>BB28+AX30</f>
        <v>0</v>
      </c>
      <c r="BC30" s="95"/>
      <c r="BD30" s="95"/>
      <c r="BE30" s="93"/>
      <c r="BF30" s="369">
        <f>BF28+BB30</f>
        <v>0</v>
      </c>
      <c r="BG30" s="95"/>
      <c r="BH30" s="95"/>
      <c r="BI30" s="93"/>
      <c r="BJ30" s="369">
        <f>BF30</f>
        <v>0</v>
      </c>
      <c r="BK30" s="95"/>
      <c r="BL30" s="95"/>
      <c r="BM30" s="95"/>
      <c r="BN30" s="95"/>
      <c r="BO30" s="93"/>
      <c r="BP30" s="13"/>
      <c r="BQ30" s="13"/>
      <c r="BR30" s="13"/>
    </row>
    <row r="31" ht="9.75" customHeight="1">
      <c r="A31" s="13"/>
      <c r="B31" s="13"/>
      <c r="C31" s="103"/>
      <c r="D31" s="99"/>
      <c r="E31" s="109"/>
      <c r="F31" s="109"/>
      <c r="G31" s="109"/>
      <c r="H31" s="109"/>
      <c r="I31" s="109"/>
      <c r="J31" s="109"/>
      <c r="K31" s="109"/>
      <c r="L31" s="109"/>
      <c r="M31" s="101"/>
      <c r="N31" s="99"/>
      <c r="O31" s="109"/>
      <c r="P31" s="109"/>
      <c r="Q31" s="101"/>
      <c r="R31" s="99"/>
      <c r="S31" s="109"/>
      <c r="T31" s="109"/>
      <c r="U31" s="101"/>
      <c r="V31" s="99"/>
      <c r="W31" s="109"/>
      <c r="X31" s="109"/>
      <c r="Y31" s="101"/>
      <c r="Z31" s="99"/>
      <c r="AA31" s="109"/>
      <c r="AB31" s="109"/>
      <c r="AC31" s="101"/>
      <c r="AD31" s="99"/>
      <c r="AE31" s="109"/>
      <c r="AF31" s="109"/>
      <c r="AG31" s="101"/>
      <c r="AH31" s="99"/>
      <c r="AI31" s="109"/>
      <c r="AJ31" s="109"/>
      <c r="AK31" s="101"/>
      <c r="AL31" s="99"/>
      <c r="AM31" s="109"/>
      <c r="AN31" s="109"/>
      <c r="AO31" s="101"/>
      <c r="AP31" s="99"/>
      <c r="AQ31" s="109"/>
      <c r="AR31" s="109"/>
      <c r="AS31" s="101"/>
      <c r="AT31" s="99"/>
      <c r="AU31" s="109"/>
      <c r="AV31" s="109"/>
      <c r="AW31" s="101"/>
      <c r="AX31" s="99"/>
      <c r="AY31" s="109"/>
      <c r="AZ31" s="109"/>
      <c r="BA31" s="101"/>
      <c r="BB31" s="99"/>
      <c r="BC31" s="109"/>
      <c r="BD31" s="109"/>
      <c r="BE31" s="101"/>
      <c r="BF31" s="99"/>
      <c r="BG31" s="109"/>
      <c r="BH31" s="109"/>
      <c r="BI31" s="101"/>
      <c r="BJ31" s="99"/>
      <c r="BK31" s="109"/>
      <c r="BL31" s="109"/>
      <c r="BM31" s="109"/>
      <c r="BN31" s="109"/>
      <c r="BO31" s="101"/>
      <c r="BP31" s="13"/>
      <c r="BQ31" s="13"/>
      <c r="BR31" s="13"/>
    </row>
    <row r="32" ht="16.5" customHeight="1">
      <c r="A32" s="13"/>
      <c r="B32" s="13"/>
      <c r="C32" s="367" t="s">
        <v>799</v>
      </c>
      <c r="D32" s="368" t="s">
        <v>800</v>
      </c>
      <c r="E32" s="95"/>
      <c r="F32" s="95"/>
      <c r="G32" s="95"/>
      <c r="H32" s="95"/>
      <c r="I32" s="95"/>
      <c r="J32" s="95"/>
      <c r="K32" s="95"/>
      <c r="L32" s="95"/>
      <c r="M32" s="93"/>
      <c r="N32" s="370">
        <v>5.0E8</v>
      </c>
      <c r="O32" s="95"/>
      <c r="P32" s="95"/>
      <c r="Q32" s="95"/>
      <c r="R32" s="95"/>
      <c r="S32" s="95"/>
      <c r="T32" s="95"/>
      <c r="U32" s="95"/>
      <c r="V32" s="95"/>
      <c r="W32" s="95"/>
      <c r="X32" s="95"/>
      <c r="Y32" s="95"/>
      <c r="Z32" s="95"/>
      <c r="AA32" s="95"/>
      <c r="AB32" s="95"/>
      <c r="AC32" s="95"/>
      <c r="AD32" s="95"/>
      <c r="AE32" s="95"/>
      <c r="AF32" s="95"/>
      <c r="AG32" s="95"/>
      <c r="AH32" s="95"/>
      <c r="AI32" s="95"/>
      <c r="AJ32" s="95"/>
      <c r="AK32" s="95"/>
      <c r="AL32" s="95"/>
      <c r="AM32" s="95"/>
      <c r="AN32" s="95"/>
      <c r="AO32" s="95"/>
      <c r="AP32" s="95"/>
      <c r="AQ32" s="95"/>
      <c r="AR32" s="95"/>
      <c r="AS32" s="95"/>
      <c r="AT32" s="95"/>
      <c r="AU32" s="95"/>
      <c r="AV32" s="95"/>
      <c r="AW32" s="95"/>
      <c r="AX32" s="95"/>
      <c r="AY32" s="95"/>
      <c r="AZ32" s="95"/>
      <c r="BA32" s="95"/>
      <c r="BB32" s="95"/>
      <c r="BC32" s="95"/>
      <c r="BD32" s="95"/>
      <c r="BE32" s="95"/>
      <c r="BF32" s="95"/>
      <c r="BG32" s="95"/>
      <c r="BH32" s="95"/>
      <c r="BI32" s="93"/>
      <c r="BJ32" s="369">
        <f>N32</f>
        <v>500000000</v>
      </c>
      <c r="BK32" s="95"/>
      <c r="BL32" s="95"/>
      <c r="BM32" s="95"/>
      <c r="BN32" s="95"/>
      <c r="BO32" s="93"/>
      <c r="BP32" s="13"/>
      <c r="BQ32" s="13"/>
      <c r="BR32" s="13"/>
    </row>
    <row r="33" ht="16.5" customHeight="1">
      <c r="A33" s="13"/>
      <c r="B33" s="13"/>
      <c r="C33" s="103"/>
      <c r="D33" s="99"/>
      <c r="E33" s="109"/>
      <c r="F33" s="109"/>
      <c r="G33" s="109"/>
      <c r="H33" s="109"/>
      <c r="I33" s="109"/>
      <c r="J33" s="109"/>
      <c r="K33" s="109"/>
      <c r="L33" s="109"/>
      <c r="M33" s="101"/>
      <c r="N33" s="99"/>
      <c r="O33" s="109"/>
      <c r="P33" s="109"/>
      <c r="Q33" s="109"/>
      <c r="R33" s="109"/>
      <c r="S33" s="109"/>
      <c r="T33" s="109"/>
      <c r="U33" s="109"/>
      <c r="V33" s="109"/>
      <c r="W33" s="109"/>
      <c r="X33" s="109"/>
      <c r="Y33" s="109"/>
      <c r="Z33" s="109"/>
      <c r="AA33" s="109"/>
      <c r="AB33" s="109"/>
      <c r="AC33" s="109"/>
      <c r="AD33" s="109"/>
      <c r="AE33" s="109"/>
      <c r="AF33" s="109"/>
      <c r="AG33" s="109"/>
      <c r="AH33" s="109"/>
      <c r="AI33" s="109"/>
      <c r="AJ33" s="109"/>
      <c r="AK33" s="109"/>
      <c r="AL33" s="109"/>
      <c r="AM33" s="109"/>
      <c r="AN33" s="109"/>
      <c r="AO33" s="109"/>
      <c r="AP33" s="109"/>
      <c r="AQ33" s="109"/>
      <c r="AR33" s="109"/>
      <c r="AS33" s="109"/>
      <c r="AT33" s="109"/>
      <c r="AU33" s="109"/>
      <c r="AV33" s="109"/>
      <c r="AW33" s="109"/>
      <c r="AX33" s="109"/>
      <c r="AY33" s="109"/>
      <c r="AZ33" s="109"/>
      <c r="BA33" s="109"/>
      <c r="BB33" s="109"/>
      <c r="BC33" s="109"/>
      <c r="BD33" s="109"/>
      <c r="BE33" s="109"/>
      <c r="BF33" s="109"/>
      <c r="BG33" s="109"/>
      <c r="BH33" s="109"/>
      <c r="BI33" s="101"/>
      <c r="BJ33" s="99"/>
      <c r="BK33" s="109"/>
      <c r="BL33" s="109"/>
      <c r="BM33" s="109"/>
      <c r="BN33" s="109"/>
      <c r="BO33" s="101"/>
      <c r="BP33" s="13"/>
      <c r="BQ33" s="13"/>
      <c r="BR33" s="13"/>
    </row>
    <row r="34" ht="16.5" customHeight="1">
      <c r="A34" s="13"/>
      <c r="B34" s="13"/>
      <c r="C34" s="367" t="s">
        <v>801</v>
      </c>
      <c r="D34" s="368" t="s">
        <v>802</v>
      </c>
      <c r="E34" s="95"/>
      <c r="F34" s="95"/>
      <c r="G34" s="95"/>
      <c r="H34" s="95"/>
      <c r="I34" s="95"/>
      <c r="J34" s="95"/>
      <c r="K34" s="95"/>
      <c r="L34" s="95"/>
      <c r="M34" s="93"/>
      <c r="N34" s="369">
        <f>IF(N30&gt;=500000000,(N28-500000000),0)</f>
        <v>0</v>
      </c>
      <c r="O34" s="95"/>
      <c r="P34" s="95"/>
      <c r="Q34" s="93"/>
      <c r="R34" s="369">
        <f>IF(R28&lt;=500000000,IF(SUM(N28:U29)&gt;500000000,R28,0),R28)</f>
        <v>0</v>
      </c>
      <c r="S34" s="95"/>
      <c r="T34" s="95"/>
      <c r="U34" s="93"/>
      <c r="V34" s="369">
        <f>IF(SUM(N28:U29)&lt;=500000000,IF(SUM(N28:Y29)&gt;500000000,(SUM(N28:Y29)-500000000),0),V28)</f>
        <v>0</v>
      </c>
      <c r="W34" s="95"/>
      <c r="X34" s="95"/>
      <c r="Y34" s="93"/>
      <c r="Z34" s="369">
        <f>IF(SUM(N28:Y29)&lt;=500000000,IF(SUM(N28:AC29)&gt;500000000,(SUM(N28:AC29)-500000000),0),Z28)</f>
        <v>0</v>
      </c>
      <c r="AA34" s="95"/>
      <c r="AB34" s="95"/>
      <c r="AC34" s="93"/>
      <c r="AD34" s="369">
        <f>IF(SUM(N28:AC29)&lt;=500000000,IF(SUM(N28:AG29)&gt;500000000,(SUM(N28:AG29)-500000000),0),AD28)</f>
        <v>0</v>
      </c>
      <c r="AE34" s="95"/>
      <c r="AF34" s="95"/>
      <c r="AG34" s="93"/>
      <c r="AH34" s="369">
        <f>IF(SUM(N28:AG29)&lt;=500000000,IF(SUM(N28:AK29)&gt;500000000,(SUM(N28:AK29)-500000000),0),AH28)</f>
        <v>0</v>
      </c>
      <c r="AI34" s="95"/>
      <c r="AJ34" s="95"/>
      <c r="AK34" s="93"/>
      <c r="AL34" s="369">
        <f>IF(SUM(N28:AK29)&lt;=500000000,IF(SUM(N28:AO29)&gt;500000000,(SUM(N28:AO29)-500000000),0),AL28)</f>
        <v>0</v>
      </c>
      <c r="AM34" s="95"/>
      <c r="AN34" s="95"/>
      <c r="AO34" s="93"/>
      <c r="AP34" s="369">
        <f>IF(SUM(N28:AO29)&lt;=500000000,IF(SUM(N28:AS29)&gt;500000000,(SUM(N28:AS29)-500000000),0),AP28)</f>
        <v>0</v>
      </c>
      <c r="AQ34" s="95"/>
      <c r="AR34" s="95"/>
      <c r="AS34" s="93"/>
      <c r="AT34" s="369">
        <f>IF(SUM(N28:AS29)&lt;=500000000,IF(SUM(N28:AW29)&gt;500000000,(SUM(N28:AW29)-500000000),0),AT28)</f>
        <v>0</v>
      </c>
      <c r="AU34" s="95"/>
      <c r="AV34" s="95"/>
      <c r="AW34" s="93"/>
      <c r="AX34" s="369">
        <f>IF(SUM(N28:AW29)&lt;=500000000,IF(SUM(N28:BA29)&gt;500000000,(SUM(N28:BA29)-500000000),0),AX28)</f>
        <v>0</v>
      </c>
      <c r="AY34" s="95"/>
      <c r="AZ34" s="95"/>
      <c r="BA34" s="93"/>
      <c r="BB34" s="369">
        <f>IF(SUM(N28:BA29)&lt;=500000000,IF(SUM(N28:BE29)&gt;500000000,(SUM(N28:BE29)-500000000),0),BB28)</f>
        <v>0</v>
      </c>
      <c r="BC34" s="95"/>
      <c r="BD34" s="95"/>
      <c r="BE34" s="93"/>
      <c r="BF34" s="369">
        <f>IF(SUM(N28:BE29)&lt;=500000000,IF(SUM(N28:BI29)&gt;500000000,(SUM(N28:BI29)-500000000),0),BF28)</f>
        <v>0</v>
      </c>
      <c r="BG34" s="95"/>
      <c r="BH34" s="95"/>
      <c r="BI34" s="93"/>
      <c r="BJ34" s="369">
        <f>SUM(N34:BI35)</f>
        <v>0</v>
      </c>
      <c r="BK34" s="95"/>
      <c r="BL34" s="95"/>
      <c r="BM34" s="95"/>
      <c r="BN34" s="95"/>
      <c r="BO34" s="93"/>
      <c r="BP34" s="13"/>
      <c r="BQ34" s="13"/>
      <c r="BR34" s="13"/>
    </row>
    <row r="35" ht="16.5" customHeight="1">
      <c r="A35" s="13"/>
      <c r="B35" s="13"/>
      <c r="C35" s="103"/>
      <c r="D35" s="99"/>
      <c r="E35" s="109"/>
      <c r="F35" s="109"/>
      <c r="G35" s="109"/>
      <c r="H35" s="109"/>
      <c r="I35" s="109"/>
      <c r="J35" s="109"/>
      <c r="K35" s="109"/>
      <c r="L35" s="109"/>
      <c r="M35" s="101"/>
      <c r="N35" s="99"/>
      <c r="O35" s="109"/>
      <c r="P35" s="109"/>
      <c r="Q35" s="101"/>
      <c r="R35" s="99"/>
      <c r="S35" s="109"/>
      <c r="T35" s="109"/>
      <c r="U35" s="101"/>
      <c r="V35" s="99"/>
      <c r="W35" s="109"/>
      <c r="X35" s="109"/>
      <c r="Y35" s="101"/>
      <c r="Z35" s="99"/>
      <c r="AA35" s="109"/>
      <c r="AB35" s="109"/>
      <c r="AC35" s="101"/>
      <c r="AD35" s="99"/>
      <c r="AE35" s="109"/>
      <c r="AF35" s="109"/>
      <c r="AG35" s="101"/>
      <c r="AH35" s="99"/>
      <c r="AI35" s="109"/>
      <c r="AJ35" s="109"/>
      <c r="AK35" s="101"/>
      <c r="AL35" s="99"/>
      <c r="AM35" s="109"/>
      <c r="AN35" s="109"/>
      <c r="AO35" s="101"/>
      <c r="AP35" s="99"/>
      <c r="AQ35" s="109"/>
      <c r="AR35" s="109"/>
      <c r="AS35" s="101"/>
      <c r="AT35" s="99"/>
      <c r="AU35" s="109"/>
      <c r="AV35" s="109"/>
      <c r="AW35" s="101"/>
      <c r="AX35" s="99"/>
      <c r="AY35" s="109"/>
      <c r="AZ35" s="109"/>
      <c r="BA35" s="101"/>
      <c r="BB35" s="99"/>
      <c r="BC35" s="109"/>
      <c r="BD35" s="109"/>
      <c r="BE35" s="101"/>
      <c r="BF35" s="99"/>
      <c r="BG35" s="109"/>
      <c r="BH35" s="109"/>
      <c r="BI35" s="101"/>
      <c r="BJ35" s="99"/>
      <c r="BK35" s="109"/>
      <c r="BL35" s="109"/>
      <c r="BM35" s="109"/>
      <c r="BN35" s="109"/>
      <c r="BO35" s="101"/>
      <c r="BP35" s="13"/>
      <c r="BQ35" s="13"/>
      <c r="BR35" s="13"/>
    </row>
    <row r="36" ht="16.5" customHeight="1">
      <c r="A36" s="13"/>
      <c r="B36" s="13"/>
      <c r="C36" s="367" t="s">
        <v>803</v>
      </c>
      <c r="D36" s="368" t="s">
        <v>804</v>
      </c>
      <c r="E36" s="95"/>
      <c r="F36" s="95"/>
      <c r="G36" s="95"/>
      <c r="H36" s="95"/>
      <c r="I36" s="95"/>
      <c r="J36" s="95"/>
      <c r="K36" s="95"/>
      <c r="L36" s="95"/>
      <c r="M36" s="93"/>
      <c r="N36" s="369">
        <f>N34*0.5/100</f>
        <v>0</v>
      </c>
      <c r="O36" s="95"/>
      <c r="P36" s="95"/>
      <c r="Q36" s="93"/>
      <c r="R36" s="369">
        <f>R34*0.5/100</f>
        <v>0</v>
      </c>
      <c r="S36" s="95"/>
      <c r="T36" s="95"/>
      <c r="U36" s="93"/>
      <c r="V36" s="369">
        <f>V34*0.5/100</f>
        <v>0</v>
      </c>
      <c r="W36" s="95"/>
      <c r="X36" s="95"/>
      <c r="Y36" s="93"/>
      <c r="Z36" s="369">
        <f>Z34*0.5/100</f>
        <v>0</v>
      </c>
      <c r="AA36" s="95"/>
      <c r="AB36" s="95"/>
      <c r="AC36" s="93"/>
      <c r="AD36" s="369">
        <f>AD34*0.5/100</f>
        <v>0</v>
      </c>
      <c r="AE36" s="95"/>
      <c r="AF36" s="95"/>
      <c r="AG36" s="93"/>
      <c r="AH36" s="369">
        <f>AH34*0.5/100</f>
        <v>0</v>
      </c>
      <c r="AI36" s="95"/>
      <c r="AJ36" s="95"/>
      <c r="AK36" s="93"/>
      <c r="AL36" s="369">
        <f>AL34*0.5/100</f>
        <v>0</v>
      </c>
      <c r="AM36" s="95"/>
      <c r="AN36" s="95"/>
      <c r="AO36" s="93"/>
      <c r="AP36" s="369">
        <f>AP34*0.5/100</f>
        <v>0</v>
      </c>
      <c r="AQ36" s="95"/>
      <c r="AR36" s="95"/>
      <c r="AS36" s="93"/>
      <c r="AT36" s="369">
        <f>AT34*0.5/100</f>
        <v>0</v>
      </c>
      <c r="AU36" s="95"/>
      <c r="AV36" s="95"/>
      <c r="AW36" s="93"/>
      <c r="AX36" s="369">
        <f>AX34*0.5/100</f>
        <v>0</v>
      </c>
      <c r="AY36" s="95"/>
      <c r="AZ36" s="95"/>
      <c r="BA36" s="93"/>
      <c r="BB36" s="369">
        <f>BB34*0.5/100</f>
        <v>0</v>
      </c>
      <c r="BC36" s="95"/>
      <c r="BD36" s="95"/>
      <c r="BE36" s="93"/>
      <c r="BF36" s="369">
        <f>BF34*0.5/100</f>
        <v>0</v>
      </c>
      <c r="BG36" s="95"/>
      <c r="BH36" s="95"/>
      <c r="BI36" s="93"/>
      <c r="BJ36" s="369">
        <f>SUM(N36:BI37)</f>
        <v>0</v>
      </c>
      <c r="BK36" s="95"/>
      <c r="BL36" s="95"/>
      <c r="BM36" s="95"/>
      <c r="BN36" s="95"/>
      <c r="BO36" s="93"/>
      <c r="BP36" s="13"/>
      <c r="BQ36" s="13"/>
      <c r="BR36" s="13"/>
    </row>
    <row r="37" ht="16.5" customHeight="1">
      <c r="A37" s="13"/>
      <c r="B37" s="13"/>
      <c r="C37" s="103"/>
      <c r="D37" s="99"/>
      <c r="E37" s="109"/>
      <c r="F37" s="109"/>
      <c r="G37" s="109"/>
      <c r="H37" s="109"/>
      <c r="I37" s="109"/>
      <c r="J37" s="109"/>
      <c r="K37" s="109"/>
      <c r="L37" s="109"/>
      <c r="M37" s="101"/>
      <c r="N37" s="99"/>
      <c r="O37" s="109"/>
      <c r="P37" s="109"/>
      <c r="Q37" s="101"/>
      <c r="R37" s="99"/>
      <c r="S37" s="109"/>
      <c r="T37" s="109"/>
      <c r="U37" s="101"/>
      <c r="V37" s="99"/>
      <c r="W37" s="109"/>
      <c r="X37" s="109"/>
      <c r="Y37" s="101"/>
      <c r="Z37" s="99"/>
      <c r="AA37" s="109"/>
      <c r="AB37" s="109"/>
      <c r="AC37" s="101"/>
      <c r="AD37" s="99"/>
      <c r="AE37" s="109"/>
      <c r="AF37" s="109"/>
      <c r="AG37" s="101"/>
      <c r="AH37" s="99"/>
      <c r="AI37" s="109"/>
      <c r="AJ37" s="109"/>
      <c r="AK37" s="101"/>
      <c r="AL37" s="99"/>
      <c r="AM37" s="109"/>
      <c r="AN37" s="109"/>
      <c r="AO37" s="101"/>
      <c r="AP37" s="99"/>
      <c r="AQ37" s="109"/>
      <c r="AR37" s="109"/>
      <c r="AS37" s="101"/>
      <c r="AT37" s="99"/>
      <c r="AU37" s="109"/>
      <c r="AV37" s="109"/>
      <c r="AW37" s="101"/>
      <c r="AX37" s="99"/>
      <c r="AY37" s="109"/>
      <c r="AZ37" s="109"/>
      <c r="BA37" s="101"/>
      <c r="BB37" s="99"/>
      <c r="BC37" s="109"/>
      <c r="BD37" s="109"/>
      <c r="BE37" s="101"/>
      <c r="BF37" s="99"/>
      <c r="BG37" s="109"/>
      <c r="BH37" s="109"/>
      <c r="BI37" s="101"/>
      <c r="BJ37" s="99"/>
      <c r="BK37" s="109"/>
      <c r="BL37" s="109"/>
      <c r="BM37" s="109"/>
      <c r="BN37" s="109"/>
      <c r="BO37" s="101"/>
      <c r="BP37" s="13"/>
      <c r="BQ37" s="13"/>
      <c r="BR37" s="13"/>
    </row>
    <row r="38" ht="16.5" customHeight="1">
      <c r="A38" s="13"/>
      <c r="B38" s="13"/>
      <c r="C38" s="367" t="s">
        <v>805</v>
      </c>
      <c r="D38" s="368" t="s">
        <v>806</v>
      </c>
      <c r="E38" s="95"/>
      <c r="F38" s="95"/>
      <c r="G38" s="95"/>
      <c r="H38" s="95"/>
      <c r="I38" s="95"/>
      <c r="J38" s="95"/>
      <c r="K38" s="95"/>
      <c r="L38" s="95"/>
      <c r="M38" s="93"/>
      <c r="N38" s="369">
        <v>0.0</v>
      </c>
      <c r="O38" s="95"/>
      <c r="P38" s="95"/>
      <c r="Q38" s="93"/>
      <c r="R38" s="369">
        <v>0.0</v>
      </c>
      <c r="S38" s="95"/>
      <c r="T38" s="95"/>
      <c r="U38" s="93"/>
      <c r="V38" s="369">
        <f>V36</f>
        <v>0</v>
      </c>
      <c r="W38" s="95"/>
      <c r="X38" s="95"/>
      <c r="Y38" s="93"/>
      <c r="Z38" s="369">
        <f>Z36</f>
        <v>0</v>
      </c>
      <c r="AA38" s="95"/>
      <c r="AB38" s="95"/>
      <c r="AC38" s="93"/>
      <c r="AD38" s="369">
        <f>AD36</f>
        <v>0</v>
      </c>
      <c r="AE38" s="95"/>
      <c r="AF38" s="95"/>
      <c r="AG38" s="93"/>
      <c r="AH38" s="369">
        <f>AH36</f>
        <v>0</v>
      </c>
      <c r="AI38" s="95"/>
      <c r="AJ38" s="95"/>
      <c r="AK38" s="93"/>
      <c r="AL38" s="369">
        <f>AL36</f>
        <v>0</v>
      </c>
      <c r="AM38" s="95"/>
      <c r="AN38" s="95"/>
      <c r="AO38" s="93"/>
      <c r="AP38" s="369">
        <f>AP36</f>
        <v>0</v>
      </c>
      <c r="AQ38" s="95"/>
      <c r="AR38" s="95"/>
      <c r="AS38" s="93"/>
      <c r="AT38" s="369">
        <f>AT36</f>
        <v>0</v>
      </c>
      <c r="AU38" s="95"/>
      <c r="AV38" s="95"/>
      <c r="AW38" s="93"/>
      <c r="AX38" s="369">
        <f>AX36</f>
        <v>0</v>
      </c>
      <c r="AY38" s="95"/>
      <c r="AZ38" s="95"/>
      <c r="BA38" s="93"/>
      <c r="BB38" s="369">
        <f>BB36</f>
        <v>0</v>
      </c>
      <c r="BC38" s="95"/>
      <c r="BD38" s="95"/>
      <c r="BE38" s="93"/>
      <c r="BF38" s="369">
        <f>BF36</f>
        <v>0</v>
      </c>
      <c r="BG38" s="95"/>
      <c r="BH38" s="95"/>
      <c r="BI38" s="93"/>
      <c r="BJ38" s="371">
        <f>SUM(N38:BI39)</f>
        <v>0</v>
      </c>
      <c r="BK38" s="95"/>
      <c r="BL38" s="95"/>
      <c r="BM38" s="95"/>
      <c r="BN38" s="95"/>
      <c r="BO38" s="93"/>
      <c r="BP38" s="13"/>
      <c r="BQ38" s="13"/>
      <c r="BR38" s="13"/>
    </row>
    <row r="39" ht="16.5" customHeight="1">
      <c r="A39" s="13"/>
      <c r="B39" s="13"/>
      <c r="C39" s="103"/>
      <c r="D39" s="99"/>
      <c r="E39" s="109"/>
      <c r="F39" s="109"/>
      <c r="G39" s="109"/>
      <c r="H39" s="109"/>
      <c r="I39" s="109"/>
      <c r="J39" s="109"/>
      <c r="K39" s="109"/>
      <c r="L39" s="109"/>
      <c r="M39" s="101"/>
      <c r="N39" s="99"/>
      <c r="O39" s="109"/>
      <c r="P39" s="109"/>
      <c r="Q39" s="101"/>
      <c r="R39" s="99"/>
      <c r="S39" s="109"/>
      <c r="T39" s="109"/>
      <c r="U39" s="101"/>
      <c r="V39" s="99"/>
      <c r="W39" s="109"/>
      <c r="X39" s="109"/>
      <c r="Y39" s="101"/>
      <c r="Z39" s="99"/>
      <c r="AA39" s="109"/>
      <c r="AB39" s="109"/>
      <c r="AC39" s="101"/>
      <c r="AD39" s="99"/>
      <c r="AE39" s="109"/>
      <c r="AF39" s="109"/>
      <c r="AG39" s="101"/>
      <c r="AH39" s="99"/>
      <c r="AI39" s="109"/>
      <c r="AJ39" s="109"/>
      <c r="AK39" s="101"/>
      <c r="AL39" s="99"/>
      <c r="AM39" s="109"/>
      <c r="AN39" s="109"/>
      <c r="AO39" s="101"/>
      <c r="AP39" s="99"/>
      <c r="AQ39" s="109"/>
      <c r="AR39" s="109"/>
      <c r="AS39" s="101"/>
      <c r="AT39" s="99"/>
      <c r="AU39" s="109"/>
      <c r="AV39" s="109"/>
      <c r="AW39" s="101"/>
      <c r="AX39" s="99"/>
      <c r="AY39" s="109"/>
      <c r="AZ39" s="109"/>
      <c r="BA39" s="101"/>
      <c r="BB39" s="99"/>
      <c r="BC39" s="109"/>
      <c r="BD39" s="109"/>
      <c r="BE39" s="101"/>
      <c r="BF39" s="99"/>
      <c r="BG39" s="109"/>
      <c r="BH39" s="109"/>
      <c r="BI39" s="101"/>
      <c r="BJ39" s="99"/>
      <c r="BK39" s="109"/>
      <c r="BL39" s="109"/>
      <c r="BM39" s="109"/>
      <c r="BN39" s="109"/>
      <c r="BO39" s="101"/>
      <c r="BP39" s="13"/>
      <c r="BQ39" s="13"/>
      <c r="BR39" s="13"/>
    </row>
    <row r="40" ht="16.5" customHeight="1">
      <c r="A40" s="13"/>
      <c r="B40" s="13"/>
      <c r="C40" s="372" t="s">
        <v>807</v>
      </c>
      <c r="D40" s="373" t="s">
        <v>808</v>
      </c>
      <c r="E40" s="95"/>
      <c r="F40" s="95"/>
      <c r="G40" s="95"/>
      <c r="H40" s="95"/>
      <c r="I40" s="95"/>
      <c r="J40" s="95"/>
      <c r="K40" s="95"/>
      <c r="L40" s="95"/>
      <c r="M40" s="93"/>
      <c r="N40" s="374">
        <v>0.0</v>
      </c>
      <c r="O40" s="95"/>
      <c r="P40" s="95"/>
      <c r="Q40" s="93"/>
      <c r="R40" s="374">
        <v>0.0</v>
      </c>
      <c r="S40" s="95"/>
      <c r="T40" s="95"/>
      <c r="U40" s="93"/>
      <c r="V40" s="374">
        <v>0.0</v>
      </c>
      <c r="W40" s="95"/>
      <c r="X40" s="95"/>
      <c r="Y40" s="93"/>
      <c r="Z40" s="374">
        <v>0.0</v>
      </c>
      <c r="AA40" s="95"/>
      <c r="AB40" s="95"/>
      <c r="AC40" s="93"/>
      <c r="AD40" s="374">
        <v>0.0</v>
      </c>
      <c r="AE40" s="95"/>
      <c r="AF40" s="95"/>
      <c r="AG40" s="93"/>
      <c r="AH40" s="374">
        <v>0.0</v>
      </c>
      <c r="AI40" s="95"/>
      <c r="AJ40" s="95"/>
      <c r="AK40" s="93"/>
      <c r="AL40" s="374">
        <v>0.0</v>
      </c>
      <c r="AM40" s="95"/>
      <c r="AN40" s="95"/>
      <c r="AO40" s="93"/>
      <c r="AP40" s="374">
        <v>0.0</v>
      </c>
      <c r="AQ40" s="95"/>
      <c r="AR40" s="95"/>
      <c r="AS40" s="93"/>
      <c r="AT40" s="374">
        <v>0.0</v>
      </c>
      <c r="AU40" s="95"/>
      <c r="AV40" s="95"/>
      <c r="AW40" s="93"/>
      <c r="AX40" s="374">
        <v>0.0</v>
      </c>
      <c r="AY40" s="95"/>
      <c r="AZ40" s="95"/>
      <c r="BA40" s="93"/>
      <c r="BB40" s="374">
        <v>0.0</v>
      </c>
      <c r="BC40" s="95"/>
      <c r="BD40" s="95"/>
      <c r="BE40" s="93"/>
      <c r="BF40" s="374">
        <v>0.0</v>
      </c>
      <c r="BG40" s="95"/>
      <c r="BH40" s="95"/>
      <c r="BI40" s="93"/>
      <c r="BJ40" s="374">
        <f>SUM(N40:BI41)</f>
        <v>0</v>
      </c>
      <c r="BK40" s="95"/>
      <c r="BL40" s="95"/>
      <c r="BM40" s="95"/>
      <c r="BN40" s="95"/>
      <c r="BO40" s="93"/>
      <c r="BP40" s="13"/>
      <c r="BQ40" s="13"/>
      <c r="BR40" s="13"/>
    </row>
    <row r="41" ht="16.5" customHeight="1">
      <c r="A41" s="13"/>
      <c r="B41" s="13"/>
      <c r="C41" s="103"/>
      <c r="D41" s="99"/>
      <c r="E41" s="109"/>
      <c r="F41" s="109"/>
      <c r="G41" s="109"/>
      <c r="H41" s="109"/>
      <c r="I41" s="109"/>
      <c r="J41" s="109"/>
      <c r="K41" s="109"/>
      <c r="L41" s="109"/>
      <c r="M41" s="101"/>
      <c r="N41" s="99"/>
      <c r="O41" s="109"/>
      <c r="P41" s="109"/>
      <c r="Q41" s="101"/>
      <c r="R41" s="99"/>
      <c r="S41" s="109"/>
      <c r="T41" s="109"/>
      <c r="U41" s="101"/>
      <c r="V41" s="99"/>
      <c r="W41" s="109"/>
      <c r="X41" s="109"/>
      <c r="Y41" s="101"/>
      <c r="Z41" s="99"/>
      <c r="AA41" s="109"/>
      <c r="AB41" s="109"/>
      <c r="AC41" s="101"/>
      <c r="AD41" s="99"/>
      <c r="AE41" s="109"/>
      <c r="AF41" s="109"/>
      <c r="AG41" s="101"/>
      <c r="AH41" s="99"/>
      <c r="AI41" s="109"/>
      <c r="AJ41" s="109"/>
      <c r="AK41" s="101"/>
      <c r="AL41" s="99"/>
      <c r="AM41" s="109"/>
      <c r="AN41" s="109"/>
      <c r="AO41" s="101"/>
      <c r="AP41" s="99"/>
      <c r="AQ41" s="109"/>
      <c r="AR41" s="109"/>
      <c r="AS41" s="101"/>
      <c r="AT41" s="99"/>
      <c r="AU41" s="109"/>
      <c r="AV41" s="109"/>
      <c r="AW41" s="101"/>
      <c r="AX41" s="99"/>
      <c r="AY41" s="109"/>
      <c r="AZ41" s="109"/>
      <c r="BA41" s="101"/>
      <c r="BB41" s="99"/>
      <c r="BC41" s="109"/>
      <c r="BD41" s="109"/>
      <c r="BE41" s="101"/>
      <c r="BF41" s="99"/>
      <c r="BG41" s="109"/>
      <c r="BH41" s="109"/>
      <c r="BI41" s="101"/>
      <c r="BJ41" s="99"/>
      <c r="BK41" s="109"/>
      <c r="BL41" s="109"/>
      <c r="BM41" s="109"/>
      <c r="BN41" s="109"/>
      <c r="BO41" s="101"/>
      <c r="BP41" s="13"/>
      <c r="BQ41" s="13"/>
      <c r="BR41" s="13"/>
    </row>
    <row r="42" ht="9.75" customHeight="1">
      <c r="A42" s="13"/>
      <c r="B42" s="13"/>
      <c r="C42" s="367" t="s">
        <v>809</v>
      </c>
      <c r="D42" s="368" t="s">
        <v>810</v>
      </c>
      <c r="E42" s="95"/>
      <c r="F42" s="95"/>
      <c r="G42" s="95"/>
      <c r="H42" s="95"/>
      <c r="I42" s="95"/>
      <c r="J42" s="95"/>
      <c r="K42" s="95"/>
      <c r="L42" s="95"/>
      <c r="M42" s="93"/>
      <c r="N42" s="369">
        <f>N36-N38-N40</f>
        <v>0</v>
      </c>
      <c r="O42" s="95"/>
      <c r="P42" s="95"/>
      <c r="Q42" s="93"/>
      <c r="R42" s="369">
        <f>R36-R38-R40</f>
        <v>0</v>
      </c>
      <c r="S42" s="95"/>
      <c r="T42" s="95"/>
      <c r="U42" s="93"/>
      <c r="V42" s="369">
        <f>V36-V38-V40</f>
        <v>0</v>
      </c>
      <c r="W42" s="95"/>
      <c r="X42" s="95"/>
      <c r="Y42" s="93"/>
      <c r="Z42" s="369">
        <f>Z36-Z38-Z40</f>
        <v>0</v>
      </c>
      <c r="AA42" s="95"/>
      <c r="AB42" s="95"/>
      <c r="AC42" s="93"/>
      <c r="AD42" s="369">
        <f>AD36-AD38-AD40</f>
        <v>0</v>
      </c>
      <c r="AE42" s="95"/>
      <c r="AF42" s="95"/>
      <c r="AG42" s="93"/>
      <c r="AH42" s="369">
        <f>AH36-AH38-AH40</f>
        <v>0</v>
      </c>
      <c r="AI42" s="95"/>
      <c r="AJ42" s="95"/>
      <c r="AK42" s="93"/>
      <c r="AL42" s="369">
        <f>AL36-AL38-AL40</f>
        <v>0</v>
      </c>
      <c r="AM42" s="95"/>
      <c r="AN42" s="95"/>
      <c r="AO42" s="93"/>
      <c r="AP42" s="369">
        <f>AP36-AP38-AP40</f>
        <v>0</v>
      </c>
      <c r="AQ42" s="95"/>
      <c r="AR42" s="95"/>
      <c r="AS42" s="93"/>
      <c r="AT42" s="369">
        <f>AT36-AT38-AT40</f>
        <v>0</v>
      </c>
      <c r="AU42" s="95"/>
      <c r="AV42" s="95"/>
      <c r="AW42" s="93"/>
      <c r="AX42" s="369">
        <f>AX36-AX38-AX40</f>
        <v>0</v>
      </c>
      <c r="AY42" s="95"/>
      <c r="AZ42" s="95"/>
      <c r="BA42" s="93"/>
      <c r="BB42" s="369">
        <f>BB36-BB38-BB40</f>
        <v>0</v>
      </c>
      <c r="BC42" s="95"/>
      <c r="BD42" s="95"/>
      <c r="BE42" s="93"/>
      <c r="BF42" s="369">
        <f>BF36-BF38-BF40</f>
        <v>0</v>
      </c>
      <c r="BG42" s="95"/>
      <c r="BH42" s="95"/>
      <c r="BI42" s="93"/>
      <c r="BJ42" s="369">
        <f>SUM(N42:BI43)</f>
        <v>0</v>
      </c>
      <c r="BK42" s="95"/>
      <c r="BL42" s="95"/>
      <c r="BM42" s="95"/>
      <c r="BN42" s="95"/>
      <c r="BO42" s="93"/>
      <c r="BP42" s="13"/>
      <c r="BQ42" s="13"/>
      <c r="BR42" s="13"/>
    </row>
    <row r="43" ht="9.75" customHeight="1">
      <c r="A43" s="13"/>
      <c r="B43" s="13"/>
      <c r="C43" s="103"/>
      <c r="D43" s="99"/>
      <c r="E43" s="109"/>
      <c r="F43" s="109"/>
      <c r="G43" s="109"/>
      <c r="H43" s="109"/>
      <c r="I43" s="109"/>
      <c r="J43" s="109"/>
      <c r="K43" s="109"/>
      <c r="L43" s="109"/>
      <c r="M43" s="101"/>
      <c r="N43" s="99"/>
      <c r="O43" s="109"/>
      <c r="P43" s="109"/>
      <c r="Q43" s="101"/>
      <c r="R43" s="99"/>
      <c r="S43" s="109"/>
      <c r="T43" s="109"/>
      <c r="U43" s="101"/>
      <c r="V43" s="99"/>
      <c r="W43" s="109"/>
      <c r="X43" s="109"/>
      <c r="Y43" s="101"/>
      <c r="Z43" s="99"/>
      <c r="AA43" s="109"/>
      <c r="AB43" s="109"/>
      <c r="AC43" s="101"/>
      <c r="AD43" s="99"/>
      <c r="AE43" s="109"/>
      <c r="AF43" s="109"/>
      <c r="AG43" s="101"/>
      <c r="AH43" s="99"/>
      <c r="AI43" s="109"/>
      <c r="AJ43" s="109"/>
      <c r="AK43" s="101"/>
      <c r="AL43" s="99"/>
      <c r="AM43" s="109"/>
      <c r="AN43" s="109"/>
      <c r="AO43" s="101"/>
      <c r="AP43" s="99"/>
      <c r="AQ43" s="109"/>
      <c r="AR43" s="109"/>
      <c r="AS43" s="101"/>
      <c r="AT43" s="99"/>
      <c r="AU43" s="109"/>
      <c r="AV43" s="109"/>
      <c r="AW43" s="101"/>
      <c r="AX43" s="99"/>
      <c r="AY43" s="109"/>
      <c r="AZ43" s="109"/>
      <c r="BA43" s="101"/>
      <c r="BB43" s="99"/>
      <c r="BC43" s="109"/>
      <c r="BD43" s="109"/>
      <c r="BE43" s="101"/>
      <c r="BF43" s="99"/>
      <c r="BG43" s="109"/>
      <c r="BH43" s="109"/>
      <c r="BI43" s="101"/>
      <c r="BJ43" s="99"/>
      <c r="BK43" s="109"/>
      <c r="BL43" s="109"/>
      <c r="BM43" s="109"/>
      <c r="BN43" s="109"/>
      <c r="BO43" s="101"/>
      <c r="BP43" s="13"/>
      <c r="BQ43" s="13"/>
      <c r="BR43" s="13"/>
    </row>
    <row r="44" ht="16.5" customHeight="1">
      <c r="A44" s="13"/>
      <c r="B44" s="13"/>
      <c r="C44" s="367" t="s">
        <v>811</v>
      </c>
      <c r="D44" s="368" t="s">
        <v>812</v>
      </c>
      <c r="E44" s="95"/>
      <c r="F44" s="95"/>
      <c r="G44" s="95"/>
      <c r="H44" s="95"/>
      <c r="I44" s="95"/>
      <c r="J44" s="95"/>
      <c r="K44" s="95"/>
      <c r="L44" s="95"/>
      <c r="M44" s="93"/>
      <c r="N44" s="375"/>
      <c r="O44" s="95"/>
      <c r="P44" s="95"/>
      <c r="Q44" s="93"/>
      <c r="R44" s="375"/>
      <c r="S44" s="95"/>
      <c r="T44" s="95"/>
      <c r="U44" s="93"/>
      <c r="V44" s="375"/>
      <c r="W44" s="95"/>
      <c r="X44" s="95"/>
      <c r="Y44" s="93"/>
      <c r="Z44" s="375"/>
      <c r="AA44" s="95"/>
      <c r="AB44" s="95"/>
      <c r="AC44" s="93"/>
      <c r="AD44" s="375"/>
      <c r="AE44" s="95"/>
      <c r="AF44" s="95"/>
      <c r="AG44" s="93"/>
      <c r="AH44" s="375"/>
      <c r="AI44" s="95"/>
      <c r="AJ44" s="95"/>
      <c r="AK44" s="93"/>
      <c r="AL44" s="375"/>
      <c r="AM44" s="95"/>
      <c r="AN44" s="95"/>
      <c r="AO44" s="93"/>
      <c r="AP44" s="375"/>
      <c r="AQ44" s="95"/>
      <c r="AR44" s="95"/>
      <c r="AS44" s="93"/>
      <c r="AT44" s="375"/>
      <c r="AU44" s="95"/>
      <c r="AV44" s="95"/>
      <c r="AW44" s="93"/>
      <c r="AX44" s="375"/>
      <c r="AY44" s="95"/>
      <c r="AZ44" s="95"/>
      <c r="BA44" s="93"/>
      <c r="BB44" s="375"/>
      <c r="BC44" s="95"/>
      <c r="BD44" s="95"/>
      <c r="BE44" s="93"/>
      <c r="BF44" s="375"/>
      <c r="BG44" s="95"/>
      <c r="BH44" s="95"/>
      <c r="BI44" s="93"/>
      <c r="BJ44" s="369">
        <f>SUM(N44:BI45)</f>
        <v>0</v>
      </c>
      <c r="BK44" s="95"/>
      <c r="BL44" s="95"/>
      <c r="BM44" s="95"/>
      <c r="BN44" s="95"/>
      <c r="BO44" s="93"/>
      <c r="BP44" s="13"/>
      <c r="BQ44" s="13"/>
      <c r="BR44" s="13"/>
    </row>
    <row r="45" ht="16.5" customHeight="1">
      <c r="A45" s="13"/>
      <c r="B45" s="13"/>
      <c r="C45" s="103"/>
      <c r="D45" s="99"/>
      <c r="E45" s="109"/>
      <c r="F45" s="109"/>
      <c r="G45" s="109"/>
      <c r="H45" s="109"/>
      <c r="I45" s="109"/>
      <c r="J45" s="109"/>
      <c r="K45" s="109"/>
      <c r="L45" s="109"/>
      <c r="M45" s="101"/>
      <c r="N45" s="99"/>
      <c r="O45" s="109"/>
      <c r="P45" s="109"/>
      <c r="Q45" s="101"/>
      <c r="R45" s="99"/>
      <c r="S45" s="109"/>
      <c r="T45" s="109"/>
      <c r="U45" s="101"/>
      <c r="V45" s="99"/>
      <c r="W45" s="109"/>
      <c r="X45" s="109"/>
      <c r="Y45" s="101"/>
      <c r="Z45" s="99"/>
      <c r="AA45" s="109"/>
      <c r="AB45" s="109"/>
      <c r="AC45" s="101"/>
      <c r="AD45" s="99"/>
      <c r="AE45" s="109"/>
      <c r="AF45" s="109"/>
      <c r="AG45" s="101"/>
      <c r="AH45" s="99"/>
      <c r="AI45" s="109"/>
      <c r="AJ45" s="109"/>
      <c r="AK45" s="101"/>
      <c r="AL45" s="99"/>
      <c r="AM45" s="109"/>
      <c r="AN45" s="109"/>
      <c r="AO45" s="101"/>
      <c r="AP45" s="99"/>
      <c r="AQ45" s="109"/>
      <c r="AR45" s="109"/>
      <c r="AS45" s="101"/>
      <c r="AT45" s="99"/>
      <c r="AU45" s="109"/>
      <c r="AV45" s="109"/>
      <c r="AW45" s="101"/>
      <c r="AX45" s="99"/>
      <c r="AY45" s="109"/>
      <c r="AZ45" s="109"/>
      <c r="BA45" s="101"/>
      <c r="BB45" s="99"/>
      <c r="BC45" s="109"/>
      <c r="BD45" s="109"/>
      <c r="BE45" s="101"/>
      <c r="BF45" s="99"/>
      <c r="BG45" s="109"/>
      <c r="BH45" s="109"/>
      <c r="BI45" s="101"/>
      <c r="BJ45" s="99"/>
      <c r="BK45" s="109"/>
      <c r="BL45" s="109"/>
      <c r="BM45" s="109"/>
      <c r="BN45" s="109"/>
      <c r="BO45" s="101"/>
      <c r="BP45" s="376" t="s">
        <v>411</v>
      </c>
      <c r="BQ45" s="31"/>
      <c r="BR45" s="33"/>
    </row>
    <row r="46" ht="16.5" customHeight="1">
      <c r="A46" s="13"/>
      <c r="B46" s="13"/>
      <c r="C46" s="367" t="s">
        <v>813</v>
      </c>
      <c r="D46" s="368" t="s">
        <v>814</v>
      </c>
      <c r="E46" s="95"/>
      <c r="F46" s="95"/>
      <c r="G46" s="95"/>
      <c r="H46" s="95"/>
      <c r="I46" s="95"/>
      <c r="J46" s="95"/>
      <c r="K46" s="95"/>
      <c r="L46" s="95"/>
      <c r="M46" s="93"/>
      <c r="N46" s="375"/>
      <c r="O46" s="95"/>
      <c r="P46" s="95"/>
      <c r="Q46" s="93"/>
      <c r="R46" s="375"/>
      <c r="S46" s="95"/>
      <c r="T46" s="95"/>
      <c r="U46" s="93"/>
      <c r="V46" s="375"/>
      <c r="W46" s="95"/>
      <c r="X46" s="95"/>
      <c r="Y46" s="93"/>
      <c r="Z46" s="375"/>
      <c r="AA46" s="95"/>
      <c r="AB46" s="95"/>
      <c r="AC46" s="93"/>
      <c r="AD46" s="375"/>
      <c r="AE46" s="95"/>
      <c r="AF46" s="95"/>
      <c r="AG46" s="93"/>
      <c r="AH46" s="375"/>
      <c r="AI46" s="95"/>
      <c r="AJ46" s="95"/>
      <c r="AK46" s="93"/>
      <c r="AL46" s="375"/>
      <c r="AM46" s="95"/>
      <c r="AN46" s="95"/>
      <c r="AO46" s="93"/>
      <c r="AP46" s="375"/>
      <c r="AQ46" s="95"/>
      <c r="AR46" s="95"/>
      <c r="AS46" s="93"/>
      <c r="AT46" s="375"/>
      <c r="AU46" s="95"/>
      <c r="AV46" s="95"/>
      <c r="AW46" s="93"/>
      <c r="AX46" s="375"/>
      <c r="AY46" s="95"/>
      <c r="AZ46" s="95"/>
      <c r="BA46" s="93"/>
      <c r="BB46" s="375"/>
      <c r="BC46" s="95"/>
      <c r="BD46" s="95"/>
      <c r="BE46" s="93"/>
      <c r="BF46" s="375"/>
      <c r="BG46" s="95"/>
      <c r="BH46" s="95"/>
      <c r="BI46" s="93"/>
      <c r="BJ46" s="369">
        <f>SUM(N46:BI47)</f>
        <v>0</v>
      </c>
      <c r="BK46" s="95"/>
      <c r="BL46" s="95"/>
      <c r="BM46" s="95"/>
      <c r="BN46" s="95"/>
      <c r="BO46" s="93"/>
      <c r="BP46" s="46"/>
      <c r="BR46" s="48"/>
    </row>
    <row r="47" ht="16.5" customHeight="1">
      <c r="A47" s="13"/>
      <c r="B47" s="13"/>
      <c r="C47" s="103"/>
      <c r="D47" s="99"/>
      <c r="E47" s="109"/>
      <c r="F47" s="109"/>
      <c r="G47" s="109"/>
      <c r="H47" s="109"/>
      <c r="I47" s="109"/>
      <c r="J47" s="109"/>
      <c r="K47" s="109"/>
      <c r="L47" s="109"/>
      <c r="M47" s="101"/>
      <c r="N47" s="99"/>
      <c r="O47" s="109"/>
      <c r="P47" s="109"/>
      <c r="Q47" s="101"/>
      <c r="R47" s="99"/>
      <c r="S47" s="109"/>
      <c r="T47" s="109"/>
      <c r="U47" s="101"/>
      <c r="V47" s="99"/>
      <c r="W47" s="109"/>
      <c r="X47" s="109"/>
      <c r="Y47" s="101"/>
      <c r="Z47" s="99"/>
      <c r="AA47" s="109"/>
      <c r="AB47" s="109"/>
      <c r="AC47" s="101"/>
      <c r="AD47" s="99"/>
      <c r="AE47" s="109"/>
      <c r="AF47" s="109"/>
      <c r="AG47" s="101"/>
      <c r="AH47" s="99"/>
      <c r="AI47" s="109"/>
      <c r="AJ47" s="109"/>
      <c r="AK47" s="101"/>
      <c r="AL47" s="99"/>
      <c r="AM47" s="109"/>
      <c r="AN47" s="109"/>
      <c r="AO47" s="101"/>
      <c r="AP47" s="99"/>
      <c r="AQ47" s="109"/>
      <c r="AR47" s="109"/>
      <c r="AS47" s="101"/>
      <c r="AT47" s="99"/>
      <c r="AU47" s="109"/>
      <c r="AV47" s="109"/>
      <c r="AW47" s="101"/>
      <c r="AX47" s="99"/>
      <c r="AY47" s="109"/>
      <c r="AZ47" s="109"/>
      <c r="BA47" s="101"/>
      <c r="BB47" s="99"/>
      <c r="BC47" s="109"/>
      <c r="BD47" s="109"/>
      <c r="BE47" s="101"/>
      <c r="BF47" s="99"/>
      <c r="BG47" s="109"/>
      <c r="BH47" s="109"/>
      <c r="BI47" s="101"/>
      <c r="BJ47" s="99"/>
      <c r="BK47" s="109"/>
      <c r="BL47" s="109"/>
      <c r="BM47" s="109"/>
      <c r="BN47" s="109"/>
      <c r="BO47" s="101"/>
      <c r="BP47" s="40"/>
      <c r="BQ47" s="42"/>
      <c r="BR47" s="43"/>
    </row>
    <row r="48" ht="9.75" customHeight="1">
      <c r="A48" s="377"/>
      <c r="B48" s="377"/>
      <c r="C48" s="377"/>
      <c r="D48" s="378" t="s">
        <v>815</v>
      </c>
      <c r="BP48" s="377"/>
      <c r="BQ48" s="377"/>
      <c r="BR48" s="377"/>
    </row>
    <row r="49" ht="9.75" customHeight="1">
      <c r="A49" s="377"/>
      <c r="B49" s="377"/>
      <c r="C49" s="377"/>
      <c r="BP49" s="377"/>
      <c r="BQ49" s="377"/>
      <c r="BR49" s="377"/>
    </row>
    <row r="50" ht="9.75" customHeight="1">
      <c r="A50" s="377"/>
      <c r="B50" s="377"/>
      <c r="C50" s="377"/>
      <c r="D50" s="379" t="s">
        <v>816</v>
      </c>
      <c r="E50" s="380"/>
      <c r="F50" s="380"/>
      <c r="G50" s="380"/>
      <c r="H50" s="380"/>
      <c r="I50" s="380"/>
      <c r="J50" s="380"/>
      <c r="K50" s="380"/>
      <c r="L50" s="380"/>
      <c r="M50" s="380"/>
      <c r="N50" s="380"/>
      <c r="O50" s="380"/>
      <c r="P50" s="380"/>
      <c r="Q50" s="380"/>
      <c r="R50" s="380"/>
      <c r="S50" s="380"/>
      <c r="T50" s="380"/>
      <c r="U50" s="380"/>
      <c r="V50" s="380"/>
      <c r="W50" s="380"/>
      <c r="X50" s="380"/>
      <c r="Y50" s="380"/>
      <c r="Z50" s="380"/>
      <c r="AA50" s="380"/>
      <c r="AB50" s="380"/>
      <c r="AC50" s="380"/>
      <c r="AD50" s="380"/>
      <c r="AE50" s="380"/>
      <c r="AF50" s="380"/>
      <c r="AG50" s="380"/>
      <c r="AH50" s="380"/>
      <c r="AI50" s="380"/>
      <c r="AJ50" s="380"/>
      <c r="AK50" s="380"/>
      <c r="AL50" s="380"/>
      <c r="AM50" s="380"/>
      <c r="AN50" s="380"/>
      <c r="AO50" s="380"/>
      <c r="AP50" s="380"/>
      <c r="AQ50" s="380"/>
      <c r="AR50" s="380"/>
      <c r="AS50" s="380"/>
      <c r="AT50" s="380"/>
      <c r="AU50" s="380"/>
      <c r="AV50" s="380"/>
      <c r="AW50" s="380"/>
      <c r="AX50" s="380"/>
      <c r="AY50" s="380"/>
      <c r="AZ50" s="380"/>
      <c r="BA50" s="380"/>
      <c r="BB50" s="380"/>
      <c r="BC50" s="380"/>
      <c r="BD50" s="380"/>
      <c r="BE50" s="380"/>
      <c r="BF50" s="380"/>
      <c r="BG50" s="380"/>
      <c r="BH50" s="380"/>
      <c r="BI50" s="380"/>
      <c r="BJ50" s="380"/>
      <c r="BK50" s="380"/>
      <c r="BL50" s="380"/>
      <c r="BM50" s="380"/>
      <c r="BN50" s="380"/>
      <c r="BO50" s="380"/>
      <c r="BP50" s="377"/>
      <c r="BQ50" s="377"/>
      <c r="BR50" s="377"/>
    </row>
    <row r="51" ht="9.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row>
    <row r="52" ht="9.75" customHeight="1">
      <c r="A52" s="1"/>
      <c r="B52" s="1"/>
      <c r="C52" s="51" t="s">
        <v>11</v>
      </c>
      <c r="D52" s="52" t="s">
        <v>817</v>
      </c>
      <c r="E52" s="54"/>
      <c r="F52" s="54"/>
      <c r="G52" s="54"/>
      <c r="H52" s="54"/>
      <c r="I52" s="54"/>
      <c r="J52" s="54"/>
      <c r="K52" s="54"/>
      <c r="L52" s="54"/>
      <c r="M52" s="54"/>
      <c r="N52" s="54"/>
      <c r="O52" s="54"/>
      <c r="P52" s="54"/>
      <c r="Q52" s="54"/>
      <c r="R52" s="54"/>
      <c r="S52" s="54"/>
      <c r="T52" s="54"/>
      <c r="U52" s="54"/>
      <c r="V52" s="54"/>
      <c r="W52" s="54"/>
      <c r="X52" s="54"/>
      <c r="Y52" s="54"/>
      <c r="Z52" s="54"/>
      <c r="AA52" s="54"/>
      <c r="AB52" s="54"/>
      <c r="AC52" s="54"/>
      <c r="AD52" s="54"/>
      <c r="AE52" s="54"/>
      <c r="AF52" s="54"/>
      <c r="AG52" s="54"/>
      <c r="AH52" s="54"/>
      <c r="AI52" s="54"/>
      <c r="AJ52" s="54"/>
      <c r="AK52" s="54"/>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c r="BJ52" s="54"/>
      <c r="BK52" s="54"/>
      <c r="BL52" s="54"/>
      <c r="BM52" s="54"/>
      <c r="BN52" s="54"/>
      <c r="BO52" s="56"/>
      <c r="BP52" s="1"/>
      <c r="BQ52" s="1"/>
      <c r="BR52" s="1"/>
    </row>
    <row r="53" ht="3.0"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row>
    <row r="54" ht="9.75" customHeight="1">
      <c r="A54" s="1"/>
      <c r="B54" s="1"/>
      <c r="C54" s="20" t="s">
        <v>28</v>
      </c>
      <c r="D54" s="20"/>
      <c r="E54" s="20"/>
      <c r="F54" s="20"/>
      <c r="G54" s="20"/>
      <c r="H54" s="20"/>
      <c r="I54" s="20"/>
      <c r="J54" s="20"/>
      <c r="K54" s="20"/>
      <c r="L54" s="20"/>
      <c r="M54" s="20" t="s">
        <v>51</v>
      </c>
      <c r="N54" s="20" t="s">
        <v>76</v>
      </c>
      <c r="O54" s="20"/>
      <c r="P54" s="20"/>
      <c r="Q54" s="20"/>
      <c r="R54" s="20"/>
      <c r="S54" s="20"/>
      <c r="T54" s="20" t="s">
        <v>113</v>
      </c>
      <c r="U54" s="20" t="s">
        <v>818</v>
      </c>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0"/>
      <c r="BN54" s="20"/>
      <c r="BO54" s="20"/>
      <c r="BP54" s="1"/>
      <c r="BQ54" s="1"/>
      <c r="BR54" s="1"/>
    </row>
    <row r="55" ht="3.0"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row>
    <row r="56" ht="9.75" customHeight="1">
      <c r="A56" s="1"/>
      <c r="B56" s="1"/>
      <c r="C56" s="381" t="s">
        <v>420</v>
      </c>
      <c r="D56" s="100" t="s">
        <v>770</v>
      </c>
      <c r="E56" s="95"/>
      <c r="F56" s="95"/>
      <c r="G56" s="95"/>
      <c r="H56" s="95"/>
      <c r="I56" s="95"/>
      <c r="J56" s="93"/>
      <c r="K56" s="102" t="s">
        <v>28</v>
      </c>
      <c r="L56" s="95"/>
      <c r="M56" s="98"/>
      <c r="N56" s="94" t="s">
        <v>777</v>
      </c>
      <c r="O56" s="95"/>
      <c r="P56" s="95"/>
      <c r="Q56" s="93"/>
      <c r="R56" s="94" t="s">
        <v>778</v>
      </c>
      <c r="S56" s="95"/>
      <c r="T56" s="95"/>
      <c r="U56" s="93"/>
      <c r="V56" s="94" t="s">
        <v>779</v>
      </c>
      <c r="W56" s="95"/>
      <c r="X56" s="95"/>
      <c r="Y56" s="93"/>
      <c r="Z56" s="94" t="s">
        <v>780</v>
      </c>
      <c r="AA56" s="95"/>
      <c r="AB56" s="95"/>
      <c r="AC56" s="93"/>
      <c r="AD56" s="94" t="s">
        <v>781</v>
      </c>
      <c r="AE56" s="95"/>
      <c r="AF56" s="95"/>
      <c r="AG56" s="93"/>
      <c r="AH56" s="94" t="s">
        <v>782</v>
      </c>
      <c r="AI56" s="95"/>
      <c r="AJ56" s="95"/>
      <c r="AK56" s="93"/>
      <c r="AL56" s="94" t="s">
        <v>783</v>
      </c>
      <c r="AM56" s="95"/>
      <c r="AN56" s="95"/>
      <c r="AO56" s="93"/>
      <c r="AP56" s="94" t="s">
        <v>784</v>
      </c>
      <c r="AQ56" s="95"/>
      <c r="AR56" s="95"/>
      <c r="AS56" s="93"/>
      <c r="AT56" s="94" t="s">
        <v>785</v>
      </c>
      <c r="AU56" s="95"/>
      <c r="AV56" s="95"/>
      <c r="AW56" s="93"/>
      <c r="AX56" s="94" t="s">
        <v>786</v>
      </c>
      <c r="AY56" s="95"/>
      <c r="AZ56" s="95"/>
      <c r="BA56" s="93"/>
      <c r="BB56" s="94" t="s">
        <v>819</v>
      </c>
      <c r="BC56" s="95"/>
      <c r="BD56" s="95"/>
      <c r="BE56" s="93"/>
      <c r="BF56" s="94" t="s">
        <v>788</v>
      </c>
      <c r="BG56" s="95"/>
      <c r="BH56" s="95"/>
      <c r="BI56" s="93"/>
      <c r="BJ56" s="94" t="s">
        <v>789</v>
      </c>
      <c r="BK56" s="95"/>
      <c r="BL56" s="95"/>
      <c r="BM56" s="95"/>
      <c r="BN56" s="95"/>
      <c r="BO56" s="93"/>
      <c r="BP56" s="1"/>
      <c r="BQ56" s="1"/>
      <c r="BR56" s="1"/>
    </row>
    <row r="57" ht="9.75" customHeight="1">
      <c r="A57" s="1"/>
      <c r="B57" s="1"/>
      <c r="C57" s="103"/>
      <c r="D57" s="112"/>
      <c r="E57" s="109"/>
      <c r="F57" s="109"/>
      <c r="G57" s="109"/>
      <c r="H57" s="109"/>
      <c r="I57" s="109"/>
      <c r="J57" s="101"/>
      <c r="K57" s="99"/>
      <c r="L57" s="109"/>
      <c r="M57" s="110"/>
      <c r="N57" s="179"/>
      <c r="O57" s="42"/>
      <c r="P57" s="42"/>
      <c r="Q57" s="180"/>
      <c r="R57" s="179"/>
      <c r="S57" s="42"/>
      <c r="T57" s="42"/>
      <c r="U57" s="180"/>
      <c r="V57" s="179"/>
      <c r="W57" s="42"/>
      <c r="X57" s="42"/>
      <c r="Y57" s="180"/>
      <c r="Z57" s="179"/>
      <c r="AA57" s="42"/>
      <c r="AB57" s="42"/>
      <c r="AC57" s="180"/>
      <c r="AD57" s="179"/>
      <c r="AE57" s="42"/>
      <c r="AF57" s="42"/>
      <c r="AG57" s="180"/>
      <c r="AH57" s="179"/>
      <c r="AI57" s="42"/>
      <c r="AJ57" s="42"/>
      <c r="AK57" s="180"/>
      <c r="AL57" s="179"/>
      <c r="AM57" s="42"/>
      <c r="AN57" s="42"/>
      <c r="AO57" s="180"/>
      <c r="AP57" s="179"/>
      <c r="AQ57" s="42"/>
      <c r="AR57" s="42"/>
      <c r="AS57" s="180"/>
      <c r="AT57" s="179"/>
      <c r="AU57" s="42"/>
      <c r="AV57" s="42"/>
      <c r="AW57" s="180"/>
      <c r="AX57" s="179"/>
      <c r="AY57" s="42"/>
      <c r="AZ57" s="42"/>
      <c r="BA57" s="180"/>
      <c r="BB57" s="179"/>
      <c r="BC57" s="42"/>
      <c r="BD57" s="42"/>
      <c r="BE57" s="180"/>
      <c r="BF57" s="179"/>
      <c r="BG57" s="42"/>
      <c r="BH57" s="42"/>
      <c r="BI57" s="180"/>
      <c r="BJ57" s="179"/>
      <c r="BK57" s="42"/>
      <c r="BL57" s="42"/>
      <c r="BM57" s="42"/>
      <c r="BN57" s="42"/>
      <c r="BO57" s="180"/>
      <c r="BP57" s="1"/>
      <c r="BQ57" s="1"/>
      <c r="BR57" s="1"/>
    </row>
    <row r="58" ht="9.75" customHeight="1">
      <c r="A58" s="1"/>
      <c r="B58" s="1"/>
      <c r="C58" s="228" t="s">
        <v>97</v>
      </c>
      <c r="D58" s="124" t="s">
        <v>99</v>
      </c>
      <c r="E58" s="67"/>
      <c r="F58" s="67"/>
      <c r="G58" s="67"/>
      <c r="H58" s="67"/>
      <c r="I58" s="67"/>
      <c r="J58" s="76"/>
      <c r="K58" s="120" t="s">
        <v>100</v>
      </c>
      <c r="L58" s="67"/>
      <c r="M58" s="76"/>
      <c r="N58" s="120" t="s">
        <v>101</v>
      </c>
      <c r="O58" s="67"/>
      <c r="P58" s="67"/>
      <c r="Q58" s="76"/>
      <c r="R58" s="120" t="s">
        <v>102</v>
      </c>
      <c r="S58" s="67"/>
      <c r="T58" s="67"/>
      <c r="U58" s="76"/>
      <c r="V58" s="120" t="s">
        <v>105</v>
      </c>
      <c r="W58" s="67"/>
      <c r="X58" s="67"/>
      <c r="Y58" s="76"/>
      <c r="Z58" s="120" t="s">
        <v>106</v>
      </c>
      <c r="AA58" s="67"/>
      <c r="AB58" s="67"/>
      <c r="AC58" s="76"/>
      <c r="AD58" s="120" t="s">
        <v>107</v>
      </c>
      <c r="AE58" s="67"/>
      <c r="AF58" s="67"/>
      <c r="AG58" s="76"/>
      <c r="AH58" s="120" t="s">
        <v>110</v>
      </c>
      <c r="AI58" s="67"/>
      <c r="AJ58" s="67"/>
      <c r="AK58" s="76"/>
      <c r="AL58" s="120" t="s">
        <v>111</v>
      </c>
      <c r="AM58" s="67"/>
      <c r="AN58" s="67"/>
      <c r="AO58" s="76"/>
      <c r="AP58" s="120" t="s">
        <v>790</v>
      </c>
      <c r="AQ58" s="67"/>
      <c r="AR58" s="67"/>
      <c r="AS58" s="76"/>
      <c r="AT58" s="120" t="s">
        <v>791</v>
      </c>
      <c r="AU58" s="67"/>
      <c r="AV58" s="67"/>
      <c r="AW58" s="76"/>
      <c r="AX58" s="120" t="s">
        <v>792</v>
      </c>
      <c r="AY58" s="67"/>
      <c r="AZ58" s="67"/>
      <c r="BA58" s="76"/>
      <c r="BB58" s="120" t="s">
        <v>793</v>
      </c>
      <c r="BC58" s="67"/>
      <c r="BD58" s="67"/>
      <c r="BE58" s="76"/>
      <c r="BF58" s="120" t="s">
        <v>794</v>
      </c>
      <c r="BG58" s="67"/>
      <c r="BH58" s="67"/>
      <c r="BI58" s="76"/>
      <c r="BJ58" s="120" t="s">
        <v>820</v>
      </c>
      <c r="BK58" s="67"/>
      <c r="BL58" s="67"/>
      <c r="BM58" s="67"/>
      <c r="BN58" s="67"/>
      <c r="BO58" s="76"/>
      <c r="BP58" s="1"/>
      <c r="BQ58" s="1"/>
      <c r="BR58" s="1"/>
    </row>
    <row r="59" ht="9.75" customHeight="1">
      <c r="A59" s="1"/>
      <c r="B59" s="1"/>
      <c r="C59" s="81"/>
      <c r="D59" s="139"/>
      <c r="E59" s="67"/>
      <c r="F59" s="67"/>
      <c r="G59" s="67"/>
      <c r="H59" s="67"/>
      <c r="I59" s="67"/>
      <c r="J59" s="76"/>
      <c r="K59" s="162"/>
      <c r="L59" s="67"/>
      <c r="M59" s="76"/>
      <c r="N59" s="149"/>
      <c r="O59" s="67"/>
      <c r="P59" s="67"/>
      <c r="Q59" s="76"/>
      <c r="R59" s="149"/>
      <c r="S59" s="67"/>
      <c r="T59" s="67"/>
      <c r="U59" s="76"/>
      <c r="V59" s="149"/>
      <c r="W59" s="67"/>
      <c r="X59" s="67"/>
      <c r="Y59" s="76"/>
      <c r="Z59" s="149"/>
      <c r="AA59" s="67"/>
      <c r="AB59" s="67"/>
      <c r="AC59" s="76"/>
      <c r="AD59" s="149"/>
      <c r="AE59" s="67"/>
      <c r="AF59" s="67"/>
      <c r="AG59" s="76"/>
      <c r="AH59" s="149"/>
      <c r="AI59" s="67"/>
      <c r="AJ59" s="67"/>
      <c r="AK59" s="76"/>
      <c r="AL59" s="149"/>
      <c r="AM59" s="67"/>
      <c r="AN59" s="67"/>
      <c r="AO59" s="76"/>
      <c r="AP59" s="149"/>
      <c r="AQ59" s="67"/>
      <c r="AR59" s="67"/>
      <c r="AS59" s="76"/>
      <c r="AT59" s="149"/>
      <c r="AU59" s="67"/>
      <c r="AV59" s="67"/>
      <c r="AW59" s="76"/>
      <c r="AX59" s="149"/>
      <c r="AY59" s="67"/>
      <c r="AZ59" s="67"/>
      <c r="BA59" s="76"/>
      <c r="BB59" s="149"/>
      <c r="BC59" s="67"/>
      <c r="BD59" s="67"/>
      <c r="BE59" s="76"/>
      <c r="BF59" s="149"/>
      <c r="BG59" s="67"/>
      <c r="BH59" s="67"/>
      <c r="BI59" s="76"/>
      <c r="BJ59" s="149">
        <f t="shared" ref="BJ59:BJ63" si="2">SUM(N59:BF59)</f>
        <v>0</v>
      </c>
      <c r="BK59" s="67"/>
      <c r="BL59" s="67"/>
      <c r="BM59" s="67"/>
      <c r="BN59" s="67"/>
      <c r="BO59" s="76"/>
      <c r="BP59" s="1"/>
      <c r="BQ59" s="1"/>
      <c r="BR59" s="1"/>
    </row>
    <row r="60" ht="9.75" customHeight="1">
      <c r="A60" s="1"/>
      <c r="B60" s="1"/>
      <c r="C60" s="81"/>
      <c r="D60" s="139"/>
      <c r="E60" s="67"/>
      <c r="F60" s="67"/>
      <c r="G60" s="67"/>
      <c r="H60" s="67"/>
      <c r="I60" s="67"/>
      <c r="J60" s="76"/>
      <c r="K60" s="162"/>
      <c r="L60" s="67"/>
      <c r="M60" s="76"/>
      <c r="N60" s="149"/>
      <c r="O60" s="67"/>
      <c r="P60" s="67"/>
      <c r="Q60" s="76"/>
      <c r="R60" s="149"/>
      <c r="S60" s="67"/>
      <c r="T60" s="67"/>
      <c r="U60" s="76"/>
      <c r="V60" s="149"/>
      <c r="W60" s="67"/>
      <c r="X60" s="67"/>
      <c r="Y60" s="76"/>
      <c r="Z60" s="149"/>
      <c r="AA60" s="67"/>
      <c r="AB60" s="67"/>
      <c r="AC60" s="76"/>
      <c r="AD60" s="149"/>
      <c r="AE60" s="67"/>
      <c r="AF60" s="67"/>
      <c r="AG60" s="76"/>
      <c r="AH60" s="149"/>
      <c r="AI60" s="67"/>
      <c r="AJ60" s="67"/>
      <c r="AK60" s="76"/>
      <c r="AL60" s="149"/>
      <c r="AM60" s="67"/>
      <c r="AN60" s="67"/>
      <c r="AO60" s="76"/>
      <c r="AP60" s="149"/>
      <c r="AQ60" s="67"/>
      <c r="AR60" s="67"/>
      <c r="AS60" s="76"/>
      <c r="AT60" s="149"/>
      <c r="AU60" s="67"/>
      <c r="AV60" s="67"/>
      <c r="AW60" s="76"/>
      <c r="AX60" s="149"/>
      <c r="AY60" s="67"/>
      <c r="AZ60" s="67"/>
      <c r="BA60" s="76"/>
      <c r="BB60" s="149"/>
      <c r="BC60" s="67"/>
      <c r="BD60" s="67"/>
      <c r="BE60" s="76"/>
      <c r="BF60" s="149"/>
      <c r="BG60" s="67"/>
      <c r="BH60" s="67"/>
      <c r="BI60" s="76"/>
      <c r="BJ60" s="149">
        <f t="shared" si="2"/>
        <v>0</v>
      </c>
      <c r="BK60" s="67"/>
      <c r="BL60" s="67"/>
      <c r="BM60" s="67"/>
      <c r="BN60" s="67"/>
      <c r="BO60" s="76"/>
      <c r="BP60" s="1"/>
      <c r="BQ60" s="1"/>
      <c r="BR60" s="1"/>
    </row>
    <row r="61" ht="9.75" customHeight="1">
      <c r="A61" s="1"/>
      <c r="B61" s="1"/>
      <c r="C61" s="81"/>
      <c r="D61" s="139"/>
      <c r="E61" s="67"/>
      <c r="F61" s="67"/>
      <c r="G61" s="67"/>
      <c r="H61" s="67"/>
      <c r="I61" s="67"/>
      <c r="J61" s="76"/>
      <c r="K61" s="162"/>
      <c r="L61" s="67"/>
      <c r="M61" s="76"/>
      <c r="N61" s="149"/>
      <c r="O61" s="67"/>
      <c r="P61" s="67"/>
      <c r="Q61" s="76"/>
      <c r="R61" s="149"/>
      <c r="S61" s="67"/>
      <c r="T61" s="67"/>
      <c r="U61" s="76"/>
      <c r="V61" s="149"/>
      <c r="W61" s="67"/>
      <c r="X61" s="67"/>
      <c r="Y61" s="76"/>
      <c r="Z61" s="149"/>
      <c r="AA61" s="67"/>
      <c r="AB61" s="67"/>
      <c r="AC61" s="76"/>
      <c r="AD61" s="149"/>
      <c r="AE61" s="67"/>
      <c r="AF61" s="67"/>
      <c r="AG61" s="76"/>
      <c r="AH61" s="149"/>
      <c r="AI61" s="67"/>
      <c r="AJ61" s="67"/>
      <c r="AK61" s="76"/>
      <c r="AL61" s="149"/>
      <c r="AM61" s="67"/>
      <c r="AN61" s="67"/>
      <c r="AO61" s="76"/>
      <c r="AP61" s="149"/>
      <c r="AQ61" s="67"/>
      <c r="AR61" s="67"/>
      <c r="AS61" s="76"/>
      <c r="AT61" s="149"/>
      <c r="AU61" s="67"/>
      <c r="AV61" s="67"/>
      <c r="AW61" s="76"/>
      <c r="AX61" s="149"/>
      <c r="AY61" s="67"/>
      <c r="AZ61" s="67"/>
      <c r="BA61" s="76"/>
      <c r="BB61" s="149"/>
      <c r="BC61" s="67"/>
      <c r="BD61" s="67"/>
      <c r="BE61" s="76"/>
      <c r="BF61" s="149"/>
      <c r="BG61" s="67"/>
      <c r="BH61" s="67"/>
      <c r="BI61" s="76"/>
      <c r="BJ61" s="149">
        <f t="shared" si="2"/>
        <v>0</v>
      </c>
      <c r="BK61" s="67"/>
      <c r="BL61" s="67"/>
      <c r="BM61" s="67"/>
      <c r="BN61" s="67"/>
      <c r="BO61" s="76"/>
      <c r="BP61" s="1"/>
      <c r="BQ61" s="1"/>
      <c r="BR61" s="1"/>
    </row>
    <row r="62" ht="9.75" customHeight="1">
      <c r="A62" s="1"/>
      <c r="B62" s="1"/>
      <c r="C62" s="64" t="s">
        <v>822</v>
      </c>
      <c r="D62" s="65"/>
      <c r="E62" s="65"/>
      <c r="F62" s="65"/>
      <c r="G62" s="65"/>
      <c r="H62" s="65"/>
      <c r="I62" s="65"/>
      <c r="J62" s="65"/>
      <c r="K62" s="65"/>
      <c r="L62" s="65"/>
      <c r="M62" s="65"/>
      <c r="N62" s="149">
        <f>SUM(N59:N61)</f>
        <v>0</v>
      </c>
      <c r="O62" s="67"/>
      <c r="P62" s="67"/>
      <c r="Q62" s="76"/>
      <c r="R62" s="149">
        <f>SUM(R59:R61)</f>
        <v>0</v>
      </c>
      <c r="S62" s="67"/>
      <c r="T62" s="67"/>
      <c r="U62" s="76"/>
      <c r="V62" s="149">
        <f>SUM(V59:V61)</f>
        <v>0</v>
      </c>
      <c r="W62" s="67"/>
      <c r="X62" s="67"/>
      <c r="Y62" s="76"/>
      <c r="Z62" s="149">
        <f>SUM(Z59:Z61)</f>
        <v>0</v>
      </c>
      <c r="AA62" s="67"/>
      <c r="AB62" s="67"/>
      <c r="AC62" s="76"/>
      <c r="AD62" s="149">
        <f>SUM(AD59:AD61)</f>
        <v>0</v>
      </c>
      <c r="AE62" s="67"/>
      <c r="AF62" s="67"/>
      <c r="AG62" s="76"/>
      <c r="AH62" s="149">
        <f>SUM(AH59:AH61)</f>
        <v>0</v>
      </c>
      <c r="AI62" s="67"/>
      <c r="AJ62" s="67"/>
      <c r="AK62" s="76"/>
      <c r="AL62" s="149">
        <f>SUM(AL59:AL61)</f>
        <v>0</v>
      </c>
      <c r="AM62" s="67"/>
      <c r="AN62" s="67"/>
      <c r="AO62" s="76"/>
      <c r="AP62" s="149">
        <f>SUM(AP59:AP61)</f>
        <v>0</v>
      </c>
      <c r="AQ62" s="67"/>
      <c r="AR62" s="67"/>
      <c r="AS62" s="76"/>
      <c r="AT62" s="149">
        <f>SUM(AT59:AT61)</f>
        <v>0</v>
      </c>
      <c r="AU62" s="67"/>
      <c r="AV62" s="67"/>
      <c r="AW62" s="76"/>
      <c r="AX62" s="149">
        <f>SUM(AX59:AX61)</f>
        <v>0</v>
      </c>
      <c r="AY62" s="67"/>
      <c r="AZ62" s="67"/>
      <c r="BA62" s="76"/>
      <c r="BB62" s="149">
        <f>SUM(BB59:BB61)</f>
        <v>0</v>
      </c>
      <c r="BC62" s="67"/>
      <c r="BD62" s="67"/>
      <c r="BE62" s="76"/>
      <c r="BF62" s="149">
        <f>SUM(BF59:BF61)</f>
        <v>0</v>
      </c>
      <c r="BG62" s="67"/>
      <c r="BH62" s="67"/>
      <c r="BI62" s="76"/>
      <c r="BJ62" s="149">
        <f t="shared" si="2"/>
        <v>0</v>
      </c>
      <c r="BK62" s="67"/>
      <c r="BL62" s="67"/>
      <c r="BM62" s="67"/>
      <c r="BN62" s="67"/>
      <c r="BO62" s="76"/>
      <c r="BP62" s="238" t="s">
        <v>405</v>
      </c>
      <c r="BQ62" s="31"/>
      <c r="BR62" s="33"/>
    </row>
    <row r="63" ht="9.75" customHeight="1">
      <c r="A63" s="1"/>
      <c r="B63" s="1"/>
      <c r="C63" s="209" t="s">
        <v>825</v>
      </c>
      <c r="D63" s="170"/>
      <c r="E63" s="170"/>
      <c r="F63" s="170"/>
      <c r="G63" s="170"/>
      <c r="H63" s="170"/>
      <c r="I63" s="170"/>
      <c r="J63" s="170"/>
      <c r="K63" s="170"/>
      <c r="L63" s="170"/>
      <c r="M63" s="170"/>
      <c r="N63" s="149">
        <f>N62*0.75/100</f>
        <v>0</v>
      </c>
      <c r="O63" s="67"/>
      <c r="P63" s="67"/>
      <c r="Q63" s="76"/>
      <c r="R63" s="149">
        <f>R62*0.75/100</f>
        <v>0</v>
      </c>
      <c r="S63" s="67"/>
      <c r="T63" s="67"/>
      <c r="U63" s="76"/>
      <c r="V63" s="149">
        <f>V62*0.75/100</f>
        <v>0</v>
      </c>
      <c r="W63" s="67"/>
      <c r="X63" s="67"/>
      <c r="Y63" s="76"/>
      <c r="Z63" s="149">
        <f>Z62*0.75/100</f>
        <v>0</v>
      </c>
      <c r="AA63" s="67"/>
      <c r="AB63" s="67"/>
      <c r="AC63" s="76"/>
      <c r="AD63" s="149">
        <f>AD62*0.75/100</f>
        <v>0</v>
      </c>
      <c r="AE63" s="67"/>
      <c r="AF63" s="67"/>
      <c r="AG63" s="76"/>
      <c r="AH63" s="149">
        <f>AH62*0.75/100</f>
        <v>0</v>
      </c>
      <c r="AI63" s="67"/>
      <c r="AJ63" s="67"/>
      <c r="AK63" s="76"/>
      <c r="AL63" s="149">
        <f>AL62*0.75/100</f>
        <v>0</v>
      </c>
      <c r="AM63" s="67"/>
      <c r="AN63" s="67"/>
      <c r="AO63" s="76"/>
      <c r="AP63" s="149">
        <f>AP62*0.75/100</f>
        <v>0</v>
      </c>
      <c r="AQ63" s="67"/>
      <c r="AR63" s="67"/>
      <c r="AS63" s="76"/>
      <c r="AT63" s="149">
        <f>AT62*0.75/100</f>
        <v>0</v>
      </c>
      <c r="AU63" s="67"/>
      <c r="AV63" s="67"/>
      <c r="AW63" s="76"/>
      <c r="AX63" s="149">
        <f>AX62*0.75/100</f>
        <v>0</v>
      </c>
      <c r="AY63" s="67"/>
      <c r="AZ63" s="67"/>
      <c r="BA63" s="76"/>
      <c r="BB63" s="149">
        <f>BB62*0.75/100</f>
        <v>0</v>
      </c>
      <c r="BC63" s="67"/>
      <c r="BD63" s="67"/>
      <c r="BE63" s="76"/>
      <c r="BF63" s="149">
        <f>BF62*0.75/100</f>
        <v>0</v>
      </c>
      <c r="BG63" s="67"/>
      <c r="BH63" s="67"/>
      <c r="BI63" s="76"/>
      <c r="BJ63" s="149">
        <f t="shared" si="2"/>
        <v>0</v>
      </c>
      <c r="BK63" s="67"/>
      <c r="BL63" s="67"/>
      <c r="BM63" s="67"/>
      <c r="BN63" s="67"/>
      <c r="BO63" s="76"/>
      <c r="BP63" s="40"/>
      <c r="BQ63" s="42"/>
      <c r="BR63" s="43"/>
    </row>
    <row r="64" ht="9.75" customHeight="1">
      <c r="A64" s="379"/>
      <c r="B64" s="379"/>
      <c r="C64" s="379"/>
      <c r="D64" s="378" t="s">
        <v>826</v>
      </c>
      <c r="BP64" s="379"/>
      <c r="BQ64" s="379"/>
      <c r="BR64" s="379"/>
    </row>
    <row r="65" ht="9.75" customHeight="1">
      <c r="A65" s="379"/>
      <c r="B65" s="379"/>
      <c r="C65" s="379"/>
      <c r="BP65" s="379"/>
      <c r="BQ65" s="379"/>
      <c r="BR65" s="379"/>
    </row>
    <row r="66" ht="9.75" customHeight="1">
      <c r="A66" s="379"/>
      <c r="B66" s="379"/>
      <c r="C66" s="379"/>
      <c r="D66" s="378" t="s">
        <v>827</v>
      </c>
      <c r="BP66" s="379"/>
      <c r="BQ66" s="379"/>
      <c r="BR66" s="379"/>
    </row>
    <row r="67" ht="9.75" customHeight="1">
      <c r="A67" s="1"/>
      <c r="B67" s="1"/>
      <c r="C67" s="1"/>
      <c r="BP67" s="1"/>
      <c r="BQ67" s="1"/>
      <c r="BR67" s="1"/>
    </row>
    <row r="68" ht="9.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ht="9.75" customHeight="1">
      <c r="A69" s="1"/>
      <c r="B69" s="1"/>
      <c r="C69" s="51" t="s">
        <v>16</v>
      </c>
      <c r="D69" s="52" t="s">
        <v>828</v>
      </c>
      <c r="E69" s="54"/>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54"/>
      <c r="AL69" s="54"/>
      <c r="AM69" s="54"/>
      <c r="AN69" s="54"/>
      <c r="AO69" s="54"/>
      <c r="AP69" s="54"/>
      <c r="AQ69" s="54"/>
      <c r="AR69" s="54"/>
      <c r="AS69" s="54"/>
      <c r="AT69" s="54"/>
      <c r="AU69" s="54"/>
      <c r="AV69" s="54"/>
      <c r="AW69" s="54"/>
      <c r="AX69" s="54"/>
      <c r="AY69" s="54"/>
      <c r="AZ69" s="54"/>
      <c r="BA69" s="54"/>
      <c r="BB69" s="54"/>
      <c r="BC69" s="54"/>
      <c r="BD69" s="54"/>
      <c r="BE69" s="54"/>
      <c r="BF69" s="54"/>
      <c r="BG69" s="54"/>
      <c r="BH69" s="54"/>
      <c r="BI69" s="54"/>
      <c r="BJ69" s="54"/>
      <c r="BK69" s="54"/>
      <c r="BL69" s="54"/>
      <c r="BM69" s="54"/>
      <c r="BN69" s="54"/>
      <c r="BO69" s="56"/>
      <c r="BP69" s="1"/>
      <c r="BQ69" s="1"/>
      <c r="BR69" s="1"/>
    </row>
    <row r="70" ht="3.0"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ht="9.75" customHeight="1">
      <c r="A71" s="1"/>
      <c r="B71" s="1"/>
      <c r="C71" s="381" t="s">
        <v>420</v>
      </c>
      <c r="D71" s="100" t="s">
        <v>770</v>
      </c>
      <c r="E71" s="95"/>
      <c r="F71" s="95"/>
      <c r="G71" s="95"/>
      <c r="H71" s="95"/>
      <c r="I71" s="95"/>
      <c r="J71" s="93"/>
      <c r="K71" s="102" t="s">
        <v>832</v>
      </c>
      <c r="L71" s="95"/>
      <c r="M71" s="98"/>
      <c r="N71" s="94" t="s">
        <v>777</v>
      </c>
      <c r="O71" s="95"/>
      <c r="P71" s="95"/>
      <c r="Q71" s="93"/>
      <c r="R71" s="94" t="s">
        <v>778</v>
      </c>
      <c r="S71" s="95"/>
      <c r="T71" s="95"/>
      <c r="U71" s="93"/>
      <c r="V71" s="94" t="s">
        <v>779</v>
      </c>
      <c r="W71" s="95"/>
      <c r="X71" s="95"/>
      <c r="Y71" s="93"/>
      <c r="Z71" s="94" t="s">
        <v>780</v>
      </c>
      <c r="AA71" s="95"/>
      <c r="AB71" s="95"/>
      <c r="AC71" s="93"/>
      <c r="AD71" s="94" t="s">
        <v>781</v>
      </c>
      <c r="AE71" s="95"/>
      <c r="AF71" s="95"/>
      <c r="AG71" s="93"/>
      <c r="AH71" s="94" t="s">
        <v>782</v>
      </c>
      <c r="AI71" s="95"/>
      <c r="AJ71" s="95"/>
      <c r="AK71" s="93"/>
      <c r="AL71" s="94" t="s">
        <v>783</v>
      </c>
      <c r="AM71" s="95"/>
      <c r="AN71" s="95"/>
      <c r="AO71" s="93"/>
      <c r="AP71" s="94" t="s">
        <v>784</v>
      </c>
      <c r="AQ71" s="95"/>
      <c r="AR71" s="95"/>
      <c r="AS71" s="93"/>
      <c r="AT71" s="94" t="s">
        <v>785</v>
      </c>
      <c r="AU71" s="95"/>
      <c r="AV71" s="95"/>
      <c r="AW71" s="93"/>
      <c r="AX71" s="94" t="s">
        <v>786</v>
      </c>
      <c r="AY71" s="95"/>
      <c r="AZ71" s="95"/>
      <c r="BA71" s="93"/>
      <c r="BB71" s="94" t="s">
        <v>819</v>
      </c>
      <c r="BC71" s="95"/>
      <c r="BD71" s="95"/>
      <c r="BE71" s="93"/>
      <c r="BF71" s="94" t="s">
        <v>788</v>
      </c>
      <c r="BG71" s="95"/>
      <c r="BH71" s="95"/>
      <c r="BI71" s="93"/>
      <c r="BJ71" s="94" t="s">
        <v>789</v>
      </c>
      <c r="BK71" s="95"/>
      <c r="BL71" s="95"/>
      <c r="BM71" s="95"/>
      <c r="BN71" s="95"/>
      <c r="BO71" s="93"/>
      <c r="BP71" s="1"/>
      <c r="BQ71" s="1"/>
      <c r="BR71" s="1"/>
    </row>
    <row r="72" ht="9.75" customHeight="1">
      <c r="A72" s="1"/>
      <c r="B72" s="1"/>
      <c r="C72" s="251"/>
      <c r="D72" s="46"/>
      <c r="J72" s="133"/>
      <c r="K72" s="175"/>
      <c r="M72" s="48"/>
      <c r="N72" s="175"/>
      <c r="Q72" s="133"/>
      <c r="R72" s="175"/>
      <c r="U72" s="133"/>
      <c r="V72" s="175"/>
      <c r="Y72" s="133"/>
      <c r="Z72" s="175"/>
      <c r="AC72" s="133"/>
      <c r="AD72" s="175"/>
      <c r="AG72" s="133"/>
      <c r="AH72" s="175"/>
      <c r="AK72" s="133"/>
      <c r="AL72" s="175"/>
      <c r="AO72" s="133"/>
      <c r="AP72" s="175"/>
      <c r="AS72" s="133"/>
      <c r="AT72" s="175"/>
      <c r="AW72" s="133"/>
      <c r="AX72" s="175"/>
      <c r="BA72" s="133"/>
      <c r="BB72" s="175"/>
      <c r="BE72" s="133"/>
      <c r="BF72" s="175"/>
      <c r="BI72" s="133"/>
      <c r="BJ72" s="175"/>
      <c r="BO72" s="133"/>
      <c r="BP72" s="1"/>
      <c r="BQ72" s="1"/>
      <c r="BR72" s="1"/>
    </row>
    <row r="73" ht="9.75" customHeight="1">
      <c r="A73" s="1"/>
      <c r="B73" s="1"/>
      <c r="C73" s="103"/>
      <c r="D73" s="112"/>
      <c r="E73" s="109"/>
      <c r="F73" s="109"/>
      <c r="G73" s="109"/>
      <c r="H73" s="109"/>
      <c r="I73" s="109"/>
      <c r="J73" s="101"/>
      <c r="K73" s="99"/>
      <c r="L73" s="109"/>
      <c r="M73" s="110"/>
      <c r="N73" s="179"/>
      <c r="O73" s="42"/>
      <c r="P73" s="42"/>
      <c r="Q73" s="180"/>
      <c r="R73" s="179"/>
      <c r="S73" s="42"/>
      <c r="T73" s="42"/>
      <c r="U73" s="180"/>
      <c r="V73" s="179"/>
      <c r="W73" s="42"/>
      <c r="X73" s="42"/>
      <c r="Y73" s="180"/>
      <c r="Z73" s="179"/>
      <c r="AA73" s="42"/>
      <c r="AB73" s="42"/>
      <c r="AC73" s="180"/>
      <c r="AD73" s="179"/>
      <c r="AE73" s="42"/>
      <c r="AF73" s="42"/>
      <c r="AG73" s="180"/>
      <c r="AH73" s="179"/>
      <c r="AI73" s="42"/>
      <c r="AJ73" s="42"/>
      <c r="AK73" s="180"/>
      <c r="AL73" s="179"/>
      <c r="AM73" s="42"/>
      <c r="AN73" s="42"/>
      <c r="AO73" s="180"/>
      <c r="AP73" s="179"/>
      <c r="AQ73" s="42"/>
      <c r="AR73" s="42"/>
      <c r="AS73" s="180"/>
      <c r="AT73" s="179"/>
      <c r="AU73" s="42"/>
      <c r="AV73" s="42"/>
      <c r="AW73" s="180"/>
      <c r="AX73" s="179"/>
      <c r="AY73" s="42"/>
      <c r="AZ73" s="42"/>
      <c r="BA73" s="180"/>
      <c r="BB73" s="179"/>
      <c r="BC73" s="42"/>
      <c r="BD73" s="42"/>
      <c r="BE73" s="180"/>
      <c r="BF73" s="179"/>
      <c r="BG73" s="42"/>
      <c r="BH73" s="42"/>
      <c r="BI73" s="180"/>
      <c r="BJ73" s="179"/>
      <c r="BK73" s="42"/>
      <c r="BL73" s="42"/>
      <c r="BM73" s="42"/>
      <c r="BN73" s="42"/>
      <c r="BO73" s="180"/>
      <c r="BP73" s="1"/>
      <c r="BQ73" s="1"/>
      <c r="BR73" s="1"/>
    </row>
    <row r="74" ht="9.75" customHeight="1">
      <c r="A74" s="1"/>
      <c r="B74" s="1"/>
      <c r="C74" s="228" t="s">
        <v>97</v>
      </c>
      <c r="D74" s="124" t="s">
        <v>99</v>
      </c>
      <c r="E74" s="67"/>
      <c r="F74" s="67"/>
      <c r="G74" s="67"/>
      <c r="H74" s="67"/>
      <c r="I74" s="67"/>
      <c r="J74" s="76"/>
      <c r="K74" s="120" t="s">
        <v>100</v>
      </c>
      <c r="L74" s="67"/>
      <c r="M74" s="76"/>
      <c r="N74" s="120" t="s">
        <v>101</v>
      </c>
      <c r="O74" s="67"/>
      <c r="P74" s="67"/>
      <c r="Q74" s="76"/>
      <c r="R74" s="120" t="s">
        <v>102</v>
      </c>
      <c r="S74" s="67"/>
      <c r="T74" s="67"/>
      <c r="U74" s="76"/>
      <c r="V74" s="120" t="s">
        <v>105</v>
      </c>
      <c r="W74" s="67"/>
      <c r="X74" s="67"/>
      <c r="Y74" s="76"/>
      <c r="Z74" s="120" t="s">
        <v>106</v>
      </c>
      <c r="AA74" s="67"/>
      <c r="AB74" s="67"/>
      <c r="AC74" s="76"/>
      <c r="AD74" s="120" t="s">
        <v>107</v>
      </c>
      <c r="AE74" s="67"/>
      <c r="AF74" s="67"/>
      <c r="AG74" s="76"/>
      <c r="AH74" s="120" t="s">
        <v>110</v>
      </c>
      <c r="AI74" s="67"/>
      <c r="AJ74" s="67"/>
      <c r="AK74" s="76"/>
      <c r="AL74" s="120" t="s">
        <v>111</v>
      </c>
      <c r="AM74" s="67"/>
      <c r="AN74" s="67"/>
      <c r="AO74" s="76"/>
      <c r="AP74" s="120" t="s">
        <v>790</v>
      </c>
      <c r="AQ74" s="67"/>
      <c r="AR74" s="67"/>
      <c r="AS74" s="76"/>
      <c r="AT74" s="120" t="s">
        <v>791</v>
      </c>
      <c r="AU74" s="67"/>
      <c r="AV74" s="67"/>
      <c r="AW74" s="76"/>
      <c r="AX74" s="120" t="s">
        <v>792</v>
      </c>
      <c r="AY74" s="67"/>
      <c r="AZ74" s="67"/>
      <c r="BA74" s="76"/>
      <c r="BB74" s="120" t="s">
        <v>793</v>
      </c>
      <c r="BC74" s="67"/>
      <c r="BD74" s="67"/>
      <c r="BE74" s="76"/>
      <c r="BF74" s="120" t="s">
        <v>794</v>
      </c>
      <c r="BG74" s="67"/>
      <c r="BH74" s="67"/>
      <c r="BI74" s="76"/>
      <c r="BJ74" s="120" t="s">
        <v>820</v>
      </c>
      <c r="BK74" s="67"/>
      <c r="BL74" s="67"/>
      <c r="BM74" s="67"/>
      <c r="BN74" s="67"/>
      <c r="BO74" s="76"/>
      <c r="BP74" s="1"/>
      <c r="BQ74" s="1"/>
      <c r="BR74" s="1"/>
    </row>
    <row r="75" ht="9.75" customHeight="1">
      <c r="A75" s="1"/>
      <c r="B75" s="1"/>
      <c r="C75" s="81">
        <v>1.0</v>
      </c>
      <c r="D75" s="139"/>
      <c r="E75" s="67"/>
      <c r="F75" s="67"/>
      <c r="G75" s="67"/>
      <c r="H75" s="67"/>
      <c r="I75" s="67"/>
      <c r="J75" s="76"/>
      <c r="K75" s="162"/>
      <c r="L75" s="67"/>
      <c r="M75" s="76"/>
      <c r="N75" s="149"/>
      <c r="O75" s="67"/>
      <c r="P75" s="67"/>
      <c r="Q75" s="76"/>
      <c r="R75" s="149"/>
      <c r="S75" s="67"/>
      <c r="T75" s="67"/>
      <c r="U75" s="76"/>
      <c r="V75" s="149"/>
      <c r="W75" s="67"/>
      <c r="X75" s="67"/>
      <c r="Y75" s="76"/>
      <c r="Z75" s="149"/>
      <c r="AA75" s="67"/>
      <c r="AB75" s="67"/>
      <c r="AC75" s="76"/>
      <c r="AD75" s="149"/>
      <c r="AE75" s="67"/>
      <c r="AF75" s="67"/>
      <c r="AG75" s="76"/>
      <c r="AH75" s="149"/>
      <c r="AI75" s="67"/>
      <c r="AJ75" s="67"/>
      <c r="AK75" s="76"/>
      <c r="AL75" s="149"/>
      <c r="AM75" s="67"/>
      <c r="AN75" s="67"/>
      <c r="AO75" s="76"/>
      <c r="AP75" s="149"/>
      <c r="AQ75" s="67"/>
      <c r="AR75" s="67"/>
      <c r="AS75" s="76"/>
      <c r="AT75" s="149"/>
      <c r="AU75" s="67"/>
      <c r="AV75" s="67"/>
      <c r="AW75" s="76"/>
      <c r="AX75" s="149"/>
      <c r="AY75" s="67"/>
      <c r="AZ75" s="67"/>
      <c r="BA75" s="76"/>
      <c r="BB75" s="149"/>
      <c r="BC75" s="67"/>
      <c r="BD75" s="67"/>
      <c r="BE75" s="76"/>
      <c r="BF75" s="149"/>
      <c r="BG75" s="67"/>
      <c r="BH75" s="67"/>
      <c r="BI75" s="76"/>
      <c r="BJ75" s="149">
        <f t="shared" ref="BJ75:BJ79" si="3">SUM(N75:BF75)</f>
        <v>0</v>
      </c>
      <c r="BK75" s="67"/>
      <c r="BL75" s="67"/>
      <c r="BM75" s="67"/>
      <c r="BN75" s="67"/>
      <c r="BO75" s="76"/>
      <c r="BP75" s="1"/>
      <c r="BQ75" s="1"/>
      <c r="BR75" s="1"/>
    </row>
    <row r="76" ht="9.75" customHeight="1">
      <c r="A76" s="1"/>
      <c r="B76" s="1"/>
      <c r="C76" s="81"/>
      <c r="D76" s="139"/>
      <c r="E76" s="67"/>
      <c r="F76" s="67"/>
      <c r="G76" s="67"/>
      <c r="H76" s="67"/>
      <c r="I76" s="67"/>
      <c r="J76" s="76"/>
      <c r="K76" s="162"/>
      <c r="L76" s="67"/>
      <c r="M76" s="76"/>
      <c r="N76" s="149"/>
      <c r="O76" s="67"/>
      <c r="P76" s="67"/>
      <c r="Q76" s="76"/>
      <c r="R76" s="149"/>
      <c r="S76" s="67"/>
      <c r="T76" s="67"/>
      <c r="U76" s="76"/>
      <c r="V76" s="149"/>
      <c r="W76" s="67"/>
      <c r="X76" s="67"/>
      <c r="Y76" s="76"/>
      <c r="Z76" s="149"/>
      <c r="AA76" s="67"/>
      <c r="AB76" s="67"/>
      <c r="AC76" s="76"/>
      <c r="AD76" s="149"/>
      <c r="AE76" s="67"/>
      <c r="AF76" s="67"/>
      <c r="AG76" s="76"/>
      <c r="AH76" s="149"/>
      <c r="AI76" s="67"/>
      <c r="AJ76" s="67"/>
      <c r="AK76" s="76"/>
      <c r="AL76" s="149"/>
      <c r="AM76" s="67"/>
      <c r="AN76" s="67"/>
      <c r="AO76" s="76"/>
      <c r="AP76" s="149"/>
      <c r="AQ76" s="67"/>
      <c r="AR76" s="67"/>
      <c r="AS76" s="76"/>
      <c r="AT76" s="149"/>
      <c r="AU76" s="67"/>
      <c r="AV76" s="67"/>
      <c r="AW76" s="76"/>
      <c r="AX76" s="149"/>
      <c r="AY76" s="67"/>
      <c r="AZ76" s="67"/>
      <c r="BA76" s="76"/>
      <c r="BB76" s="149"/>
      <c r="BC76" s="67"/>
      <c r="BD76" s="67"/>
      <c r="BE76" s="76"/>
      <c r="BF76" s="149"/>
      <c r="BG76" s="67"/>
      <c r="BH76" s="67"/>
      <c r="BI76" s="76"/>
      <c r="BJ76" s="149">
        <f t="shared" si="3"/>
        <v>0</v>
      </c>
      <c r="BK76" s="67"/>
      <c r="BL76" s="67"/>
      <c r="BM76" s="67"/>
      <c r="BN76" s="67"/>
      <c r="BO76" s="76"/>
      <c r="BP76" s="1"/>
      <c r="BQ76" s="1"/>
      <c r="BR76" s="1"/>
    </row>
    <row r="77" ht="9.75" customHeight="1">
      <c r="A77" s="1"/>
      <c r="B77" s="1"/>
      <c r="C77" s="81"/>
      <c r="D77" s="139"/>
      <c r="E77" s="67"/>
      <c r="F77" s="67"/>
      <c r="G77" s="67"/>
      <c r="H77" s="67"/>
      <c r="I77" s="67"/>
      <c r="J77" s="76"/>
      <c r="K77" s="162"/>
      <c r="L77" s="67"/>
      <c r="M77" s="76"/>
      <c r="N77" s="149"/>
      <c r="O77" s="67"/>
      <c r="P77" s="67"/>
      <c r="Q77" s="76"/>
      <c r="R77" s="149"/>
      <c r="S77" s="67"/>
      <c r="T77" s="67"/>
      <c r="U77" s="76"/>
      <c r="V77" s="149"/>
      <c r="W77" s="67"/>
      <c r="X77" s="67"/>
      <c r="Y77" s="76"/>
      <c r="Z77" s="149"/>
      <c r="AA77" s="67"/>
      <c r="AB77" s="67"/>
      <c r="AC77" s="76"/>
      <c r="AD77" s="149"/>
      <c r="AE77" s="67"/>
      <c r="AF77" s="67"/>
      <c r="AG77" s="76"/>
      <c r="AH77" s="149"/>
      <c r="AI77" s="67"/>
      <c r="AJ77" s="67"/>
      <c r="AK77" s="76"/>
      <c r="AL77" s="149"/>
      <c r="AM77" s="67"/>
      <c r="AN77" s="67"/>
      <c r="AO77" s="76"/>
      <c r="AP77" s="149"/>
      <c r="AQ77" s="67"/>
      <c r="AR77" s="67"/>
      <c r="AS77" s="76"/>
      <c r="AT77" s="149"/>
      <c r="AU77" s="67"/>
      <c r="AV77" s="67"/>
      <c r="AW77" s="76"/>
      <c r="AX77" s="149"/>
      <c r="AY77" s="67"/>
      <c r="AZ77" s="67"/>
      <c r="BA77" s="76"/>
      <c r="BB77" s="149"/>
      <c r="BC77" s="67"/>
      <c r="BD77" s="67"/>
      <c r="BE77" s="76"/>
      <c r="BF77" s="149"/>
      <c r="BG77" s="67"/>
      <c r="BH77" s="67"/>
      <c r="BI77" s="76"/>
      <c r="BJ77" s="149">
        <f t="shared" si="3"/>
        <v>0</v>
      </c>
      <c r="BK77" s="67"/>
      <c r="BL77" s="67"/>
      <c r="BM77" s="67"/>
      <c r="BN77" s="67"/>
      <c r="BO77" s="76"/>
      <c r="BP77" s="1"/>
      <c r="BQ77" s="1"/>
      <c r="BR77" s="1"/>
    </row>
    <row r="78" ht="9.75" customHeight="1">
      <c r="A78" s="1"/>
      <c r="B78" s="1"/>
      <c r="C78" s="64" t="s">
        <v>822</v>
      </c>
      <c r="D78" s="65"/>
      <c r="E78" s="65"/>
      <c r="F78" s="65"/>
      <c r="G78" s="65"/>
      <c r="H78" s="65"/>
      <c r="I78" s="65"/>
      <c r="J78" s="65"/>
      <c r="K78" s="65"/>
      <c r="L78" s="65"/>
      <c r="M78" s="65"/>
      <c r="N78" s="149">
        <f>SUM(N75:N77)</f>
        <v>0</v>
      </c>
      <c r="O78" s="67"/>
      <c r="P78" s="67"/>
      <c r="Q78" s="76"/>
      <c r="R78" s="149">
        <f>SUM(R75:R77)</f>
        <v>0</v>
      </c>
      <c r="S78" s="67"/>
      <c r="T78" s="67"/>
      <c r="U78" s="76"/>
      <c r="V78" s="149">
        <f>SUM(V75:V77)</f>
        <v>0</v>
      </c>
      <c r="W78" s="67"/>
      <c r="X78" s="67"/>
      <c r="Y78" s="76"/>
      <c r="Z78" s="149">
        <f>SUM(Z75:Z77)</f>
        <v>0</v>
      </c>
      <c r="AA78" s="67"/>
      <c r="AB78" s="67"/>
      <c r="AC78" s="76"/>
      <c r="AD78" s="149">
        <f>SUM(AD75:AD77)</f>
        <v>0</v>
      </c>
      <c r="AE78" s="67"/>
      <c r="AF78" s="67"/>
      <c r="AG78" s="76"/>
      <c r="AH78" s="149">
        <f>SUM(AH75:AH77)</f>
        <v>0</v>
      </c>
      <c r="AI78" s="67"/>
      <c r="AJ78" s="67"/>
      <c r="AK78" s="76"/>
      <c r="AL78" s="149">
        <f>SUM(AL75:AL77)</f>
        <v>0</v>
      </c>
      <c r="AM78" s="67"/>
      <c r="AN78" s="67"/>
      <c r="AO78" s="76"/>
      <c r="AP78" s="149">
        <f>SUM(AP75:AP77)</f>
        <v>0</v>
      </c>
      <c r="AQ78" s="67"/>
      <c r="AR78" s="67"/>
      <c r="AS78" s="76"/>
      <c r="AT78" s="149">
        <f>SUM(AT75:AT77)</f>
        <v>0</v>
      </c>
      <c r="AU78" s="67"/>
      <c r="AV78" s="67"/>
      <c r="AW78" s="76"/>
      <c r="AX78" s="149">
        <f>SUM(AX75:AX77)</f>
        <v>0</v>
      </c>
      <c r="AY78" s="67"/>
      <c r="AZ78" s="67"/>
      <c r="BA78" s="76"/>
      <c r="BB78" s="149">
        <f>SUM(BB75:BB77)</f>
        <v>0</v>
      </c>
      <c r="BC78" s="67"/>
      <c r="BD78" s="67"/>
      <c r="BE78" s="76"/>
      <c r="BF78" s="149">
        <f>SUM(BF75:BF77)</f>
        <v>0</v>
      </c>
      <c r="BG78" s="67"/>
      <c r="BH78" s="67"/>
      <c r="BI78" s="76"/>
      <c r="BJ78" s="149">
        <f t="shared" si="3"/>
        <v>0</v>
      </c>
      <c r="BK78" s="67"/>
      <c r="BL78" s="67"/>
      <c r="BM78" s="67"/>
      <c r="BN78" s="67"/>
      <c r="BO78" s="76"/>
      <c r="BP78" s="394" t="s">
        <v>852</v>
      </c>
      <c r="BQ78" s="31"/>
      <c r="BR78" s="33"/>
    </row>
    <row r="79" ht="9.75" customHeight="1">
      <c r="A79" s="1"/>
      <c r="B79" s="1"/>
      <c r="C79" s="209" t="s">
        <v>825</v>
      </c>
      <c r="D79" s="170"/>
      <c r="E79" s="170"/>
      <c r="F79" s="170"/>
      <c r="G79" s="170"/>
      <c r="H79" s="170"/>
      <c r="I79" s="170"/>
      <c r="J79" s="170"/>
      <c r="K79" s="170"/>
      <c r="L79" s="170"/>
      <c r="M79" s="170"/>
      <c r="N79" s="149">
        <v>0.0</v>
      </c>
      <c r="O79" s="67"/>
      <c r="P79" s="67"/>
      <c r="Q79" s="76"/>
      <c r="R79" s="149">
        <v>0.0</v>
      </c>
      <c r="S79" s="67"/>
      <c r="T79" s="67"/>
      <c r="U79" s="76"/>
      <c r="V79" s="149">
        <v>0.0</v>
      </c>
      <c r="W79" s="67"/>
      <c r="X79" s="67"/>
      <c r="Y79" s="76"/>
      <c r="Z79" s="149">
        <v>0.0</v>
      </c>
      <c r="AA79" s="67"/>
      <c r="AB79" s="67"/>
      <c r="AC79" s="76"/>
      <c r="AD79" s="149">
        <v>0.0</v>
      </c>
      <c r="AE79" s="67"/>
      <c r="AF79" s="67"/>
      <c r="AG79" s="76"/>
      <c r="AH79" s="149">
        <v>0.0</v>
      </c>
      <c r="AI79" s="67"/>
      <c r="AJ79" s="67"/>
      <c r="AK79" s="76"/>
      <c r="AL79" s="149">
        <v>0.0</v>
      </c>
      <c r="AM79" s="67"/>
      <c r="AN79" s="67"/>
      <c r="AO79" s="76"/>
      <c r="AP79" s="149">
        <v>0.0</v>
      </c>
      <c r="AQ79" s="67"/>
      <c r="AR79" s="67"/>
      <c r="AS79" s="76"/>
      <c r="AT79" s="149">
        <v>0.0</v>
      </c>
      <c r="AU79" s="67"/>
      <c r="AV79" s="67"/>
      <c r="AW79" s="76"/>
      <c r="AX79" s="149">
        <v>0.0</v>
      </c>
      <c r="AY79" s="67"/>
      <c r="AZ79" s="67"/>
      <c r="BA79" s="76"/>
      <c r="BB79" s="149">
        <v>0.0</v>
      </c>
      <c r="BC79" s="67"/>
      <c r="BD79" s="67"/>
      <c r="BE79" s="76"/>
      <c r="BF79" s="149">
        <v>0.0</v>
      </c>
      <c r="BG79" s="67"/>
      <c r="BH79" s="67"/>
      <c r="BI79" s="76"/>
      <c r="BJ79" s="149">
        <f t="shared" si="3"/>
        <v>0</v>
      </c>
      <c r="BK79" s="67"/>
      <c r="BL79" s="67"/>
      <c r="BM79" s="67"/>
      <c r="BN79" s="67"/>
      <c r="BO79" s="76"/>
      <c r="BP79" s="40"/>
      <c r="BQ79" s="42"/>
      <c r="BR79" s="43"/>
    </row>
    <row r="80" ht="9.75" customHeight="1">
      <c r="A80" s="1"/>
      <c r="B80" s="1"/>
      <c r="C80" s="1"/>
      <c r="D80" s="1"/>
      <c r="E80" s="1"/>
      <c r="F80" s="1"/>
      <c r="G80" s="1"/>
      <c r="H80" s="1"/>
      <c r="I80" s="1"/>
      <c r="J80" s="1"/>
      <c r="K80" s="1"/>
      <c r="L80" s="1"/>
      <c r="M80" s="1"/>
      <c r="N80" s="1"/>
      <c r="O80" s="1"/>
      <c r="P80" s="1"/>
      <c r="Q80" s="1"/>
      <c r="R80" s="13" t="s">
        <v>853</v>
      </c>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row>
    <row r="81" ht="9.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row>
    <row r="82" ht="9.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row>
    <row r="83" ht="9.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row>
    <row r="84" ht="9.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row>
    <row r="85" ht="9.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row>
    <row r="86" ht="9.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row>
    <row r="87" ht="9.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row>
    <row r="88" ht="9.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row>
    <row r="89" ht="9.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row>
    <row r="90" ht="9.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row>
    <row r="91" ht="9.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row>
    <row r="92" ht="9.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row>
    <row r="93" ht="9.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row>
    <row r="94" ht="9.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row>
    <row r="95" ht="9.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row>
    <row r="96" ht="9.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row>
    <row r="97" ht="9.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row>
    <row r="98" ht="9.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row>
    <row r="99" ht="9.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row>
    <row r="100" ht="9.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row>
    <row r="101" ht="9.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row>
    <row r="102" ht="9.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row>
    <row r="103" ht="9.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row>
    <row r="104" ht="9.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row>
    <row r="105" ht="9.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row>
    <row r="106" ht="9.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row>
    <row r="107" ht="9.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row>
    <row r="108" ht="9.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row>
    <row r="109" ht="9.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row>
    <row r="110" ht="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row>
    <row r="111" ht="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row>
    <row r="112" ht="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row>
    <row r="113" ht="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row>
    <row r="114" ht="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row>
    <row r="115" ht="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row>
    <row r="116" ht="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row>
    <row r="117" ht="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row>
    <row r="118" ht="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row>
    <row r="119" ht="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row>
    <row r="120" ht="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row>
    <row r="121" ht="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row>
    <row r="122" ht="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row>
    <row r="123" ht="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row>
    <row r="124" ht="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row>
    <row r="125" ht="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row>
    <row r="126" ht="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row>
    <row r="127" ht="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row>
    <row r="128" ht="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row>
    <row r="129" ht="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row>
    <row r="130" ht="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row>
    <row r="131" ht="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row>
    <row r="132" ht="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row>
    <row r="133" ht="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row>
    <row r="134" ht="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row>
    <row r="135" ht="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row>
    <row r="136" ht="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row>
    <row r="137" ht="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row>
    <row r="138" ht="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row>
    <row r="139" ht="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row>
    <row r="140" ht="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row>
    <row r="14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row>
    <row r="142"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row>
    <row r="143"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row>
    <row r="144"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row>
    <row r="145"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row>
    <row r="146"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row>
    <row r="147" ht="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row>
    <row r="148" ht="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row>
    <row r="149" ht="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row>
    <row r="150" ht="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row>
    <row r="151" ht="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row>
    <row r="152" ht="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row>
    <row r="153" ht="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row>
    <row r="154" ht="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row>
    <row r="155" ht="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row>
    <row r="156" ht="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row>
    <row r="157" ht="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row>
    <row r="158" ht="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row>
    <row r="159" ht="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row>
    <row r="160" ht="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row>
    <row r="161" ht="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row>
    <row r="162" ht="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row>
    <row r="163" ht="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row>
    <row r="164" ht="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row>
    <row r="165" ht="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row>
    <row r="166" ht="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row>
    <row r="167" ht="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row>
    <row r="168" ht="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row>
    <row r="169" ht="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row>
    <row r="170" ht="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row>
    <row r="171" ht="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row>
    <row r="172" ht="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row>
    <row r="173" ht="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row>
    <row r="174" ht="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row>
    <row r="175" ht="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row>
    <row r="176" ht="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row>
    <row r="177" ht="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row>
    <row r="178" ht="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row>
    <row r="179" ht="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row>
    <row r="180" ht="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row>
    <row r="181" ht="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row>
    <row r="182" ht="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row>
    <row r="183" ht="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row>
    <row r="184" ht="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row>
    <row r="185" ht="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row>
    <row r="186" ht="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row>
    <row r="187" ht="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row>
    <row r="188" ht="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row>
    <row r="189" ht="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row>
    <row r="190" ht="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row>
    <row r="191" ht="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row>
    <row r="192" ht="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row>
    <row r="193" ht="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row>
    <row r="194" ht="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row>
    <row r="195" ht="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row>
    <row r="196" ht="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row>
    <row r="197" ht="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row>
    <row r="198" ht="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row>
    <row r="199" ht="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row>
    <row r="200" ht="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row>
    <row r="201" ht="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row>
    <row r="202" ht="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row>
    <row r="203" ht="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row>
    <row r="204" ht="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row>
    <row r="205" ht="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row>
    <row r="206" ht="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row>
    <row r="207" ht="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row>
    <row r="208" ht="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row>
    <row r="209" ht="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row>
    <row r="210" ht="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row>
    <row r="211" ht="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row>
    <row r="212" ht="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row>
    <row r="213" ht="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row>
    <row r="214" ht="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row>
    <row r="215" ht="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row>
    <row r="216" ht="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row>
    <row r="217" ht="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row>
    <row r="218" ht="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row>
    <row r="219" ht="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row>
    <row r="220" ht="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row>
    <row r="221" ht="9.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row>
    <row r="222" ht="9.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row>
    <row r="223" ht="9.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row>
    <row r="224" ht="9.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row>
    <row r="225" ht="9.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row>
    <row r="226" ht="9.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row>
    <row r="227" ht="9.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row>
    <row r="228" ht="9.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row>
    <row r="229" ht="9.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row>
    <row r="230" ht="9.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row>
    <row r="231" ht="9.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row>
    <row r="232" ht="9.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row>
    <row r="233" ht="9.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row>
    <row r="234" ht="9.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row>
    <row r="235" ht="9.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row>
    <row r="236" ht="9.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row>
    <row r="237" ht="9.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row>
    <row r="238" ht="9.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row>
    <row r="239" ht="9.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row>
    <row r="240" ht="9.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row>
    <row r="241" ht="9.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row>
    <row r="242" ht="9.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row>
    <row r="243" ht="9.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row>
    <row r="244" ht="9.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row>
    <row r="245" ht="9.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row>
    <row r="246" ht="9.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row>
    <row r="247" ht="9.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row>
    <row r="248" ht="9.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row>
    <row r="249" ht="9.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row>
    <row r="250" ht="9.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row>
    <row r="251" ht="9.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row>
    <row r="252" ht="9.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row>
    <row r="253" ht="9.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row>
    <row r="254" ht="9.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row>
    <row r="255" ht="9.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row>
    <row r="256" ht="9.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row>
    <row r="257" ht="9.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row>
    <row r="258" ht="9.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row>
    <row r="259" ht="9.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row>
    <row r="260" ht="9.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row>
    <row r="261" ht="9.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row>
    <row r="262" ht="9.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row>
    <row r="263" ht="9.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row>
    <row r="264" ht="9.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row>
    <row r="265" ht="9.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row>
    <row r="266" ht="9.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row>
    <row r="267" ht="9.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row>
    <row r="268" ht="9.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row>
    <row r="269" ht="9.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row>
    <row r="270" ht="9.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row>
    <row r="271" ht="9.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row>
    <row r="272" ht="9.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row>
    <row r="273" ht="9.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row>
    <row r="274" ht="9.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row>
    <row r="275" ht="9.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row>
    <row r="276" ht="9.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row>
    <row r="277" ht="9.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row>
    <row r="278" ht="9.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row>
    <row r="279" ht="9.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row>
    <row r="280" ht="9.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row>
    <row r="281" ht="9.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row>
    <row r="282" ht="9.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row>
    <row r="283" ht="9.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row>
    <row r="284" ht="9.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row>
    <row r="285" ht="9.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row>
    <row r="286" ht="9.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row>
    <row r="287" ht="9.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row>
    <row r="288" ht="9.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row>
    <row r="289" ht="9.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row>
    <row r="290" ht="9.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row>
    <row r="291" ht="9.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row>
    <row r="292" ht="9.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row>
    <row r="293" ht="9.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row>
    <row r="294" ht="9.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row>
    <row r="295" ht="9.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row>
    <row r="296" ht="9.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row>
    <row r="297" ht="9.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row>
    <row r="298" ht="9.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row>
    <row r="299" ht="9.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row>
    <row r="300" ht="9.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row>
    <row r="301" ht="9.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row>
    <row r="302" ht="9.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row>
    <row r="303" ht="9.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row>
    <row r="304" ht="9.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row>
    <row r="305" ht="9.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row>
    <row r="306" ht="9.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row>
    <row r="307" ht="9.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row>
    <row r="308" ht="9.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row>
    <row r="309" ht="9.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row>
    <row r="310" ht="9.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row>
    <row r="311" ht="9.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row>
    <row r="312" ht="9.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row>
    <row r="313" ht="9.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row>
    <row r="314" ht="9.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row>
    <row r="315" ht="9.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row>
    <row r="316" ht="9.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row>
    <row r="317" ht="9.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row>
    <row r="318" ht="9.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row>
    <row r="319" ht="9.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row>
    <row r="320" ht="9.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row>
    <row r="321" ht="9.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row>
    <row r="322" ht="9.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row>
    <row r="323" ht="9.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row>
    <row r="324" ht="9.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row>
    <row r="325" ht="9.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row>
    <row r="326" ht="9.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row>
    <row r="327" ht="9.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row>
    <row r="328" ht="9.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row>
    <row r="329" ht="9.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row>
    <row r="330" ht="9.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row>
    <row r="331" ht="9.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row>
    <row r="332" ht="9.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row>
    <row r="333" ht="9.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row>
    <row r="334" ht="9.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row>
    <row r="335" ht="9.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row>
    <row r="336" ht="9.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row>
    <row r="337" ht="9.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row>
    <row r="338" ht="9.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row>
    <row r="339" ht="9.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row>
    <row r="340" ht="9.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row>
    <row r="341" ht="9.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row>
    <row r="342" ht="9.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row>
    <row r="343" ht="9.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row>
    <row r="344" ht="9.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row>
    <row r="345" ht="9.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row>
    <row r="346" ht="9.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row>
    <row r="347" ht="9.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row>
    <row r="348" ht="9.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row>
    <row r="349" ht="9.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row>
    <row r="350" ht="9.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row>
    <row r="351" ht="9.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row>
    <row r="352" ht="9.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row>
    <row r="353" ht="9.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row>
    <row r="354" ht="9.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row>
    <row r="355" ht="9.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row>
    <row r="356" ht="9.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row>
    <row r="357" ht="9.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row>
    <row r="358" ht="9.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row>
    <row r="359" ht="9.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row>
    <row r="360" ht="9.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row>
    <row r="361" ht="9.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row>
    <row r="362" ht="9.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row>
    <row r="363" ht="9.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row>
    <row r="364" ht="9.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row>
    <row r="365" ht="9.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row>
    <row r="366" ht="9.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row>
    <row r="367" ht="9.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row>
    <row r="368" ht="9.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row>
    <row r="369" ht="9.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row>
    <row r="370" ht="9.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row>
    <row r="371" ht="9.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row>
    <row r="372" ht="9.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row>
    <row r="373" ht="9.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row>
    <row r="374" ht="9.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row>
    <row r="375" ht="9.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row>
    <row r="376" ht="9.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row>
    <row r="377" ht="9.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row>
    <row r="378" ht="9.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row>
    <row r="379" ht="9.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row>
    <row r="380" ht="9.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row>
    <row r="381" ht="9.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row>
    <row r="382" ht="9.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row>
    <row r="383" ht="9.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row>
    <row r="384" ht="9.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row>
    <row r="385" ht="9.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row>
    <row r="386" ht="9.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row>
    <row r="387" ht="9.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row>
    <row r="388" ht="9.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row>
    <row r="389" ht="9.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row>
    <row r="390" ht="9.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row>
    <row r="391" ht="9.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row>
    <row r="392" ht="9.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row>
    <row r="393" ht="9.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row>
    <row r="394" ht="9.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row>
    <row r="395" ht="9.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row>
    <row r="396" ht="9.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row>
    <row r="397" ht="9.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row>
    <row r="398" ht="9.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row>
    <row r="399" ht="9.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row>
    <row r="400" ht="9.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row>
    <row r="401" ht="9.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row>
    <row r="402" ht="9.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row>
    <row r="403" ht="9.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row>
    <row r="404" ht="9.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row>
    <row r="405" ht="9.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row>
    <row r="406" ht="9.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row>
    <row r="407" ht="9.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row>
    <row r="408" ht="9.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row>
    <row r="409" ht="9.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row>
    <row r="410" ht="9.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row>
    <row r="411" ht="9.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row>
    <row r="412" ht="9.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row>
    <row r="413" ht="9.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row>
    <row r="414" ht="9.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row>
    <row r="415" ht="9.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row>
    <row r="416" ht="9.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row>
    <row r="417" ht="9.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row>
    <row r="418" ht="9.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row>
    <row r="419" ht="9.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row>
    <row r="420" ht="9.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row>
    <row r="421" ht="9.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row>
    <row r="422" ht="9.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row>
    <row r="423" ht="9.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row>
    <row r="424" ht="9.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row>
    <row r="425" ht="9.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row>
    <row r="426" ht="9.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row>
    <row r="427" ht="9.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row>
    <row r="428" ht="9.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row>
    <row r="429" ht="9.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row>
    <row r="430" ht="9.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row>
    <row r="431" ht="9.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row>
    <row r="432" ht="9.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row>
    <row r="433" ht="9.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row>
    <row r="434" ht="9.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row>
    <row r="435" ht="9.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row>
    <row r="436" ht="9.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row>
    <row r="437" ht="9.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row>
    <row r="438" ht="9.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row>
    <row r="439" ht="9.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row>
    <row r="440" ht="9.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row>
    <row r="441" ht="9.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row>
    <row r="442" ht="9.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row>
    <row r="443" ht="9.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row>
    <row r="444" ht="9.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row>
    <row r="445" ht="9.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row>
    <row r="446" ht="9.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row>
    <row r="447" ht="9.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row>
    <row r="448" ht="9.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row>
    <row r="449" ht="9.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row>
    <row r="450" ht="9.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row>
    <row r="451" ht="9.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row>
    <row r="452" ht="9.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row>
    <row r="453" ht="9.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row>
    <row r="454" ht="9.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row>
    <row r="455" ht="9.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row>
    <row r="456" ht="9.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row>
    <row r="457" ht="9.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row>
    <row r="458" ht="9.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row>
    <row r="459" ht="9.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row>
    <row r="460" ht="9.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row>
    <row r="461" ht="9.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row>
    <row r="462" ht="9.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row>
    <row r="463" ht="9.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row>
    <row r="464" ht="9.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row>
    <row r="465" ht="9.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row>
    <row r="466" ht="9.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row>
    <row r="467" ht="9.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row>
    <row r="468" ht="9.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row>
    <row r="469" ht="9.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row>
    <row r="470" ht="9.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row>
    <row r="471" ht="9.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row>
    <row r="472" ht="9.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row>
    <row r="473" ht="9.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row>
    <row r="474" ht="9.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row>
    <row r="475" ht="9.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row>
    <row r="476" ht="9.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row>
    <row r="477" ht="9.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row>
    <row r="478" ht="9.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row>
    <row r="479" ht="9.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row>
    <row r="480" ht="9.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row>
    <row r="481" ht="9.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row>
    <row r="482" ht="9.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row>
    <row r="483" ht="9.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row>
    <row r="484" ht="9.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row>
    <row r="485" ht="9.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row>
    <row r="486" ht="9.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row>
    <row r="487" ht="9.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row>
    <row r="488" ht="9.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row>
    <row r="489" ht="9.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row>
    <row r="490" ht="9.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row>
    <row r="491" ht="9.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row>
    <row r="492" ht="9.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row>
    <row r="493" ht="9.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row>
    <row r="494" ht="9.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row>
    <row r="495" ht="9.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row>
    <row r="496" ht="9.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row>
    <row r="497" ht="9.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row>
    <row r="498" ht="9.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row>
    <row r="499" ht="9.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row>
    <row r="500" ht="9.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row>
    <row r="501" ht="9.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row>
    <row r="502" ht="9.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row>
    <row r="503" ht="9.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row>
    <row r="504" ht="9.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row>
    <row r="505" ht="9.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row>
    <row r="506" ht="9.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row>
    <row r="507" ht="9.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row>
    <row r="508" ht="9.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row>
    <row r="509" ht="9.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row>
    <row r="510" ht="9.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row>
    <row r="511" ht="9.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row>
    <row r="512" ht="9.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row>
    <row r="513" ht="9.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row>
    <row r="514" ht="9.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row>
    <row r="515" ht="9.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row>
    <row r="516" ht="9.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row>
    <row r="517" ht="9.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row>
    <row r="518" ht="9.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row>
    <row r="519" ht="9.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row>
    <row r="520" ht="9.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row>
    <row r="521" ht="9.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row>
    <row r="522" ht="9.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row>
    <row r="523" ht="9.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row>
    <row r="524" ht="9.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row>
    <row r="525" ht="9.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row>
    <row r="526" ht="9.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row>
    <row r="527" ht="9.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row>
    <row r="528" ht="9.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row>
    <row r="529" ht="9.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row>
    <row r="530" ht="9.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row>
    <row r="531" ht="9.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row>
    <row r="532" ht="9.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row>
    <row r="533" ht="9.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row>
    <row r="534" ht="9.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row>
    <row r="535" ht="9.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row>
    <row r="536" ht="9.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row>
    <row r="537" ht="9.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row>
    <row r="538" ht="9.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row>
    <row r="539" ht="9.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row>
    <row r="540" ht="9.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row>
    <row r="541" ht="9.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row>
    <row r="542" ht="9.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row>
    <row r="543" ht="9.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row>
    <row r="544" ht="9.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row>
    <row r="545" ht="9.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row>
    <row r="546" ht="9.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row>
    <row r="547" ht="9.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row>
    <row r="548" ht="9.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row>
    <row r="549" ht="9.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row>
    <row r="550" ht="9.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row>
    <row r="551" ht="9.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row>
    <row r="552" ht="9.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row>
    <row r="553" ht="9.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row>
    <row r="554" ht="9.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row>
    <row r="555" ht="9.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row>
    <row r="556" ht="9.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row>
    <row r="557" ht="9.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row>
    <row r="558" ht="9.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row>
    <row r="559" ht="9.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row>
    <row r="560" ht="9.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row>
    <row r="561" ht="9.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row>
    <row r="562" ht="9.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row>
    <row r="563" ht="9.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row>
    <row r="564" ht="9.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row>
    <row r="565" ht="9.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row>
    <row r="566" ht="9.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row>
    <row r="567" ht="9.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row>
    <row r="568" ht="9.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row>
    <row r="569" ht="9.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row>
    <row r="570" ht="9.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row>
    <row r="571" ht="9.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row>
    <row r="572" ht="9.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row>
    <row r="573" ht="9.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row>
    <row r="574" ht="9.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row>
    <row r="575" ht="9.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row>
    <row r="576" ht="9.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row>
    <row r="577" ht="9.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row>
    <row r="578" ht="9.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row>
    <row r="579" ht="9.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row>
    <row r="580" ht="9.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row>
    <row r="581" ht="9.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row>
    <row r="582" ht="9.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row>
    <row r="583" ht="9.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row>
    <row r="584" ht="9.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row>
    <row r="585" ht="9.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row>
    <row r="586" ht="9.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row>
    <row r="587" ht="9.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row>
    <row r="588" ht="9.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row>
    <row r="589" ht="9.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row>
    <row r="590" ht="9.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row>
    <row r="591" ht="9.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row>
    <row r="592" ht="9.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row>
    <row r="593" ht="9.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row>
    <row r="594" ht="9.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row>
    <row r="595" ht="9.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row>
    <row r="596" ht="9.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row>
    <row r="597" ht="9.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row>
    <row r="598" ht="9.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row>
    <row r="599" ht="9.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row>
    <row r="600" ht="9.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row>
    <row r="601" ht="9.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row>
    <row r="602" ht="9.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row>
    <row r="603" ht="9.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row>
    <row r="604" ht="9.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row>
    <row r="605" ht="9.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row>
    <row r="606" ht="9.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row>
    <row r="607" ht="9.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row>
    <row r="608" ht="9.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row>
    <row r="609" ht="9.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row>
    <row r="610" ht="9.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row>
    <row r="611" ht="9.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row>
    <row r="612" ht="9.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row>
    <row r="613" ht="9.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row>
    <row r="614" ht="9.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row>
    <row r="615" ht="9.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row>
    <row r="616" ht="9.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row>
    <row r="617" ht="9.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row>
    <row r="618" ht="9.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row>
    <row r="619" ht="9.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row>
    <row r="620" ht="9.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row>
    <row r="621" ht="9.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row>
    <row r="622" ht="9.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row>
    <row r="623" ht="9.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row>
    <row r="624" ht="9.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row>
    <row r="625" ht="9.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row>
    <row r="626" ht="9.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row>
    <row r="627" ht="9.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row>
    <row r="628" ht="9.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row>
    <row r="629" ht="9.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row>
    <row r="630" ht="9.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row>
    <row r="631" ht="9.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row>
    <row r="632" ht="9.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row>
    <row r="633" ht="9.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row>
    <row r="634" ht="9.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row>
    <row r="635" ht="9.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row>
    <row r="636" ht="9.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row>
    <row r="637" ht="9.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row>
    <row r="638" ht="9.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row>
    <row r="639" ht="9.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row>
    <row r="640" ht="9.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row>
    <row r="641" ht="9.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row>
    <row r="642" ht="9.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row>
    <row r="643" ht="9.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row>
    <row r="644" ht="9.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row>
    <row r="645" ht="9.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row>
    <row r="646" ht="9.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row>
    <row r="647" ht="9.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row>
    <row r="648" ht="9.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row>
    <row r="649" ht="9.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row>
    <row r="650" ht="9.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row>
    <row r="651" ht="9.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row>
    <row r="652" ht="9.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row>
    <row r="653" ht="9.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row>
    <row r="654" ht="9.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row>
    <row r="655" ht="9.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row>
    <row r="656" ht="9.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row>
    <row r="657" ht="9.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row>
    <row r="658" ht="9.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row>
    <row r="659" ht="9.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row>
    <row r="660" ht="9.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row>
    <row r="661" ht="9.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row>
    <row r="662" ht="9.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row>
    <row r="663" ht="9.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row>
    <row r="664" ht="9.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row>
    <row r="665" ht="9.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row>
    <row r="666" ht="9.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row>
    <row r="667" ht="9.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row>
    <row r="668" ht="9.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row>
    <row r="669" ht="9.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row>
    <row r="670" ht="9.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row>
    <row r="671" ht="9.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row>
    <row r="672" ht="9.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row>
    <row r="673" ht="9.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row>
    <row r="674" ht="9.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row>
    <row r="675" ht="9.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row>
    <row r="676" ht="9.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row>
    <row r="677" ht="9.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row>
    <row r="678" ht="9.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row>
    <row r="679" ht="9.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row>
    <row r="680" ht="9.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row>
    <row r="681" ht="9.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row>
    <row r="682" ht="9.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row>
    <row r="683" ht="9.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row>
    <row r="684" ht="9.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row>
    <row r="685" ht="9.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row>
    <row r="686" ht="9.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row>
    <row r="687" ht="9.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row>
    <row r="688" ht="9.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row>
    <row r="689" ht="9.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row>
    <row r="690" ht="9.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row>
    <row r="691" ht="9.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row>
    <row r="692" ht="9.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row>
    <row r="693" ht="9.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row>
    <row r="694" ht="9.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row>
    <row r="695" ht="9.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row>
    <row r="696" ht="9.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row>
    <row r="697" ht="9.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row>
    <row r="698" ht="9.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row>
    <row r="699" ht="9.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row>
    <row r="700" ht="9.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row>
    <row r="701" ht="9.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row>
    <row r="702" ht="9.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row>
    <row r="703" ht="9.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row>
    <row r="704" ht="9.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row>
    <row r="705" ht="9.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row>
    <row r="706" ht="9.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row>
    <row r="707" ht="9.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row>
    <row r="708" ht="9.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row>
    <row r="709" ht="9.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row>
    <row r="710" ht="9.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row>
    <row r="711" ht="9.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row>
    <row r="712" ht="9.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row>
    <row r="713" ht="9.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row>
    <row r="714" ht="9.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row>
    <row r="715" ht="9.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row>
    <row r="716" ht="9.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row>
    <row r="717" ht="9.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row>
    <row r="718" ht="9.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row>
    <row r="719" ht="9.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row>
    <row r="720" ht="9.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row>
    <row r="721" ht="9.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row>
    <row r="722" ht="9.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row>
    <row r="723" ht="9.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row>
    <row r="724" ht="9.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row>
    <row r="725" ht="9.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row>
    <row r="726" ht="9.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row>
    <row r="727" ht="9.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row>
    <row r="728" ht="9.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row>
    <row r="729" ht="9.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row>
    <row r="730" ht="9.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row>
    <row r="731" ht="9.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row>
    <row r="732" ht="9.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row>
    <row r="733" ht="9.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row>
    <row r="734" ht="9.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row>
    <row r="735" ht="9.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row>
    <row r="736" ht="9.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row>
    <row r="737" ht="9.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row>
    <row r="738" ht="9.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row>
    <row r="739" ht="9.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row>
    <row r="740" ht="9.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row>
    <row r="741" ht="9.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row>
    <row r="742" ht="9.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row>
    <row r="743" ht="9.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row>
    <row r="744" ht="9.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row>
    <row r="745" ht="9.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row>
    <row r="746" ht="9.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row>
    <row r="747" ht="9.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row>
    <row r="748" ht="9.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row>
    <row r="749" ht="9.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row>
    <row r="750" ht="9.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row>
    <row r="751" ht="9.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row>
    <row r="752" ht="9.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row>
    <row r="753" ht="9.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row>
    <row r="754" ht="9.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row>
    <row r="755" ht="9.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row>
    <row r="756" ht="9.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row>
    <row r="757" ht="9.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row>
    <row r="758" ht="9.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row>
    <row r="759" ht="9.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row>
    <row r="760" ht="9.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row>
    <row r="761" ht="9.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row>
    <row r="762" ht="9.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row>
    <row r="763" ht="9.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row>
    <row r="764" ht="9.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row>
    <row r="765" ht="9.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row>
    <row r="766" ht="9.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row>
    <row r="767" ht="9.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row>
    <row r="768" ht="9.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row>
    <row r="769" ht="9.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row>
    <row r="770" ht="9.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row>
    <row r="771" ht="9.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row>
    <row r="772" ht="9.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row>
    <row r="773" ht="9.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row>
    <row r="774" ht="9.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row>
    <row r="775" ht="9.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row>
    <row r="776" ht="9.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row>
    <row r="777" ht="9.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row>
    <row r="778" ht="9.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row>
    <row r="779" ht="9.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row>
    <row r="780" ht="9.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row>
    <row r="781" ht="9.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row>
    <row r="782" ht="9.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row>
    <row r="783" ht="9.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row>
    <row r="784" ht="9.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row>
    <row r="785" ht="9.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row>
    <row r="786" ht="9.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row>
    <row r="787" ht="9.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row>
    <row r="788" ht="9.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row>
    <row r="789" ht="9.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row>
    <row r="790" ht="9.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row>
    <row r="791" ht="9.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row>
    <row r="792" ht="9.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row>
    <row r="793" ht="9.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row>
    <row r="794" ht="9.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row>
    <row r="795" ht="9.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row>
    <row r="796" ht="9.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row>
    <row r="797" ht="9.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row>
    <row r="798" ht="9.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row>
    <row r="799" ht="9.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row>
    <row r="800" ht="9.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row>
    <row r="801" ht="9.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row>
    <row r="802" ht="9.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row>
    <row r="803" ht="9.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row>
    <row r="804" ht="9.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row>
    <row r="805" ht="9.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row>
    <row r="806" ht="9.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row>
    <row r="807" ht="9.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row>
    <row r="808" ht="9.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row>
    <row r="809" ht="9.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row>
    <row r="810" ht="9.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row>
    <row r="811" ht="9.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row>
    <row r="812" ht="9.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row>
    <row r="813" ht="9.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row>
    <row r="814" ht="9.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row>
    <row r="815" ht="9.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row>
    <row r="816" ht="9.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row>
    <row r="817" ht="9.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row>
    <row r="818" ht="9.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row>
    <row r="819" ht="9.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row>
    <row r="820" ht="9.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row>
    <row r="821" ht="9.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row>
    <row r="822" ht="9.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row>
    <row r="823" ht="9.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row>
    <row r="824" ht="9.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row>
    <row r="825" ht="9.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row>
    <row r="826" ht="9.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row>
    <row r="827" ht="9.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row>
    <row r="828" ht="9.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row>
    <row r="829" ht="9.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row>
    <row r="830" ht="9.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row>
    <row r="831" ht="9.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row>
    <row r="832" ht="9.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row>
    <row r="833" ht="9.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row>
    <row r="834" ht="9.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row>
    <row r="835" ht="9.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row>
    <row r="836" ht="9.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row>
    <row r="837" ht="9.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row>
    <row r="838" ht="9.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row>
    <row r="839" ht="9.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row>
    <row r="840" ht="9.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row>
    <row r="841" ht="9.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row>
    <row r="842" ht="9.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row>
    <row r="843" ht="9.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row>
    <row r="844" ht="9.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row>
    <row r="845" ht="9.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row>
    <row r="846" ht="9.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row>
    <row r="847" ht="9.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row>
    <row r="848" ht="9.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row>
    <row r="849" ht="9.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row>
    <row r="850" ht="9.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row>
    <row r="851" ht="9.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row>
    <row r="852" ht="9.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row>
    <row r="853" ht="9.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row>
    <row r="854" ht="9.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row>
    <row r="855" ht="9.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row>
    <row r="856" ht="9.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row>
    <row r="857" ht="9.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row>
    <row r="858" ht="9.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row>
    <row r="859" ht="9.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row>
    <row r="860" ht="9.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row>
    <row r="861" ht="9.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row>
    <row r="862" ht="9.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row>
    <row r="863" ht="9.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row>
    <row r="864" ht="9.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row>
    <row r="865" ht="9.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row>
    <row r="866" ht="9.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row>
    <row r="867" ht="9.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row>
    <row r="868" ht="9.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row>
    <row r="869" ht="9.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row>
    <row r="870" ht="9.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row>
    <row r="871" ht="9.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row>
    <row r="872" ht="9.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row>
    <row r="873" ht="9.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row>
    <row r="874" ht="9.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row>
    <row r="875" ht="9.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row>
    <row r="876" ht="9.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row>
    <row r="877" ht="9.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row>
    <row r="878" ht="9.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row>
    <row r="879" ht="9.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row>
    <row r="880" ht="9.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row>
    <row r="881" ht="9.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row>
    <row r="882" ht="9.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row>
    <row r="883" ht="9.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row>
    <row r="884" ht="9.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row>
    <row r="885" ht="9.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row>
    <row r="886" ht="9.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row>
    <row r="887" ht="9.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row>
    <row r="888" ht="9.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row>
    <row r="889" ht="9.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row>
    <row r="890" ht="9.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row>
    <row r="891" ht="9.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row>
    <row r="892" ht="9.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row>
    <row r="893" ht="9.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row>
    <row r="894" ht="9.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row>
    <row r="895" ht="9.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row>
    <row r="896" ht="9.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row>
    <row r="897" ht="9.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row>
    <row r="898" ht="9.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row>
    <row r="899" ht="9.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row>
    <row r="900" ht="9.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row>
    <row r="901" ht="9.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row>
    <row r="902" ht="9.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row>
    <row r="903" ht="9.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row>
    <row r="904" ht="9.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row>
    <row r="905" ht="9.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row>
    <row r="906" ht="9.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row>
    <row r="907" ht="9.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row>
    <row r="908" ht="9.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row>
    <row r="909" ht="9.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row>
    <row r="910" ht="9.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row>
    <row r="911" ht="9.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row>
    <row r="912" ht="9.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row>
    <row r="913" ht="9.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row>
    <row r="914" ht="9.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row>
    <row r="915" ht="9.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row>
    <row r="916" ht="9.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row>
    <row r="917" ht="9.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row>
    <row r="918" ht="9.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row>
    <row r="919" ht="9.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row>
    <row r="920" ht="9.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row>
    <row r="921" ht="9.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row>
    <row r="922" ht="9.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row>
    <row r="923" ht="9.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row>
    <row r="924" ht="9.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row>
    <row r="925" ht="9.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row>
    <row r="926" ht="9.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row>
    <row r="927" ht="9.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row>
    <row r="928" ht="9.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row>
    <row r="929" ht="9.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row>
    <row r="930" ht="9.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row>
    <row r="931" ht="9.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row>
    <row r="932" ht="9.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row>
    <row r="933" ht="9.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row>
    <row r="934" ht="9.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row>
    <row r="935" ht="9.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row>
    <row r="936" ht="9.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row>
    <row r="937" ht="9.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row>
    <row r="938" ht="9.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row>
    <row r="939" ht="9.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row>
    <row r="940" ht="9.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row>
    <row r="941" ht="9.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row>
    <row r="942" ht="9.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row>
    <row r="943" ht="9.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row>
    <row r="944" ht="9.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row>
    <row r="945" ht="9.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row>
    <row r="946" ht="9.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row>
    <row r="947" ht="9.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row>
    <row r="948" ht="9.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row>
    <row r="949" ht="9.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row>
    <row r="950" ht="9.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row>
    <row r="951" ht="9.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row>
    <row r="952" ht="9.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row>
    <row r="953" ht="9.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row>
    <row r="954" ht="9.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row>
    <row r="955" ht="9.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row>
    <row r="956" ht="9.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row>
    <row r="957" ht="9.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row>
    <row r="958" ht="9.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row>
    <row r="959" ht="9.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row>
    <row r="960" ht="9.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row>
    <row r="961" ht="9.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row>
    <row r="962" ht="9.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row>
    <row r="963" ht="9.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row>
    <row r="964" ht="9.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row>
    <row r="965" ht="9.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row>
    <row r="966" ht="9.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row>
    <row r="967" ht="9.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row>
    <row r="968" ht="9.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row>
    <row r="969" ht="9.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row>
    <row r="970" ht="9.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row>
    <row r="971" ht="9.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row>
    <row r="972" ht="9.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row>
    <row r="973" ht="9.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row>
    <row r="974" ht="9.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row>
    <row r="975" ht="9.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row>
    <row r="976" ht="9.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row>
    <row r="977" ht="9.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row>
    <row r="978" ht="9.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row>
    <row r="979" ht="9.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row>
    <row r="980" ht="9.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row>
    <row r="981" ht="9.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row>
    <row r="982" ht="9.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row>
    <row r="983" ht="9.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row>
    <row r="984" ht="9.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row>
    <row r="985" ht="9.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row>
    <row r="986" ht="9.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row>
    <row r="987" ht="9.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row>
    <row r="988" ht="9.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row>
    <row r="989" ht="9.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row>
    <row r="990" ht="9.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row>
    <row r="991" ht="9.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row>
    <row r="992" ht="9.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row>
    <row r="993" ht="9.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row>
    <row r="994" ht="9.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row>
    <row r="995" ht="9.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row>
    <row r="996" ht="9.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row>
    <row r="997" ht="9.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row>
    <row r="998" ht="9.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row>
    <row r="999" ht="9.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row>
    <row r="1000" ht="9.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row>
  </sheetData>
  <mergeCells count="470">
    <mergeCell ref="E17:L17"/>
    <mergeCell ref="M17:V17"/>
    <mergeCell ref="W17:AE17"/>
    <mergeCell ref="AF17:AN17"/>
    <mergeCell ref="AO17:AV17"/>
    <mergeCell ref="AW17:BE17"/>
    <mergeCell ref="BF17:BO17"/>
    <mergeCell ref="C17:D17"/>
    <mergeCell ref="C18:D18"/>
    <mergeCell ref="E18:L18"/>
    <mergeCell ref="M18:V18"/>
    <mergeCell ref="W18:AE18"/>
    <mergeCell ref="AF18:AN18"/>
    <mergeCell ref="AO18:AV18"/>
    <mergeCell ref="AW18:BE18"/>
    <mergeCell ref="BF18:BO18"/>
    <mergeCell ref="C19:D19"/>
    <mergeCell ref="E19:L19"/>
    <mergeCell ref="M19:V19"/>
    <mergeCell ref="W19:AE19"/>
    <mergeCell ref="AF19:AN19"/>
    <mergeCell ref="BF19:BO19"/>
    <mergeCell ref="AL23:AO23"/>
    <mergeCell ref="AP23:AS23"/>
    <mergeCell ref="AT23:AW23"/>
    <mergeCell ref="AX23:BA23"/>
    <mergeCell ref="BF23:BI23"/>
    <mergeCell ref="BJ23:BO23"/>
    <mergeCell ref="AO19:AV19"/>
    <mergeCell ref="AW19:BE19"/>
    <mergeCell ref="D23:M23"/>
    <mergeCell ref="N23:Q23"/>
    <mergeCell ref="R23:U23"/>
    <mergeCell ref="V23:Y23"/>
    <mergeCell ref="Z23:AC23"/>
    <mergeCell ref="BB23:BE23"/>
    <mergeCell ref="BF24:BI24"/>
    <mergeCell ref="BJ24:BO24"/>
    <mergeCell ref="AD24:AG24"/>
    <mergeCell ref="AH24:AK24"/>
    <mergeCell ref="AL24:AO24"/>
    <mergeCell ref="AP24:AS24"/>
    <mergeCell ref="AT24:AW24"/>
    <mergeCell ref="AX24:BA24"/>
    <mergeCell ref="BB24:BE24"/>
    <mergeCell ref="AF13:AN14"/>
    <mergeCell ref="AO13:AV14"/>
    <mergeCell ref="AW13:BE14"/>
    <mergeCell ref="BF13:BO14"/>
    <mergeCell ref="R4:BE6"/>
    <mergeCell ref="BG4:BN6"/>
    <mergeCell ref="D5:O8"/>
    <mergeCell ref="C13:D14"/>
    <mergeCell ref="E13:L14"/>
    <mergeCell ref="M13:V14"/>
    <mergeCell ref="W13:AE14"/>
    <mergeCell ref="E15:L15"/>
    <mergeCell ref="M15:V15"/>
    <mergeCell ref="W15:AE15"/>
    <mergeCell ref="AF15:AN15"/>
    <mergeCell ref="AO15:AV15"/>
    <mergeCell ref="AW15:BE15"/>
    <mergeCell ref="BF15:BO15"/>
    <mergeCell ref="AW16:BE16"/>
    <mergeCell ref="BF16:BO16"/>
    <mergeCell ref="C15:D15"/>
    <mergeCell ref="C16:D16"/>
    <mergeCell ref="E16:L16"/>
    <mergeCell ref="M16:V16"/>
    <mergeCell ref="W16:AE16"/>
    <mergeCell ref="AF16:AN16"/>
    <mergeCell ref="AO16:AV16"/>
    <mergeCell ref="AD23:AG23"/>
    <mergeCell ref="AH23:AK23"/>
    <mergeCell ref="D24:M24"/>
    <mergeCell ref="N24:Q24"/>
    <mergeCell ref="R24:U24"/>
    <mergeCell ref="V24:Y24"/>
    <mergeCell ref="Z24:AC24"/>
    <mergeCell ref="AH28:AK29"/>
    <mergeCell ref="AL28:AO29"/>
    <mergeCell ref="AP28:AS29"/>
    <mergeCell ref="AT28:AW29"/>
    <mergeCell ref="AX28:BA29"/>
    <mergeCell ref="BB28:BE29"/>
    <mergeCell ref="BF28:BI29"/>
    <mergeCell ref="BJ28:BO29"/>
    <mergeCell ref="C28:C29"/>
    <mergeCell ref="D28:M29"/>
    <mergeCell ref="N28:Q29"/>
    <mergeCell ref="R28:U29"/>
    <mergeCell ref="V28:Y29"/>
    <mergeCell ref="Z28:AC29"/>
    <mergeCell ref="AD28:AG29"/>
    <mergeCell ref="AH30:AK31"/>
    <mergeCell ref="AL30:AO31"/>
    <mergeCell ref="AP30:AS31"/>
    <mergeCell ref="AT30:AW31"/>
    <mergeCell ref="AX30:BA31"/>
    <mergeCell ref="BB30:BE31"/>
    <mergeCell ref="BF30:BI31"/>
    <mergeCell ref="BJ30:BO31"/>
    <mergeCell ref="C30:C31"/>
    <mergeCell ref="D30:M31"/>
    <mergeCell ref="N30:Q31"/>
    <mergeCell ref="R30:U31"/>
    <mergeCell ref="V30:Y31"/>
    <mergeCell ref="Z30:AC31"/>
    <mergeCell ref="AD30:AG31"/>
    <mergeCell ref="AL25:AO25"/>
    <mergeCell ref="AP25:AS25"/>
    <mergeCell ref="AT25:AW25"/>
    <mergeCell ref="AX25:BA25"/>
    <mergeCell ref="BB25:BE25"/>
    <mergeCell ref="BF25:BI25"/>
    <mergeCell ref="BJ25:BO25"/>
    <mergeCell ref="D25:M25"/>
    <mergeCell ref="N25:Q25"/>
    <mergeCell ref="R25:U25"/>
    <mergeCell ref="V25:Y25"/>
    <mergeCell ref="Z25:AC25"/>
    <mergeCell ref="AD25:AG25"/>
    <mergeCell ref="AH25:AK25"/>
    <mergeCell ref="AL26:AO26"/>
    <mergeCell ref="AP26:AS26"/>
    <mergeCell ref="AT26:AW26"/>
    <mergeCell ref="AX26:BA26"/>
    <mergeCell ref="BB26:BE26"/>
    <mergeCell ref="BF26:BI26"/>
    <mergeCell ref="BJ26:BO26"/>
    <mergeCell ref="D26:M26"/>
    <mergeCell ref="N26:Q26"/>
    <mergeCell ref="R26:U26"/>
    <mergeCell ref="V26:Y26"/>
    <mergeCell ref="Z26:AC26"/>
    <mergeCell ref="AD26:AG26"/>
    <mergeCell ref="AH26:AK26"/>
    <mergeCell ref="AL27:AO27"/>
    <mergeCell ref="AP27:AS27"/>
    <mergeCell ref="AT27:AW27"/>
    <mergeCell ref="AX27:BA27"/>
    <mergeCell ref="BB27:BE27"/>
    <mergeCell ref="BF27:BI27"/>
    <mergeCell ref="BJ27:BO27"/>
    <mergeCell ref="D27:M27"/>
    <mergeCell ref="N27:Q27"/>
    <mergeCell ref="R27:U27"/>
    <mergeCell ref="V27:Y27"/>
    <mergeCell ref="Z27:AC27"/>
    <mergeCell ref="AD27:AG27"/>
    <mergeCell ref="AH27:AK27"/>
    <mergeCell ref="R34:U35"/>
    <mergeCell ref="V34:Y35"/>
    <mergeCell ref="AH61:AK61"/>
    <mergeCell ref="AL61:AO61"/>
    <mergeCell ref="AP61:AS61"/>
    <mergeCell ref="AT61:AW61"/>
    <mergeCell ref="AX61:BA61"/>
    <mergeCell ref="BB61:BE61"/>
    <mergeCell ref="BF61:BI61"/>
    <mergeCell ref="BJ61:BO61"/>
    <mergeCell ref="D61:J61"/>
    <mergeCell ref="K61:M61"/>
    <mergeCell ref="N61:Q61"/>
    <mergeCell ref="R61:U61"/>
    <mergeCell ref="V61:Y61"/>
    <mergeCell ref="Z61:AC61"/>
    <mergeCell ref="AD61:AG61"/>
    <mergeCell ref="AP63:AS63"/>
    <mergeCell ref="AT63:AW63"/>
    <mergeCell ref="AX63:BA63"/>
    <mergeCell ref="BB63:BE63"/>
    <mergeCell ref="BF63:BI63"/>
    <mergeCell ref="BJ63:BO63"/>
    <mergeCell ref="AP62:AS62"/>
    <mergeCell ref="AT62:AW62"/>
    <mergeCell ref="AX62:BA62"/>
    <mergeCell ref="BB62:BE62"/>
    <mergeCell ref="BF62:BI62"/>
    <mergeCell ref="BJ62:BO62"/>
    <mergeCell ref="BP62:BR63"/>
    <mergeCell ref="AH58:AK58"/>
    <mergeCell ref="AL58:AO58"/>
    <mergeCell ref="AP58:AS58"/>
    <mergeCell ref="AT58:AW58"/>
    <mergeCell ref="AX58:BA58"/>
    <mergeCell ref="BB58:BE58"/>
    <mergeCell ref="BF58:BI58"/>
    <mergeCell ref="BJ58:BO58"/>
    <mergeCell ref="D58:J58"/>
    <mergeCell ref="K58:M58"/>
    <mergeCell ref="N58:Q58"/>
    <mergeCell ref="R58:U58"/>
    <mergeCell ref="V58:Y58"/>
    <mergeCell ref="Z58:AC58"/>
    <mergeCell ref="AD58:AG58"/>
    <mergeCell ref="AH59:AK59"/>
    <mergeCell ref="AL59:AO59"/>
    <mergeCell ref="AP59:AS59"/>
    <mergeCell ref="AT59:AW59"/>
    <mergeCell ref="AX59:BA59"/>
    <mergeCell ref="BB59:BE59"/>
    <mergeCell ref="BF59:BI59"/>
    <mergeCell ref="BJ59:BO59"/>
    <mergeCell ref="D59:J59"/>
    <mergeCell ref="K59:M59"/>
    <mergeCell ref="N59:Q59"/>
    <mergeCell ref="R59:U59"/>
    <mergeCell ref="V59:Y59"/>
    <mergeCell ref="Z59:AC59"/>
    <mergeCell ref="AD59:AG59"/>
    <mergeCell ref="AH60:AK60"/>
    <mergeCell ref="AL60:AO60"/>
    <mergeCell ref="AP60:AS60"/>
    <mergeCell ref="AT60:AW60"/>
    <mergeCell ref="AX60:BA60"/>
    <mergeCell ref="BB60:BE60"/>
    <mergeCell ref="BF60:BI60"/>
    <mergeCell ref="BJ60:BO60"/>
    <mergeCell ref="D60:J60"/>
    <mergeCell ref="K60:M60"/>
    <mergeCell ref="N60:Q60"/>
    <mergeCell ref="R60:U60"/>
    <mergeCell ref="V60:Y60"/>
    <mergeCell ref="Z60:AC60"/>
    <mergeCell ref="AD60:AG60"/>
    <mergeCell ref="V63:Y63"/>
    <mergeCell ref="Z63:AC63"/>
    <mergeCell ref="AD63:AG63"/>
    <mergeCell ref="AH63:AK63"/>
    <mergeCell ref="AL63:AO63"/>
    <mergeCell ref="D64:BO65"/>
    <mergeCell ref="D66:BO67"/>
    <mergeCell ref="BF71:BI73"/>
    <mergeCell ref="BJ71:BO73"/>
    <mergeCell ref="AD71:AG73"/>
    <mergeCell ref="AH71:AK73"/>
    <mergeCell ref="AL71:AO73"/>
    <mergeCell ref="AP71:AS73"/>
    <mergeCell ref="AT71:AW73"/>
    <mergeCell ref="AX71:BA73"/>
    <mergeCell ref="BB71:BE73"/>
    <mergeCell ref="C71:C73"/>
    <mergeCell ref="D71:J73"/>
    <mergeCell ref="K71:M73"/>
    <mergeCell ref="N71:Q73"/>
    <mergeCell ref="R71:U73"/>
    <mergeCell ref="V71:Y73"/>
    <mergeCell ref="Z71:AC73"/>
    <mergeCell ref="AH74:AK74"/>
    <mergeCell ref="AL74:AO74"/>
    <mergeCell ref="AP74:AS74"/>
    <mergeCell ref="AT74:AW74"/>
    <mergeCell ref="AX74:BA74"/>
    <mergeCell ref="BB74:BE74"/>
    <mergeCell ref="BF74:BI74"/>
    <mergeCell ref="BJ74:BO74"/>
    <mergeCell ref="D74:J74"/>
    <mergeCell ref="K74:M74"/>
    <mergeCell ref="N74:Q74"/>
    <mergeCell ref="R74:U74"/>
    <mergeCell ref="V74:Y74"/>
    <mergeCell ref="Z74:AC74"/>
    <mergeCell ref="AD74:AG74"/>
    <mergeCell ref="AH75:AK75"/>
    <mergeCell ref="AL75:AO75"/>
    <mergeCell ref="AP75:AS75"/>
    <mergeCell ref="AT75:AW75"/>
    <mergeCell ref="AX75:BA75"/>
    <mergeCell ref="BB75:BE75"/>
    <mergeCell ref="BF75:BI75"/>
    <mergeCell ref="BJ75:BO75"/>
    <mergeCell ref="D75:J75"/>
    <mergeCell ref="K75:M75"/>
    <mergeCell ref="N75:Q75"/>
    <mergeCell ref="R75:U75"/>
    <mergeCell ref="V75:Y75"/>
    <mergeCell ref="Z75:AC75"/>
    <mergeCell ref="AD75:AG75"/>
    <mergeCell ref="AX79:BA79"/>
    <mergeCell ref="BB79:BE79"/>
    <mergeCell ref="BF79:BI79"/>
    <mergeCell ref="BJ79:BO79"/>
    <mergeCell ref="AP78:AS78"/>
    <mergeCell ref="AT78:AW78"/>
    <mergeCell ref="AX78:BA78"/>
    <mergeCell ref="BB78:BE78"/>
    <mergeCell ref="BF78:BI78"/>
    <mergeCell ref="BJ78:BO78"/>
    <mergeCell ref="BP78:BR79"/>
    <mergeCell ref="AH76:AK76"/>
    <mergeCell ref="AL76:AO76"/>
    <mergeCell ref="AP76:AS76"/>
    <mergeCell ref="AT76:AW76"/>
    <mergeCell ref="AX76:BA76"/>
    <mergeCell ref="BB76:BE76"/>
    <mergeCell ref="BF76:BI76"/>
    <mergeCell ref="BJ76:BO76"/>
    <mergeCell ref="D76:J76"/>
    <mergeCell ref="K76:M76"/>
    <mergeCell ref="N76:Q76"/>
    <mergeCell ref="R76:U76"/>
    <mergeCell ref="V76:Y76"/>
    <mergeCell ref="Z76:AC76"/>
    <mergeCell ref="AD76:AG76"/>
    <mergeCell ref="AH77:AK77"/>
    <mergeCell ref="AL77:AO77"/>
    <mergeCell ref="AP77:AS77"/>
    <mergeCell ref="AT77:AW77"/>
    <mergeCell ref="AX77:BA77"/>
    <mergeCell ref="BB77:BE77"/>
    <mergeCell ref="BF77:BI77"/>
    <mergeCell ref="BJ77:BO77"/>
    <mergeCell ref="D77:J77"/>
    <mergeCell ref="K77:M77"/>
    <mergeCell ref="N77:Q77"/>
    <mergeCell ref="R77:U77"/>
    <mergeCell ref="V77:Y77"/>
    <mergeCell ref="Z77:AC77"/>
    <mergeCell ref="AD77:AG77"/>
    <mergeCell ref="N79:Q79"/>
    <mergeCell ref="R79:U79"/>
    <mergeCell ref="V79:Y79"/>
    <mergeCell ref="Z79:AC79"/>
    <mergeCell ref="AD79:AG79"/>
    <mergeCell ref="AH79:AK79"/>
    <mergeCell ref="AL79:AO79"/>
    <mergeCell ref="N78:Q78"/>
    <mergeCell ref="R78:U78"/>
    <mergeCell ref="V78:Y78"/>
    <mergeCell ref="Z78:AC78"/>
    <mergeCell ref="AD78:AG78"/>
    <mergeCell ref="AH78:AK78"/>
    <mergeCell ref="AL78:AO78"/>
    <mergeCell ref="AP79:AS79"/>
    <mergeCell ref="AT79:AW79"/>
    <mergeCell ref="C32:C33"/>
    <mergeCell ref="D32:M33"/>
    <mergeCell ref="N32:BI33"/>
    <mergeCell ref="BJ32:BO33"/>
    <mergeCell ref="C34:C35"/>
    <mergeCell ref="D34:M35"/>
    <mergeCell ref="N34:Q35"/>
    <mergeCell ref="Z34:AC35"/>
    <mergeCell ref="AD34:AG35"/>
    <mergeCell ref="C36:C37"/>
    <mergeCell ref="D36:M37"/>
    <mergeCell ref="N36:Q37"/>
    <mergeCell ref="R36:U37"/>
    <mergeCell ref="V36:Y37"/>
    <mergeCell ref="AH38:AK39"/>
    <mergeCell ref="AL38:AO39"/>
    <mergeCell ref="AP38:AS39"/>
    <mergeCell ref="AT38:AW39"/>
    <mergeCell ref="AX38:BA39"/>
    <mergeCell ref="BB38:BE39"/>
    <mergeCell ref="BF38:BI39"/>
    <mergeCell ref="BJ38:BO39"/>
    <mergeCell ref="C38:C39"/>
    <mergeCell ref="D38:M39"/>
    <mergeCell ref="N38:Q39"/>
    <mergeCell ref="R38:U39"/>
    <mergeCell ref="V38:Y39"/>
    <mergeCell ref="Z38:AC39"/>
    <mergeCell ref="AD38:AG39"/>
    <mergeCell ref="AH40:AK41"/>
    <mergeCell ref="AL40:AO41"/>
    <mergeCell ref="AP40:AS41"/>
    <mergeCell ref="AT40:AW41"/>
    <mergeCell ref="AX40:BA41"/>
    <mergeCell ref="BB40:BE41"/>
    <mergeCell ref="BF40:BI41"/>
    <mergeCell ref="BJ40:BO41"/>
    <mergeCell ref="C40:C41"/>
    <mergeCell ref="D40:M41"/>
    <mergeCell ref="N40:Q41"/>
    <mergeCell ref="R40:U41"/>
    <mergeCell ref="V40:Y41"/>
    <mergeCell ref="Z40:AC41"/>
    <mergeCell ref="AD40:AG41"/>
    <mergeCell ref="AH42:AK43"/>
    <mergeCell ref="AL42:AO43"/>
    <mergeCell ref="AP42:AS43"/>
    <mergeCell ref="AT42:AW43"/>
    <mergeCell ref="AX42:BA43"/>
    <mergeCell ref="BB42:BE43"/>
    <mergeCell ref="BF42:BI43"/>
    <mergeCell ref="BJ42:BO43"/>
    <mergeCell ref="C42:C43"/>
    <mergeCell ref="D42:M43"/>
    <mergeCell ref="N42:Q43"/>
    <mergeCell ref="R42:U43"/>
    <mergeCell ref="V42:Y43"/>
    <mergeCell ref="Z42:AC43"/>
    <mergeCell ref="AD42:AG43"/>
    <mergeCell ref="AH34:AK35"/>
    <mergeCell ref="AL34:AO35"/>
    <mergeCell ref="AP34:AS35"/>
    <mergeCell ref="AT34:AW35"/>
    <mergeCell ref="AX34:BA35"/>
    <mergeCell ref="BB34:BE35"/>
    <mergeCell ref="BF34:BI35"/>
    <mergeCell ref="BJ34:BO35"/>
    <mergeCell ref="BB36:BE37"/>
    <mergeCell ref="BF36:BI37"/>
    <mergeCell ref="BJ36:BO37"/>
    <mergeCell ref="Z36:AC37"/>
    <mergeCell ref="AD36:AG37"/>
    <mergeCell ref="AH36:AK37"/>
    <mergeCell ref="AL36:AO37"/>
    <mergeCell ref="AP36:AS37"/>
    <mergeCell ref="AT36:AW37"/>
    <mergeCell ref="AX36:BA37"/>
    <mergeCell ref="BJ44:BO45"/>
    <mergeCell ref="BP45:BR47"/>
    <mergeCell ref="BJ46:BO47"/>
    <mergeCell ref="AH44:AK45"/>
    <mergeCell ref="AL44:AO45"/>
    <mergeCell ref="AP44:AS45"/>
    <mergeCell ref="AT44:AW45"/>
    <mergeCell ref="AX44:BA45"/>
    <mergeCell ref="BB44:BE45"/>
    <mergeCell ref="BF44:BI45"/>
    <mergeCell ref="AH46:AK47"/>
    <mergeCell ref="AL46:AO47"/>
    <mergeCell ref="AP46:AS47"/>
    <mergeCell ref="AT46:AW47"/>
    <mergeCell ref="AX46:BA47"/>
    <mergeCell ref="BB46:BE47"/>
    <mergeCell ref="BF46:BI47"/>
    <mergeCell ref="C46:C47"/>
    <mergeCell ref="D46:M47"/>
    <mergeCell ref="N46:Q47"/>
    <mergeCell ref="R46:U47"/>
    <mergeCell ref="V46:Y47"/>
    <mergeCell ref="Z46:AC47"/>
    <mergeCell ref="AD46:AG47"/>
    <mergeCell ref="D48:BO49"/>
    <mergeCell ref="C44:C45"/>
    <mergeCell ref="D44:M45"/>
    <mergeCell ref="N44:Q45"/>
    <mergeCell ref="R44:U45"/>
    <mergeCell ref="V44:Y45"/>
    <mergeCell ref="Z44:AC45"/>
    <mergeCell ref="AD44:AG45"/>
    <mergeCell ref="BF56:BI57"/>
    <mergeCell ref="BJ56:BO57"/>
    <mergeCell ref="AD56:AG57"/>
    <mergeCell ref="AH56:AK57"/>
    <mergeCell ref="AL56:AO57"/>
    <mergeCell ref="AP56:AS57"/>
    <mergeCell ref="AT56:AW57"/>
    <mergeCell ref="AX56:BA57"/>
    <mergeCell ref="BB56:BE57"/>
    <mergeCell ref="C56:C57"/>
    <mergeCell ref="D56:J57"/>
    <mergeCell ref="K56:M57"/>
    <mergeCell ref="N56:Q57"/>
    <mergeCell ref="R56:U57"/>
    <mergeCell ref="V56:Y57"/>
    <mergeCell ref="Z56:AC57"/>
    <mergeCell ref="N63:Q63"/>
    <mergeCell ref="R63:U63"/>
    <mergeCell ref="N62:Q62"/>
    <mergeCell ref="R62:U62"/>
    <mergeCell ref="V62:Y62"/>
    <mergeCell ref="Z62:AC62"/>
    <mergeCell ref="AD62:AG62"/>
    <mergeCell ref="AH62:AK62"/>
    <mergeCell ref="AL62:AO62"/>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4.29"/>
    <col customWidth="1" min="2" max="2" width="5.29"/>
    <col customWidth="1" min="3" max="48" width="3.43"/>
    <col customWidth="1" min="49" max="49" width="1.43"/>
    <col customWidth="1" min="50" max="54" width="3.43"/>
    <col customWidth="1" min="55" max="55" width="5.29"/>
    <col customWidth="1" min="56" max="62" width="3.43"/>
    <col customWidth="1" min="63" max="63" width="4.57"/>
    <col customWidth="1" min="64" max="75" width="3.43"/>
    <col customWidth="1" min="76" max="76" width="4.71"/>
    <col customWidth="1" min="77" max="77" width="3.43"/>
  </cols>
  <sheetData>
    <row r="1" ht="9.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row>
    <row r="2" ht="9.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row>
    <row r="3" ht="9.0" customHeight="1">
      <c r="A3" s="1"/>
      <c r="B3" s="1"/>
      <c r="C3" s="270"/>
      <c r="D3" s="271"/>
      <c r="E3" s="271"/>
      <c r="F3" s="271"/>
      <c r="G3" s="271"/>
      <c r="H3" s="271"/>
      <c r="I3" s="271"/>
      <c r="J3" s="271"/>
      <c r="K3" s="271"/>
      <c r="L3" s="271"/>
      <c r="M3" s="272"/>
      <c r="N3" s="273"/>
      <c r="O3" s="273"/>
      <c r="P3" s="273"/>
      <c r="Q3" s="273"/>
      <c r="R3" s="273"/>
      <c r="S3" s="273"/>
      <c r="T3" s="273"/>
      <c r="U3" s="273"/>
      <c r="V3" s="273"/>
      <c r="W3" s="273"/>
      <c r="X3" s="273"/>
      <c r="Y3" s="273"/>
      <c r="Z3" s="273"/>
      <c r="AA3" s="273"/>
      <c r="AB3" s="273"/>
      <c r="AC3" s="273"/>
      <c r="AD3" s="273"/>
      <c r="AE3" s="273"/>
      <c r="AF3" s="273"/>
      <c r="AG3" s="273"/>
      <c r="AH3" s="273"/>
      <c r="AI3" s="273"/>
      <c r="AJ3" s="273"/>
      <c r="AK3" s="273"/>
      <c r="AL3" s="273"/>
      <c r="AM3" s="273"/>
      <c r="AN3" s="273"/>
      <c r="AO3" s="273"/>
      <c r="AP3" s="273"/>
      <c r="AQ3" s="273"/>
      <c r="AR3" s="273"/>
      <c r="AS3" s="273"/>
      <c r="AT3" s="273"/>
      <c r="AU3" s="273"/>
      <c r="AV3" s="273"/>
      <c r="AW3" s="273"/>
      <c r="AX3" s="273"/>
      <c r="AY3" s="273"/>
      <c r="AZ3" s="273"/>
      <c r="BA3" s="279"/>
      <c r="BB3" s="279"/>
      <c r="BC3" s="279"/>
      <c r="BD3" s="279"/>
      <c r="BE3" s="279"/>
      <c r="BF3" s="279"/>
      <c r="BG3" s="279"/>
      <c r="BH3" s="279"/>
      <c r="BI3" s="279"/>
      <c r="BJ3" s="1"/>
      <c r="BK3" s="1"/>
      <c r="BL3" s="1"/>
      <c r="BM3" s="1"/>
      <c r="BN3" s="1"/>
      <c r="BO3" s="1"/>
      <c r="BP3" s="1"/>
      <c r="BQ3" s="1"/>
      <c r="BR3" s="1"/>
      <c r="BS3" s="1"/>
      <c r="BT3" s="1"/>
      <c r="BU3" s="1"/>
      <c r="BV3" s="1"/>
      <c r="BW3" s="1"/>
      <c r="BX3" s="1"/>
      <c r="BY3" s="1"/>
    </row>
    <row r="4" ht="10.5" customHeight="1">
      <c r="A4" s="1"/>
      <c r="B4" s="274" t="s">
        <v>405</v>
      </c>
      <c r="C4" s="275"/>
      <c r="D4" s="276" t="s">
        <v>2</v>
      </c>
      <c r="E4" s="277"/>
      <c r="F4" s="277"/>
      <c r="G4" s="277"/>
      <c r="H4" s="277"/>
      <c r="I4" s="277"/>
      <c r="J4" s="277"/>
      <c r="K4" s="277"/>
      <c r="L4" s="277"/>
      <c r="M4" s="278"/>
      <c r="N4" s="279"/>
      <c r="O4" s="279"/>
      <c r="P4" s="279"/>
      <c r="Q4" s="279"/>
      <c r="R4" s="279"/>
      <c r="S4" s="279"/>
      <c r="T4" s="279"/>
      <c r="U4" s="279"/>
      <c r="V4" s="279"/>
      <c r="W4" s="280"/>
      <c r="X4" s="382" t="s">
        <v>821</v>
      </c>
      <c r="Y4" s="31"/>
      <c r="Z4" s="31"/>
      <c r="AA4" s="31"/>
      <c r="AB4" s="31"/>
      <c r="AC4" s="31"/>
      <c r="AD4" s="31"/>
      <c r="AE4" s="31"/>
      <c r="AF4" s="31"/>
      <c r="AG4" s="31"/>
      <c r="AH4" s="31"/>
      <c r="AI4" s="31"/>
      <c r="AJ4" s="31"/>
      <c r="AK4" s="31"/>
      <c r="AL4" s="31"/>
      <c r="AM4" s="31"/>
      <c r="AN4" s="31"/>
      <c r="AO4" s="33"/>
      <c r="AP4" s="282"/>
      <c r="AQ4" s="383"/>
      <c r="AR4" s="383"/>
      <c r="AS4" s="383"/>
      <c r="AT4" s="383"/>
      <c r="AU4" s="383"/>
      <c r="AV4" s="383"/>
      <c r="AW4" s="283" t="s">
        <v>823</v>
      </c>
      <c r="AX4" s="31"/>
      <c r="AY4" s="31"/>
      <c r="AZ4" s="31"/>
      <c r="BA4" s="31"/>
      <c r="BB4" s="31"/>
      <c r="BC4" s="31"/>
      <c r="BD4" s="31"/>
      <c r="BE4" s="31"/>
      <c r="BF4" s="31"/>
      <c r="BG4" s="31"/>
      <c r="BH4" s="33"/>
      <c r="BI4" s="279"/>
      <c r="BJ4" s="1"/>
      <c r="BK4" s="1"/>
      <c r="BL4" s="1"/>
      <c r="BM4" s="1"/>
      <c r="BN4" s="1"/>
      <c r="BO4" s="1"/>
      <c r="BP4" s="1"/>
      <c r="BQ4" s="1"/>
      <c r="BR4" s="1"/>
      <c r="BS4" s="1"/>
      <c r="BT4" s="1"/>
      <c r="BU4" s="1"/>
      <c r="BV4" s="1"/>
      <c r="BW4" s="1"/>
      <c r="BX4" s="1"/>
      <c r="BY4" s="1"/>
    </row>
    <row r="5" ht="10.5" customHeight="1">
      <c r="A5" s="1"/>
      <c r="B5" s="285"/>
      <c r="C5" s="275"/>
      <c r="D5" s="286" t="s">
        <v>824</v>
      </c>
      <c r="E5" s="31"/>
      <c r="F5" s="31"/>
      <c r="G5" s="31"/>
      <c r="H5" s="31"/>
      <c r="I5" s="31"/>
      <c r="J5" s="31"/>
      <c r="K5" s="31"/>
      <c r="L5" s="33"/>
      <c r="M5" s="278"/>
      <c r="N5" s="279"/>
      <c r="O5" s="279"/>
      <c r="P5" s="279"/>
      <c r="Q5" s="279"/>
      <c r="R5" s="279"/>
      <c r="S5" s="279"/>
      <c r="T5" s="279"/>
      <c r="U5" s="279"/>
      <c r="V5" s="279"/>
      <c r="W5" s="280"/>
      <c r="X5" s="46"/>
      <c r="AO5" s="48"/>
      <c r="AP5" s="282"/>
      <c r="AQ5" s="383"/>
      <c r="AR5" s="383"/>
      <c r="AS5" s="383"/>
      <c r="AT5" s="383"/>
      <c r="AU5" s="383"/>
      <c r="AV5" s="383"/>
      <c r="AW5" s="46"/>
      <c r="BH5" s="48"/>
      <c r="BI5" s="279"/>
      <c r="BJ5" s="1"/>
      <c r="BK5" s="1"/>
      <c r="BL5" s="1"/>
      <c r="BM5" s="1"/>
      <c r="BN5" s="1"/>
      <c r="BO5" s="1"/>
      <c r="BP5" s="1"/>
      <c r="BQ5" s="1"/>
      <c r="BR5" s="1"/>
      <c r="BS5" s="1"/>
      <c r="BT5" s="1"/>
      <c r="BU5" s="1"/>
      <c r="BV5" s="1"/>
      <c r="BW5" s="1"/>
      <c r="BX5" s="1"/>
      <c r="BY5" s="1"/>
    </row>
    <row r="6" ht="10.5" customHeight="1">
      <c r="A6" s="1"/>
      <c r="B6" s="1"/>
      <c r="C6" s="275"/>
      <c r="D6" s="46"/>
      <c r="L6" s="48"/>
      <c r="M6" s="278"/>
      <c r="N6" s="279"/>
      <c r="O6" s="279"/>
      <c r="P6" s="279"/>
      <c r="Q6" s="279"/>
      <c r="R6" s="279"/>
      <c r="S6" s="279"/>
      <c r="T6" s="279"/>
      <c r="U6" s="279"/>
      <c r="V6" s="279"/>
      <c r="W6" s="280"/>
      <c r="X6" s="40"/>
      <c r="Y6" s="42"/>
      <c r="Z6" s="42"/>
      <c r="AA6" s="42"/>
      <c r="AB6" s="42"/>
      <c r="AC6" s="42"/>
      <c r="AD6" s="42"/>
      <c r="AE6" s="42"/>
      <c r="AF6" s="42"/>
      <c r="AG6" s="42"/>
      <c r="AH6" s="42"/>
      <c r="AI6" s="42"/>
      <c r="AJ6" s="42"/>
      <c r="AK6" s="42"/>
      <c r="AL6" s="42"/>
      <c r="AM6" s="42"/>
      <c r="AN6" s="42"/>
      <c r="AO6" s="43"/>
      <c r="AP6" s="279"/>
      <c r="AQ6" s="383"/>
      <c r="AR6" s="383"/>
      <c r="AS6" s="383"/>
      <c r="AT6" s="383"/>
      <c r="AU6" s="383"/>
      <c r="AV6" s="383"/>
      <c r="AW6" s="40"/>
      <c r="AX6" s="42"/>
      <c r="AY6" s="42"/>
      <c r="AZ6" s="42"/>
      <c r="BA6" s="42"/>
      <c r="BB6" s="42"/>
      <c r="BC6" s="42"/>
      <c r="BD6" s="42"/>
      <c r="BE6" s="42"/>
      <c r="BF6" s="42"/>
      <c r="BG6" s="42"/>
      <c r="BH6" s="43"/>
      <c r="BI6" s="279"/>
      <c r="BJ6" s="1"/>
      <c r="BK6" s="1"/>
      <c r="BL6" s="1"/>
      <c r="BM6" s="1"/>
      <c r="BN6" s="1"/>
      <c r="BO6" s="1"/>
      <c r="BP6" s="1"/>
      <c r="BQ6" s="1"/>
      <c r="BR6" s="1"/>
      <c r="BS6" s="1"/>
      <c r="BT6" s="1"/>
      <c r="BU6" s="1"/>
      <c r="BV6" s="1"/>
      <c r="BW6" s="1"/>
      <c r="BX6" s="1"/>
      <c r="BY6" s="1"/>
    </row>
    <row r="7" ht="6.0" customHeight="1">
      <c r="A7" s="1"/>
      <c r="B7" s="1"/>
      <c r="C7" s="275"/>
      <c r="D7" s="46"/>
      <c r="L7" s="48"/>
      <c r="M7" s="278"/>
      <c r="N7" s="279"/>
      <c r="O7" s="279"/>
      <c r="P7" s="279"/>
      <c r="Q7" s="279"/>
      <c r="R7" s="279"/>
      <c r="S7" s="279"/>
      <c r="T7" s="279"/>
      <c r="U7" s="279"/>
      <c r="V7" s="279"/>
      <c r="W7" s="280"/>
      <c r="X7" s="280"/>
      <c r="Y7" s="280"/>
      <c r="Z7" s="279"/>
      <c r="AA7" s="279"/>
      <c r="AB7" s="279"/>
      <c r="AC7" s="279"/>
      <c r="AD7" s="279"/>
      <c r="AE7" s="279"/>
      <c r="AF7" s="279"/>
      <c r="AG7" s="287"/>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1"/>
      <c r="BK7" s="1"/>
      <c r="BL7" s="1"/>
      <c r="BM7" s="1"/>
      <c r="BN7" s="1"/>
      <c r="BO7" s="1"/>
      <c r="BP7" s="1"/>
      <c r="BQ7" s="1"/>
      <c r="BR7" s="1"/>
      <c r="BS7" s="1"/>
      <c r="BT7" s="1"/>
      <c r="BU7" s="1"/>
      <c r="BV7" s="1"/>
      <c r="BW7" s="1"/>
      <c r="BX7" s="1"/>
      <c r="BY7" s="1"/>
    </row>
    <row r="8" ht="13.5" customHeight="1">
      <c r="A8" s="1"/>
      <c r="B8" s="1"/>
      <c r="C8" s="275"/>
      <c r="D8" s="40"/>
      <c r="E8" s="42"/>
      <c r="F8" s="42"/>
      <c r="G8" s="42"/>
      <c r="H8" s="42"/>
      <c r="I8" s="42"/>
      <c r="J8" s="42"/>
      <c r="K8" s="42"/>
      <c r="L8" s="43"/>
      <c r="M8" s="278"/>
      <c r="N8" s="279"/>
      <c r="O8" s="279"/>
      <c r="P8" s="279"/>
      <c r="Q8" s="279"/>
      <c r="R8" s="279"/>
      <c r="S8" s="279"/>
      <c r="T8" s="279"/>
      <c r="U8" s="279"/>
      <c r="V8" s="279"/>
      <c r="W8" s="280" t="s">
        <v>23</v>
      </c>
      <c r="X8" s="279"/>
      <c r="Y8" s="279"/>
      <c r="Z8" s="55"/>
      <c r="AA8" s="55"/>
      <c r="AB8" s="55"/>
      <c r="AC8" s="55"/>
      <c r="AD8" s="55"/>
      <c r="AE8" s="55"/>
      <c r="AF8" s="55"/>
      <c r="AG8" s="55"/>
      <c r="AH8" s="55"/>
      <c r="AI8" s="55"/>
      <c r="AJ8" s="55"/>
      <c r="AK8" s="55"/>
      <c r="AL8" s="55"/>
      <c r="AM8" s="55"/>
      <c r="AN8" s="55"/>
      <c r="AO8" s="55"/>
      <c r="AP8" s="384"/>
      <c r="AQ8" s="282"/>
      <c r="AR8" s="279"/>
      <c r="AS8" s="279"/>
      <c r="AT8" s="279"/>
      <c r="AU8" s="279"/>
      <c r="AV8" s="385"/>
      <c r="AW8" s="385"/>
      <c r="AX8" s="386"/>
      <c r="AY8" s="385"/>
      <c r="AZ8" s="280" t="s">
        <v>29</v>
      </c>
      <c r="BA8" s="279"/>
      <c r="BB8" s="279"/>
      <c r="BC8" s="279"/>
      <c r="BD8" s="279"/>
      <c r="BE8" s="55" t="str">
        <f>'1'!E14</f>
        <v/>
      </c>
      <c r="BF8" s="55" t="str">
        <f>'1'!G14</f>
        <v/>
      </c>
      <c r="BG8" s="55" t="str">
        <f>'1'!I14</f>
        <v/>
      </c>
      <c r="BH8" s="55" t="str">
        <f>'1'!K14</f>
        <v/>
      </c>
      <c r="BI8" s="279"/>
      <c r="BJ8" s="1"/>
      <c r="BK8" s="1"/>
      <c r="BL8" s="1"/>
      <c r="BM8" s="1"/>
      <c r="BN8" s="1"/>
      <c r="BO8" s="1"/>
      <c r="BP8" s="1"/>
      <c r="BQ8" s="1"/>
      <c r="BR8" s="1"/>
      <c r="BS8" s="1"/>
      <c r="BT8" s="1"/>
      <c r="BU8" s="1"/>
      <c r="BV8" s="1"/>
      <c r="BW8" s="1"/>
      <c r="BX8" s="1"/>
      <c r="BY8" s="1"/>
    </row>
    <row r="9" ht="4.5" customHeight="1">
      <c r="A9" s="1"/>
      <c r="B9" s="1"/>
      <c r="C9" s="289"/>
      <c r="D9" s="290"/>
      <c r="E9" s="290"/>
      <c r="F9" s="290"/>
      <c r="G9" s="290"/>
      <c r="H9" s="290"/>
      <c r="I9" s="290"/>
      <c r="J9" s="290"/>
      <c r="K9" s="290"/>
      <c r="L9" s="290"/>
      <c r="M9" s="291"/>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292"/>
      <c r="AU9" s="292"/>
      <c r="AV9" s="292"/>
      <c r="AW9" s="292"/>
      <c r="AX9" s="292"/>
      <c r="AY9" s="292"/>
      <c r="AZ9" s="292"/>
      <c r="BA9" s="279"/>
      <c r="BB9" s="279"/>
      <c r="BC9" s="279"/>
      <c r="BD9" s="279"/>
      <c r="BE9" s="279"/>
      <c r="BF9" s="279"/>
      <c r="BG9" s="279"/>
      <c r="BH9" s="279"/>
      <c r="BI9" s="279"/>
      <c r="BJ9" s="1"/>
      <c r="BK9" s="1"/>
      <c r="BL9" s="1"/>
      <c r="BM9" s="1"/>
      <c r="BN9" s="1"/>
      <c r="BO9" s="1"/>
      <c r="BP9" s="1"/>
      <c r="BQ9" s="1"/>
      <c r="BR9" s="1"/>
      <c r="BS9" s="1"/>
      <c r="BT9" s="1"/>
      <c r="BU9" s="1"/>
      <c r="BV9" s="1"/>
      <c r="BW9" s="1"/>
      <c r="BX9" s="1"/>
      <c r="BY9" s="1"/>
    </row>
    <row r="10" ht="3.0"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row>
    <row r="11" ht="12.0" customHeight="1">
      <c r="A11" s="1"/>
      <c r="B11" s="1"/>
      <c r="C11" s="293" t="s">
        <v>565</v>
      </c>
      <c r="D11" s="294" t="s">
        <v>566</v>
      </c>
      <c r="E11" s="295"/>
      <c r="F11" s="295"/>
      <c r="G11" s="295"/>
      <c r="H11" s="295"/>
      <c r="I11" s="295"/>
      <c r="J11" s="295"/>
      <c r="K11" s="295"/>
      <c r="L11" s="295"/>
      <c r="M11" s="295"/>
      <c r="N11" s="295"/>
      <c r="O11" s="295"/>
      <c r="P11" s="295"/>
      <c r="Q11" s="295"/>
      <c r="R11" s="295"/>
      <c r="S11" s="295"/>
      <c r="T11" s="295"/>
      <c r="U11" s="295"/>
      <c r="V11" s="295"/>
      <c r="W11" s="295"/>
      <c r="X11" s="295"/>
      <c r="Y11" s="295"/>
      <c r="Z11" s="295"/>
      <c r="AA11" s="295"/>
      <c r="AB11" s="295"/>
      <c r="AC11" s="295"/>
      <c r="AD11" s="295"/>
      <c r="AE11" s="295"/>
      <c r="AF11" s="295"/>
      <c r="AG11" s="295"/>
      <c r="AH11" s="295"/>
      <c r="AI11" s="295"/>
      <c r="AJ11" s="295"/>
      <c r="AK11" s="295"/>
      <c r="AL11" s="295"/>
      <c r="AM11" s="295"/>
      <c r="AN11" s="295"/>
      <c r="AO11" s="295"/>
      <c r="AP11" s="295"/>
      <c r="AQ11" s="295"/>
      <c r="AR11" s="295"/>
      <c r="AS11" s="295"/>
      <c r="AT11" s="295"/>
      <c r="AU11" s="295"/>
      <c r="AV11" s="295"/>
      <c r="AW11" s="295"/>
      <c r="AX11" s="295"/>
      <c r="AY11" s="295"/>
      <c r="AZ11" s="295"/>
      <c r="BA11" s="387"/>
      <c r="BB11" s="387"/>
      <c r="BC11" s="387"/>
      <c r="BD11" s="387"/>
      <c r="BE11" s="387"/>
      <c r="BF11" s="387"/>
      <c r="BG11" s="387"/>
      <c r="BH11" s="387"/>
      <c r="BI11" s="388"/>
      <c r="BJ11" s="1"/>
      <c r="BK11" s="1"/>
      <c r="BL11" s="1"/>
      <c r="BM11" s="1"/>
      <c r="BN11" s="1"/>
      <c r="BO11" s="1"/>
      <c r="BP11" s="1"/>
      <c r="BQ11" s="1"/>
      <c r="BR11" s="1"/>
      <c r="BS11" s="1"/>
      <c r="BT11" s="1"/>
      <c r="BU11" s="1"/>
      <c r="BV11" s="1"/>
      <c r="BW11" s="1"/>
      <c r="BX11" s="1"/>
      <c r="BY11" s="1"/>
    </row>
    <row r="12" ht="3.0"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row>
    <row r="13" ht="11.25" customHeight="1">
      <c r="A13" s="1"/>
      <c r="B13" s="1"/>
      <c r="C13" s="297" t="s">
        <v>829</v>
      </c>
      <c r="D13" s="95"/>
      <c r="E13" s="98"/>
      <c r="F13" s="297" t="s">
        <v>830</v>
      </c>
      <c r="G13" s="95"/>
      <c r="H13" s="95"/>
      <c r="I13" s="95"/>
      <c r="J13" s="95"/>
      <c r="K13" s="95"/>
      <c r="L13" s="95"/>
      <c r="M13" s="93"/>
      <c r="N13" s="297" t="s">
        <v>831</v>
      </c>
      <c r="O13" s="95"/>
      <c r="P13" s="95"/>
      <c r="Q13" s="95"/>
      <c r="R13" s="93"/>
      <c r="S13" s="297" t="s">
        <v>833</v>
      </c>
      <c r="T13" s="95"/>
      <c r="U13" s="95"/>
      <c r="V13" s="95"/>
      <c r="W13" s="95"/>
      <c r="X13" s="95"/>
      <c r="Y13" s="95"/>
      <c r="Z13" s="93"/>
      <c r="AA13" s="297" t="s">
        <v>834</v>
      </c>
      <c r="AB13" s="95"/>
      <c r="AC13" s="95"/>
      <c r="AD13" s="95"/>
      <c r="AE13" s="95"/>
      <c r="AF13" s="95"/>
      <c r="AG13" s="95"/>
      <c r="AH13" s="93"/>
      <c r="AI13" s="297" t="s">
        <v>835</v>
      </c>
      <c r="AJ13" s="95"/>
      <c r="AK13" s="95"/>
      <c r="AL13" s="95"/>
      <c r="AM13" s="95"/>
      <c r="AN13" s="95"/>
      <c r="AO13" s="95"/>
      <c r="AP13" s="95"/>
      <c r="AQ13" s="95"/>
      <c r="AR13" s="93"/>
      <c r="AS13" s="297" t="s">
        <v>836</v>
      </c>
      <c r="AT13" s="95"/>
      <c r="AU13" s="95"/>
      <c r="AV13" s="95"/>
      <c r="AW13" s="95"/>
      <c r="AX13" s="95"/>
      <c r="AY13" s="95"/>
      <c r="AZ13" s="95"/>
      <c r="BA13" s="93"/>
      <c r="BB13" s="298" t="s">
        <v>93</v>
      </c>
      <c r="BC13" s="95"/>
      <c r="BD13" s="95"/>
      <c r="BE13" s="95"/>
      <c r="BF13" s="95"/>
      <c r="BG13" s="95"/>
      <c r="BH13" s="95"/>
      <c r="BI13" s="93"/>
      <c r="BJ13" s="1"/>
      <c r="BK13" s="1" t="s">
        <v>34</v>
      </c>
      <c r="BL13" s="1" t="s">
        <v>34</v>
      </c>
      <c r="BM13" s="1"/>
      <c r="BN13" s="1"/>
      <c r="BO13" s="1"/>
      <c r="BP13" s="1"/>
      <c r="BQ13" s="1"/>
      <c r="BR13" s="1"/>
      <c r="BS13" s="1"/>
      <c r="BT13" s="1"/>
      <c r="BU13" s="1"/>
      <c r="BV13" s="1"/>
      <c r="BW13" s="1"/>
      <c r="BX13" s="1"/>
      <c r="BY13" s="1"/>
    </row>
    <row r="14" ht="9.75" customHeight="1">
      <c r="A14" s="1"/>
      <c r="B14" s="1"/>
      <c r="C14" s="175"/>
      <c r="E14" s="48"/>
      <c r="F14" s="175"/>
      <c r="M14" s="133"/>
      <c r="N14" s="175"/>
      <c r="R14" s="133"/>
      <c r="S14" s="175"/>
      <c r="Z14" s="133"/>
      <c r="AA14" s="175"/>
      <c r="AH14" s="133"/>
      <c r="AI14" s="99"/>
      <c r="AJ14" s="109"/>
      <c r="AK14" s="109"/>
      <c r="AL14" s="109"/>
      <c r="AM14" s="109"/>
      <c r="AN14" s="109"/>
      <c r="AO14" s="109"/>
      <c r="AP14" s="109"/>
      <c r="AQ14" s="109"/>
      <c r="AR14" s="101"/>
      <c r="AS14" s="175"/>
      <c r="BA14" s="133"/>
      <c r="BB14" s="175"/>
      <c r="BI14" s="133"/>
      <c r="BJ14" s="1"/>
      <c r="BK14" s="153" t="s">
        <v>376</v>
      </c>
      <c r="BL14" s="1" t="s">
        <v>837</v>
      </c>
      <c r="BM14" s="1"/>
      <c r="BN14" s="1"/>
      <c r="BO14" s="1"/>
      <c r="BP14" s="1"/>
      <c r="BQ14" s="1"/>
      <c r="BR14" s="1"/>
      <c r="BS14" s="1"/>
      <c r="BT14" s="1"/>
      <c r="BU14" s="1"/>
      <c r="BV14" s="1"/>
      <c r="BW14" s="1"/>
      <c r="BX14" s="1"/>
      <c r="BY14" s="1"/>
    </row>
    <row r="15" ht="9.75" customHeight="1">
      <c r="A15" s="1"/>
      <c r="B15" s="1"/>
      <c r="C15" s="99"/>
      <c r="D15" s="109"/>
      <c r="E15" s="110"/>
      <c r="F15" s="99"/>
      <c r="G15" s="109"/>
      <c r="H15" s="109"/>
      <c r="I15" s="109"/>
      <c r="J15" s="109"/>
      <c r="K15" s="109"/>
      <c r="L15" s="109"/>
      <c r="M15" s="101"/>
      <c r="N15" s="99"/>
      <c r="O15" s="109"/>
      <c r="P15" s="109"/>
      <c r="Q15" s="109"/>
      <c r="R15" s="101"/>
      <c r="S15" s="99"/>
      <c r="T15" s="109"/>
      <c r="U15" s="109"/>
      <c r="V15" s="109"/>
      <c r="W15" s="109"/>
      <c r="X15" s="109"/>
      <c r="Y15" s="109"/>
      <c r="Z15" s="101"/>
      <c r="AA15" s="99"/>
      <c r="AB15" s="109"/>
      <c r="AC15" s="109"/>
      <c r="AD15" s="109"/>
      <c r="AE15" s="109"/>
      <c r="AF15" s="109"/>
      <c r="AG15" s="109"/>
      <c r="AH15" s="101"/>
      <c r="AI15" s="389" t="s">
        <v>838</v>
      </c>
      <c r="AJ15" s="67"/>
      <c r="AK15" s="67"/>
      <c r="AL15" s="67"/>
      <c r="AM15" s="76"/>
      <c r="AN15" s="389" t="s">
        <v>839</v>
      </c>
      <c r="AO15" s="67"/>
      <c r="AP15" s="67"/>
      <c r="AQ15" s="67"/>
      <c r="AR15" s="76"/>
      <c r="AS15" s="99"/>
      <c r="AT15" s="109"/>
      <c r="AU15" s="109"/>
      <c r="AV15" s="109"/>
      <c r="AW15" s="109"/>
      <c r="AX15" s="109"/>
      <c r="AY15" s="109"/>
      <c r="AZ15" s="109"/>
      <c r="BA15" s="101"/>
      <c r="BB15" s="99"/>
      <c r="BC15" s="109"/>
      <c r="BD15" s="109"/>
      <c r="BE15" s="109"/>
      <c r="BF15" s="109"/>
      <c r="BG15" s="109"/>
      <c r="BH15" s="109"/>
      <c r="BI15" s="101"/>
      <c r="BJ15" s="1"/>
      <c r="BK15" s="153" t="s">
        <v>378</v>
      </c>
      <c r="BL15" s="1" t="s">
        <v>840</v>
      </c>
      <c r="BM15" s="1"/>
      <c r="BN15" s="1"/>
      <c r="BO15" s="1"/>
      <c r="BP15" s="1"/>
      <c r="BQ15" s="1"/>
      <c r="BR15" s="1"/>
      <c r="BS15" s="1"/>
      <c r="BT15" s="1"/>
      <c r="BU15" s="1"/>
      <c r="BV15" s="1"/>
      <c r="BW15" s="1"/>
      <c r="BX15" s="1"/>
      <c r="BY15" s="1"/>
    </row>
    <row r="16" ht="9.75" customHeight="1">
      <c r="A16" s="1"/>
      <c r="B16" s="1"/>
      <c r="C16" s="390" t="s">
        <v>97</v>
      </c>
      <c r="D16" s="106"/>
      <c r="E16" s="107"/>
      <c r="F16" s="390" t="s">
        <v>99</v>
      </c>
      <c r="G16" s="106"/>
      <c r="H16" s="106"/>
      <c r="I16" s="106"/>
      <c r="J16" s="106"/>
      <c r="K16" s="106"/>
      <c r="L16" s="106"/>
      <c r="M16" s="107"/>
      <c r="N16" s="391" t="s">
        <v>100</v>
      </c>
      <c r="O16" s="67"/>
      <c r="P16" s="67"/>
      <c r="Q16" s="67"/>
      <c r="R16" s="76"/>
      <c r="S16" s="391" t="s">
        <v>101</v>
      </c>
      <c r="T16" s="67"/>
      <c r="U16" s="67"/>
      <c r="V16" s="67"/>
      <c r="W16" s="67"/>
      <c r="X16" s="67"/>
      <c r="Y16" s="67"/>
      <c r="Z16" s="76"/>
      <c r="AA16" s="391" t="s">
        <v>102</v>
      </c>
      <c r="AB16" s="67"/>
      <c r="AC16" s="67"/>
      <c r="AD16" s="67"/>
      <c r="AE16" s="67"/>
      <c r="AF16" s="67"/>
      <c r="AG16" s="67"/>
      <c r="AH16" s="76"/>
      <c r="AI16" s="391" t="s">
        <v>105</v>
      </c>
      <c r="AJ16" s="67"/>
      <c r="AK16" s="67"/>
      <c r="AL16" s="67"/>
      <c r="AM16" s="76"/>
      <c r="AN16" s="391" t="s">
        <v>106</v>
      </c>
      <c r="AO16" s="67"/>
      <c r="AP16" s="67"/>
      <c r="AQ16" s="67"/>
      <c r="AR16" s="76"/>
      <c r="AS16" s="391" t="s">
        <v>107</v>
      </c>
      <c r="AT16" s="67"/>
      <c r="AU16" s="67"/>
      <c r="AV16" s="67"/>
      <c r="AW16" s="67"/>
      <c r="AX16" s="67"/>
      <c r="AY16" s="67"/>
      <c r="AZ16" s="67"/>
      <c r="BA16" s="76"/>
      <c r="BB16" s="391" t="s">
        <v>110</v>
      </c>
      <c r="BC16" s="67"/>
      <c r="BD16" s="67"/>
      <c r="BE16" s="67"/>
      <c r="BF16" s="67"/>
      <c r="BG16" s="67"/>
      <c r="BH16" s="67"/>
      <c r="BI16" s="76"/>
      <c r="BJ16" s="1"/>
      <c r="BK16" s="153" t="s">
        <v>382</v>
      </c>
      <c r="BL16" s="1" t="s">
        <v>841</v>
      </c>
      <c r="BM16" s="1"/>
      <c r="BN16" s="1"/>
      <c r="BO16" s="1"/>
      <c r="BP16" s="1"/>
      <c r="BQ16" s="1"/>
      <c r="BR16" s="1"/>
      <c r="BS16" s="1"/>
      <c r="BT16" s="1"/>
      <c r="BU16" s="1"/>
      <c r="BV16" s="1"/>
      <c r="BW16" s="1"/>
      <c r="BX16" s="1"/>
      <c r="BY16" s="1"/>
    </row>
    <row r="17" ht="12.0" customHeight="1">
      <c r="A17" s="1"/>
      <c r="B17" s="1"/>
      <c r="C17" s="2"/>
      <c r="D17" s="95"/>
      <c r="E17" s="93"/>
      <c r="F17" s="3" t="s">
        <v>145</v>
      </c>
      <c r="G17" s="3" t="s">
        <v>842</v>
      </c>
      <c r="H17" s="3"/>
      <c r="I17" s="3"/>
      <c r="J17" s="3"/>
      <c r="K17" s="3"/>
      <c r="L17" s="3"/>
      <c r="M17" s="5"/>
      <c r="N17" s="392"/>
      <c r="O17" s="67"/>
      <c r="P17" s="67"/>
      <c r="Q17" s="67"/>
      <c r="R17" s="76"/>
      <c r="S17" s="393"/>
      <c r="T17" s="67"/>
      <c r="U17" s="67"/>
      <c r="V17" s="67"/>
      <c r="W17" s="67"/>
      <c r="X17" s="67"/>
      <c r="Y17" s="67"/>
      <c r="Z17" s="76"/>
      <c r="AA17" s="393"/>
      <c r="AB17" s="67"/>
      <c r="AC17" s="67"/>
      <c r="AD17" s="67"/>
      <c r="AE17" s="67"/>
      <c r="AF17" s="67"/>
      <c r="AG17" s="67"/>
      <c r="AH17" s="76"/>
      <c r="AI17" s="393"/>
      <c r="AJ17" s="67"/>
      <c r="AK17" s="67"/>
      <c r="AL17" s="67"/>
      <c r="AM17" s="76"/>
      <c r="AN17" s="393"/>
      <c r="AO17" s="67"/>
      <c r="AP17" s="67"/>
      <c r="AQ17" s="67"/>
      <c r="AR17" s="76"/>
      <c r="AS17" s="393"/>
      <c r="AT17" s="67"/>
      <c r="AU17" s="67"/>
      <c r="AV17" s="67"/>
      <c r="AW17" s="67"/>
      <c r="AX17" s="67"/>
      <c r="AY17" s="67"/>
      <c r="AZ17" s="67"/>
      <c r="BA17" s="76"/>
      <c r="BB17" s="393"/>
      <c r="BC17" s="67"/>
      <c r="BD17" s="67"/>
      <c r="BE17" s="67"/>
      <c r="BF17" s="67"/>
      <c r="BG17" s="67"/>
      <c r="BH17" s="67"/>
      <c r="BI17" s="76"/>
      <c r="BJ17" s="1"/>
      <c r="BK17" s="153" t="s">
        <v>384</v>
      </c>
      <c r="BL17" s="1" t="s">
        <v>843</v>
      </c>
      <c r="BM17" s="1"/>
      <c r="BN17" s="1"/>
      <c r="BO17" s="1"/>
      <c r="BP17" s="1"/>
      <c r="BQ17" s="1"/>
      <c r="BR17" s="1"/>
      <c r="BS17" s="1"/>
      <c r="BT17" s="1"/>
      <c r="BU17" s="1"/>
      <c r="BV17" s="1"/>
      <c r="BW17" s="1"/>
      <c r="BX17" s="1"/>
      <c r="BY17" s="1"/>
    </row>
    <row r="18" ht="12.0" customHeight="1">
      <c r="A18" s="1"/>
      <c r="B18" s="1"/>
      <c r="C18" s="7"/>
      <c r="E18" s="133"/>
      <c r="F18" s="1"/>
      <c r="G18" s="1" t="s">
        <v>4</v>
      </c>
      <c r="H18" s="1" t="s">
        <v>844</v>
      </c>
      <c r="I18" s="1"/>
      <c r="J18" s="1"/>
      <c r="K18" s="1"/>
      <c r="L18" s="1"/>
      <c r="M18" s="32"/>
      <c r="N18" s="392"/>
      <c r="O18" s="67"/>
      <c r="P18" s="67"/>
      <c r="Q18" s="67"/>
      <c r="R18" s="76"/>
      <c r="S18" s="393"/>
      <c r="T18" s="67"/>
      <c r="U18" s="67"/>
      <c r="V18" s="67"/>
      <c r="W18" s="67"/>
      <c r="X18" s="67"/>
      <c r="Y18" s="67"/>
      <c r="Z18" s="76"/>
      <c r="AA18" s="393"/>
      <c r="AB18" s="67"/>
      <c r="AC18" s="67"/>
      <c r="AD18" s="67"/>
      <c r="AE18" s="67"/>
      <c r="AF18" s="67"/>
      <c r="AG18" s="67"/>
      <c r="AH18" s="76"/>
      <c r="AI18" s="393"/>
      <c r="AJ18" s="67"/>
      <c r="AK18" s="67"/>
      <c r="AL18" s="67"/>
      <c r="AM18" s="76"/>
      <c r="AN18" s="393"/>
      <c r="AO18" s="67"/>
      <c r="AP18" s="67"/>
      <c r="AQ18" s="67"/>
      <c r="AR18" s="76"/>
      <c r="AS18" s="393"/>
      <c r="AT18" s="67"/>
      <c r="AU18" s="67"/>
      <c r="AV18" s="67"/>
      <c r="AW18" s="67"/>
      <c r="AX18" s="67"/>
      <c r="AY18" s="67"/>
      <c r="AZ18" s="67"/>
      <c r="BA18" s="76"/>
      <c r="BB18" s="393"/>
      <c r="BC18" s="67"/>
      <c r="BD18" s="67"/>
      <c r="BE18" s="67"/>
      <c r="BF18" s="67"/>
      <c r="BG18" s="67"/>
      <c r="BH18" s="67"/>
      <c r="BI18" s="76"/>
      <c r="BJ18" s="1"/>
      <c r="BK18" s="153" t="s">
        <v>386</v>
      </c>
      <c r="BL18" s="1" t="s">
        <v>845</v>
      </c>
      <c r="BM18" s="1"/>
      <c r="BN18" s="1"/>
      <c r="BO18" s="1"/>
      <c r="BP18" s="1"/>
      <c r="BQ18" s="1"/>
      <c r="BR18" s="1"/>
      <c r="BS18" s="1"/>
      <c r="BT18" s="1"/>
      <c r="BU18" s="1"/>
      <c r="BV18" s="1"/>
      <c r="BW18" s="1"/>
      <c r="BX18" s="1"/>
      <c r="BY18" s="1"/>
    </row>
    <row r="19" ht="12.0" customHeight="1">
      <c r="A19" s="1"/>
      <c r="B19" s="1"/>
      <c r="C19" s="7"/>
      <c r="E19" s="133"/>
      <c r="F19" s="1"/>
      <c r="G19" s="1"/>
      <c r="H19" s="153" t="s">
        <v>51</v>
      </c>
      <c r="I19" s="1" t="s">
        <v>846</v>
      </c>
      <c r="J19" s="1"/>
      <c r="K19" s="1"/>
      <c r="L19" s="1"/>
      <c r="M19" s="32"/>
      <c r="N19" s="392"/>
      <c r="O19" s="67"/>
      <c r="P19" s="67"/>
      <c r="Q19" s="67"/>
      <c r="R19" s="76"/>
      <c r="S19" s="393"/>
      <c r="T19" s="67"/>
      <c r="U19" s="67"/>
      <c r="V19" s="67"/>
      <c r="W19" s="67"/>
      <c r="X19" s="67"/>
      <c r="Y19" s="67"/>
      <c r="Z19" s="76"/>
      <c r="AA19" s="393"/>
      <c r="AB19" s="67"/>
      <c r="AC19" s="67"/>
      <c r="AD19" s="67"/>
      <c r="AE19" s="67"/>
      <c r="AF19" s="67"/>
      <c r="AG19" s="67"/>
      <c r="AH19" s="76"/>
      <c r="AI19" s="393"/>
      <c r="AJ19" s="67"/>
      <c r="AK19" s="67"/>
      <c r="AL19" s="67"/>
      <c r="AM19" s="76"/>
      <c r="AN19" s="393"/>
      <c r="AO19" s="67"/>
      <c r="AP19" s="67"/>
      <c r="AQ19" s="67"/>
      <c r="AR19" s="76"/>
      <c r="AS19" s="393"/>
      <c r="AT19" s="67"/>
      <c r="AU19" s="67"/>
      <c r="AV19" s="67"/>
      <c r="AW19" s="67"/>
      <c r="AX19" s="67"/>
      <c r="AY19" s="67"/>
      <c r="AZ19" s="67"/>
      <c r="BA19" s="76"/>
      <c r="BB19" s="393"/>
      <c r="BC19" s="67"/>
      <c r="BD19" s="67"/>
      <c r="BE19" s="67"/>
      <c r="BF19" s="67"/>
      <c r="BG19" s="67"/>
      <c r="BH19" s="67"/>
      <c r="BI19" s="76"/>
      <c r="BJ19" s="1"/>
      <c r="BK19" s="153" t="s">
        <v>388</v>
      </c>
      <c r="BL19" s="1" t="s">
        <v>847</v>
      </c>
      <c r="BM19" s="1"/>
      <c r="BN19" s="1"/>
      <c r="BO19" s="1"/>
      <c r="BP19" s="1"/>
      <c r="BQ19" s="1"/>
      <c r="BR19" s="1"/>
      <c r="BS19" s="1"/>
      <c r="BT19" s="1"/>
      <c r="BU19" s="1"/>
      <c r="BV19" s="1"/>
      <c r="BW19" s="1"/>
      <c r="BX19" s="1"/>
      <c r="BY19" s="1"/>
    </row>
    <row r="20" ht="12.0" customHeight="1">
      <c r="A20" s="1"/>
      <c r="B20" s="1"/>
      <c r="C20" s="7"/>
      <c r="E20" s="133"/>
      <c r="F20" s="1"/>
      <c r="G20" s="1"/>
      <c r="H20" s="153" t="s">
        <v>113</v>
      </c>
      <c r="I20" s="1" t="s">
        <v>846</v>
      </c>
      <c r="J20" s="1"/>
      <c r="K20" s="1"/>
      <c r="L20" s="1"/>
      <c r="M20" s="32"/>
      <c r="N20" s="392"/>
      <c r="O20" s="67"/>
      <c r="P20" s="67"/>
      <c r="Q20" s="67"/>
      <c r="R20" s="76"/>
      <c r="S20" s="393"/>
      <c r="T20" s="67"/>
      <c r="U20" s="67"/>
      <c r="V20" s="67"/>
      <c r="W20" s="67"/>
      <c r="X20" s="67"/>
      <c r="Y20" s="67"/>
      <c r="Z20" s="76"/>
      <c r="AA20" s="393"/>
      <c r="AB20" s="67"/>
      <c r="AC20" s="67"/>
      <c r="AD20" s="67"/>
      <c r="AE20" s="67"/>
      <c r="AF20" s="67"/>
      <c r="AG20" s="67"/>
      <c r="AH20" s="76"/>
      <c r="AI20" s="393"/>
      <c r="AJ20" s="67"/>
      <c r="AK20" s="67"/>
      <c r="AL20" s="67"/>
      <c r="AM20" s="76"/>
      <c r="AN20" s="393"/>
      <c r="AO20" s="67"/>
      <c r="AP20" s="67"/>
      <c r="AQ20" s="67"/>
      <c r="AR20" s="76"/>
      <c r="AS20" s="393"/>
      <c r="AT20" s="67"/>
      <c r="AU20" s="67"/>
      <c r="AV20" s="67"/>
      <c r="AW20" s="67"/>
      <c r="AX20" s="67"/>
      <c r="AY20" s="67"/>
      <c r="AZ20" s="67"/>
      <c r="BA20" s="76"/>
      <c r="BB20" s="393"/>
      <c r="BC20" s="67"/>
      <c r="BD20" s="67"/>
      <c r="BE20" s="67"/>
      <c r="BF20" s="67"/>
      <c r="BG20" s="67"/>
      <c r="BH20" s="67"/>
      <c r="BI20" s="76"/>
      <c r="BJ20" s="1"/>
      <c r="BK20" s="153" t="s">
        <v>390</v>
      </c>
      <c r="BL20" s="1" t="s">
        <v>848</v>
      </c>
      <c r="BM20" s="1"/>
      <c r="BN20" s="1"/>
      <c r="BO20" s="1"/>
      <c r="BP20" s="1"/>
      <c r="BQ20" s="1"/>
      <c r="BR20" s="1"/>
      <c r="BS20" s="1"/>
      <c r="BT20" s="1"/>
      <c r="BU20" s="1"/>
      <c r="BV20" s="1"/>
      <c r="BW20" s="1"/>
      <c r="BX20" s="1"/>
      <c r="BY20" s="1"/>
    </row>
    <row r="21" ht="12.0" customHeight="1">
      <c r="A21" s="1"/>
      <c r="B21" s="1"/>
      <c r="C21" s="7"/>
      <c r="E21" s="133"/>
      <c r="F21" s="1"/>
      <c r="G21" s="1"/>
      <c r="H21" s="153" t="s">
        <v>849</v>
      </c>
      <c r="I21" s="1" t="s">
        <v>846</v>
      </c>
      <c r="J21" s="1"/>
      <c r="K21" s="1"/>
      <c r="L21" s="1"/>
      <c r="M21" s="32"/>
      <c r="N21" s="392"/>
      <c r="O21" s="67"/>
      <c r="P21" s="67"/>
      <c r="Q21" s="67"/>
      <c r="R21" s="76"/>
      <c r="S21" s="393"/>
      <c r="T21" s="67"/>
      <c r="U21" s="67"/>
      <c r="V21" s="67"/>
      <c r="W21" s="67"/>
      <c r="X21" s="67"/>
      <c r="Y21" s="67"/>
      <c r="Z21" s="76"/>
      <c r="AA21" s="393"/>
      <c r="AB21" s="67"/>
      <c r="AC21" s="67"/>
      <c r="AD21" s="67"/>
      <c r="AE21" s="67"/>
      <c r="AF21" s="67"/>
      <c r="AG21" s="67"/>
      <c r="AH21" s="76"/>
      <c r="AI21" s="393"/>
      <c r="AJ21" s="67"/>
      <c r="AK21" s="67"/>
      <c r="AL21" s="67"/>
      <c r="AM21" s="76"/>
      <c r="AN21" s="393"/>
      <c r="AO21" s="67"/>
      <c r="AP21" s="67"/>
      <c r="AQ21" s="67"/>
      <c r="AR21" s="76"/>
      <c r="AS21" s="393"/>
      <c r="AT21" s="67"/>
      <c r="AU21" s="67"/>
      <c r="AV21" s="67"/>
      <c r="AW21" s="67"/>
      <c r="AX21" s="67"/>
      <c r="AY21" s="67"/>
      <c r="AZ21" s="67"/>
      <c r="BA21" s="76"/>
      <c r="BB21" s="393"/>
      <c r="BC21" s="67"/>
      <c r="BD21" s="67"/>
      <c r="BE21" s="67"/>
      <c r="BF21" s="67"/>
      <c r="BG21" s="67"/>
      <c r="BH21" s="67"/>
      <c r="BI21" s="76"/>
      <c r="BJ21" s="1"/>
      <c r="BK21" s="153" t="s">
        <v>393</v>
      </c>
      <c r="BL21" s="1" t="s">
        <v>850</v>
      </c>
      <c r="BM21" s="1"/>
      <c r="BN21" s="1"/>
      <c r="BO21" s="1"/>
      <c r="BP21" s="1"/>
      <c r="BQ21" s="1"/>
      <c r="BR21" s="1"/>
      <c r="BS21" s="1"/>
      <c r="BT21" s="1"/>
      <c r="BU21" s="1"/>
      <c r="BV21" s="1"/>
      <c r="BW21" s="1"/>
      <c r="BX21" s="1"/>
      <c r="BY21" s="1"/>
    </row>
    <row r="22" ht="12.0" customHeight="1">
      <c r="A22" s="1"/>
      <c r="B22" s="1"/>
      <c r="C22" s="7"/>
      <c r="E22" s="133"/>
      <c r="F22" s="1"/>
      <c r="G22" s="1" t="s">
        <v>11</v>
      </c>
      <c r="H22" s="1" t="s">
        <v>851</v>
      </c>
      <c r="I22" s="1"/>
      <c r="J22" s="1"/>
      <c r="K22" s="1"/>
      <c r="L22" s="1"/>
      <c r="M22" s="32"/>
      <c r="N22" s="392"/>
      <c r="O22" s="67"/>
      <c r="P22" s="67"/>
      <c r="Q22" s="67"/>
      <c r="R22" s="76"/>
      <c r="S22" s="393"/>
      <c r="T22" s="67"/>
      <c r="U22" s="67"/>
      <c r="V22" s="67"/>
      <c r="W22" s="67"/>
      <c r="X22" s="67"/>
      <c r="Y22" s="67"/>
      <c r="Z22" s="76"/>
      <c r="AA22" s="393"/>
      <c r="AB22" s="67"/>
      <c r="AC22" s="67"/>
      <c r="AD22" s="67"/>
      <c r="AE22" s="67"/>
      <c r="AF22" s="67"/>
      <c r="AG22" s="67"/>
      <c r="AH22" s="76"/>
      <c r="AI22" s="393"/>
      <c r="AJ22" s="67"/>
      <c r="AK22" s="67"/>
      <c r="AL22" s="67"/>
      <c r="AM22" s="76"/>
      <c r="AN22" s="393"/>
      <c r="AO22" s="67"/>
      <c r="AP22" s="67"/>
      <c r="AQ22" s="67"/>
      <c r="AR22" s="76"/>
      <c r="AS22" s="393"/>
      <c r="AT22" s="67"/>
      <c r="AU22" s="67"/>
      <c r="AV22" s="67"/>
      <c r="AW22" s="67"/>
      <c r="AX22" s="67"/>
      <c r="AY22" s="67"/>
      <c r="AZ22" s="67"/>
      <c r="BA22" s="76"/>
      <c r="BB22" s="393"/>
      <c r="BC22" s="67"/>
      <c r="BD22" s="67"/>
      <c r="BE22" s="67"/>
      <c r="BF22" s="67"/>
      <c r="BG22" s="67"/>
      <c r="BH22" s="67"/>
      <c r="BI22" s="76"/>
      <c r="BJ22" s="1"/>
      <c r="BK22" s="153" t="s">
        <v>396</v>
      </c>
      <c r="BL22" s="1" t="s">
        <v>884</v>
      </c>
      <c r="BM22" s="1"/>
      <c r="BN22" s="1"/>
      <c r="BO22" s="1"/>
      <c r="BP22" s="1"/>
      <c r="BQ22" s="1"/>
      <c r="BR22" s="1"/>
      <c r="BS22" s="1"/>
      <c r="BT22" s="1"/>
      <c r="BU22" s="1"/>
      <c r="BV22" s="1"/>
      <c r="BW22" s="1"/>
      <c r="BX22" s="1"/>
      <c r="BY22" s="1"/>
    </row>
    <row r="23" ht="11.25" customHeight="1">
      <c r="A23" s="1"/>
      <c r="B23" s="1"/>
      <c r="C23" s="7"/>
      <c r="E23" s="133"/>
      <c r="F23" s="1"/>
      <c r="G23" s="1"/>
      <c r="H23" s="153" t="s">
        <v>51</v>
      </c>
      <c r="I23" s="1" t="s">
        <v>846</v>
      </c>
      <c r="J23" s="1"/>
      <c r="K23" s="1"/>
      <c r="L23" s="1"/>
      <c r="M23" s="32"/>
      <c r="N23" s="392"/>
      <c r="O23" s="67"/>
      <c r="P23" s="67"/>
      <c r="Q23" s="67"/>
      <c r="R23" s="76"/>
      <c r="S23" s="393"/>
      <c r="T23" s="67"/>
      <c r="U23" s="67"/>
      <c r="V23" s="67"/>
      <c r="W23" s="67"/>
      <c r="X23" s="67"/>
      <c r="Y23" s="67"/>
      <c r="Z23" s="76"/>
      <c r="AA23" s="393"/>
      <c r="AB23" s="67"/>
      <c r="AC23" s="67"/>
      <c r="AD23" s="67"/>
      <c r="AE23" s="67"/>
      <c r="AF23" s="67"/>
      <c r="AG23" s="67"/>
      <c r="AH23" s="76"/>
      <c r="AI23" s="393"/>
      <c r="AJ23" s="67"/>
      <c r="AK23" s="67"/>
      <c r="AL23" s="67"/>
      <c r="AM23" s="76"/>
      <c r="AN23" s="393"/>
      <c r="AO23" s="67"/>
      <c r="AP23" s="67"/>
      <c r="AQ23" s="67"/>
      <c r="AR23" s="76"/>
      <c r="AS23" s="393"/>
      <c r="AT23" s="67"/>
      <c r="AU23" s="67"/>
      <c r="AV23" s="67"/>
      <c r="AW23" s="67"/>
      <c r="AX23" s="67"/>
      <c r="AY23" s="67"/>
      <c r="AZ23" s="67"/>
      <c r="BA23" s="76"/>
      <c r="BB23" s="393"/>
      <c r="BC23" s="67"/>
      <c r="BD23" s="67"/>
      <c r="BE23" s="67"/>
      <c r="BF23" s="67"/>
      <c r="BG23" s="67"/>
      <c r="BH23" s="67"/>
      <c r="BI23" s="76"/>
      <c r="BJ23" s="1"/>
      <c r="BK23" s="153" t="s">
        <v>398</v>
      </c>
      <c r="BL23" s="1" t="s">
        <v>885</v>
      </c>
      <c r="BM23" s="1"/>
      <c r="BN23" s="1"/>
      <c r="BO23" s="1"/>
      <c r="BP23" s="1"/>
      <c r="BQ23" s="1"/>
      <c r="BR23" s="1"/>
      <c r="BS23" s="1"/>
      <c r="BT23" s="1"/>
      <c r="BU23" s="1"/>
      <c r="BV23" s="1"/>
      <c r="BW23" s="1"/>
      <c r="BX23" s="1"/>
      <c r="BY23" s="1"/>
    </row>
    <row r="24" ht="12.0" customHeight="1">
      <c r="A24" s="1"/>
      <c r="B24" s="1"/>
      <c r="C24" s="7"/>
      <c r="E24" s="133"/>
      <c r="F24" s="1"/>
      <c r="G24" s="1"/>
      <c r="H24" s="153" t="s">
        <v>113</v>
      </c>
      <c r="I24" s="1" t="s">
        <v>846</v>
      </c>
      <c r="J24" s="1"/>
      <c r="K24" s="1"/>
      <c r="L24" s="1"/>
      <c r="M24" s="32"/>
      <c r="N24" s="392"/>
      <c r="O24" s="67"/>
      <c r="P24" s="67"/>
      <c r="Q24" s="67"/>
      <c r="R24" s="76"/>
      <c r="S24" s="393"/>
      <c r="T24" s="67"/>
      <c r="U24" s="67"/>
      <c r="V24" s="67"/>
      <c r="W24" s="67"/>
      <c r="X24" s="67"/>
      <c r="Y24" s="67"/>
      <c r="Z24" s="76"/>
      <c r="AA24" s="393"/>
      <c r="AB24" s="67"/>
      <c r="AC24" s="67"/>
      <c r="AD24" s="67"/>
      <c r="AE24" s="67"/>
      <c r="AF24" s="67"/>
      <c r="AG24" s="67"/>
      <c r="AH24" s="76"/>
      <c r="AI24" s="393"/>
      <c r="AJ24" s="67"/>
      <c r="AK24" s="67"/>
      <c r="AL24" s="67"/>
      <c r="AM24" s="76"/>
      <c r="AN24" s="393"/>
      <c r="AO24" s="67"/>
      <c r="AP24" s="67"/>
      <c r="AQ24" s="67"/>
      <c r="AR24" s="76"/>
      <c r="AS24" s="393"/>
      <c r="AT24" s="67"/>
      <c r="AU24" s="67"/>
      <c r="AV24" s="67"/>
      <c r="AW24" s="67"/>
      <c r="AX24" s="67"/>
      <c r="AY24" s="67"/>
      <c r="AZ24" s="67"/>
      <c r="BA24" s="76"/>
      <c r="BB24" s="393"/>
      <c r="BC24" s="67"/>
      <c r="BD24" s="67"/>
      <c r="BE24" s="67"/>
      <c r="BF24" s="67"/>
      <c r="BG24" s="67"/>
      <c r="BH24" s="67"/>
      <c r="BI24" s="76"/>
      <c r="BJ24" s="1"/>
      <c r="BK24" s="153" t="s">
        <v>401</v>
      </c>
      <c r="BL24" s="1" t="s">
        <v>886</v>
      </c>
      <c r="BM24" s="1"/>
      <c r="BN24" s="1"/>
      <c r="BO24" s="1"/>
      <c r="BP24" s="1"/>
      <c r="BQ24" s="1"/>
      <c r="BR24" s="1"/>
      <c r="BS24" s="1"/>
      <c r="BT24" s="1"/>
      <c r="BU24" s="1"/>
      <c r="BV24" s="1"/>
      <c r="BW24" s="1"/>
      <c r="BX24" s="1"/>
      <c r="BY24" s="1"/>
    </row>
    <row r="25" ht="12.0" customHeight="1">
      <c r="A25" s="1"/>
      <c r="B25" s="1"/>
      <c r="C25" s="7"/>
      <c r="E25" s="133"/>
      <c r="F25" s="1"/>
      <c r="G25" s="1"/>
      <c r="H25" s="153" t="s">
        <v>849</v>
      </c>
      <c r="I25" s="1" t="s">
        <v>846</v>
      </c>
      <c r="J25" s="1"/>
      <c r="K25" s="1"/>
      <c r="L25" s="1"/>
      <c r="M25" s="32"/>
      <c r="N25" s="392"/>
      <c r="O25" s="67"/>
      <c r="P25" s="67"/>
      <c r="Q25" s="67"/>
      <c r="R25" s="76"/>
      <c r="S25" s="393"/>
      <c r="T25" s="67"/>
      <c r="U25" s="67"/>
      <c r="V25" s="67"/>
      <c r="W25" s="67"/>
      <c r="X25" s="67"/>
      <c r="Y25" s="67"/>
      <c r="Z25" s="76"/>
      <c r="AA25" s="393"/>
      <c r="AB25" s="67"/>
      <c r="AC25" s="67"/>
      <c r="AD25" s="67"/>
      <c r="AE25" s="67"/>
      <c r="AF25" s="67"/>
      <c r="AG25" s="67"/>
      <c r="AH25" s="76"/>
      <c r="AI25" s="393"/>
      <c r="AJ25" s="67"/>
      <c r="AK25" s="67"/>
      <c r="AL25" s="67"/>
      <c r="AM25" s="76"/>
      <c r="AN25" s="393"/>
      <c r="AO25" s="67"/>
      <c r="AP25" s="67"/>
      <c r="AQ25" s="67"/>
      <c r="AR25" s="76"/>
      <c r="AS25" s="393"/>
      <c r="AT25" s="67"/>
      <c r="AU25" s="67"/>
      <c r="AV25" s="67"/>
      <c r="AW25" s="67"/>
      <c r="AX25" s="67"/>
      <c r="AY25" s="67"/>
      <c r="AZ25" s="67"/>
      <c r="BA25" s="76"/>
      <c r="BB25" s="393"/>
      <c r="BC25" s="67"/>
      <c r="BD25" s="67"/>
      <c r="BE25" s="67"/>
      <c r="BF25" s="67"/>
      <c r="BG25" s="67"/>
      <c r="BH25" s="67"/>
      <c r="BI25" s="76"/>
      <c r="BJ25" s="1"/>
      <c r="BK25" s="153" t="s">
        <v>403</v>
      </c>
      <c r="BL25" s="1" t="s">
        <v>887</v>
      </c>
      <c r="BM25" s="1"/>
      <c r="BN25" s="1"/>
      <c r="BO25" s="1"/>
      <c r="BP25" s="1"/>
      <c r="BQ25" s="1"/>
      <c r="BR25" s="1"/>
      <c r="BS25" s="1"/>
      <c r="BT25" s="1"/>
      <c r="BU25" s="1"/>
      <c r="BV25" s="1"/>
      <c r="BW25" s="1"/>
      <c r="BX25" s="1"/>
      <c r="BY25" s="1"/>
    </row>
    <row r="26" ht="12.0" customHeight="1">
      <c r="A26" s="1"/>
      <c r="B26" s="1"/>
      <c r="C26" s="7"/>
      <c r="E26" s="133"/>
      <c r="F26" s="1"/>
      <c r="G26" s="1" t="s">
        <v>16</v>
      </c>
      <c r="H26" s="1" t="s">
        <v>888</v>
      </c>
      <c r="I26" s="1"/>
      <c r="J26" s="1"/>
      <c r="K26" s="1"/>
      <c r="L26" s="1"/>
      <c r="M26" s="32"/>
      <c r="N26" s="392"/>
      <c r="O26" s="67"/>
      <c r="P26" s="67"/>
      <c r="Q26" s="67"/>
      <c r="R26" s="76"/>
      <c r="S26" s="393"/>
      <c r="T26" s="67"/>
      <c r="U26" s="67"/>
      <c r="V26" s="67"/>
      <c r="W26" s="67"/>
      <c r="X26" s="67"/>
      <c r="Y26" s="67"/>
      <c r="Z26" s="76"/>
      <c r="AA26" s="393"/>
      <c r="AB26" s="67"/>
      <c r="AC26" s="67"/>
      <c r="AD26" s="67"/>
      <c r="AE26" s="67"/>
      <c r="AF26" s="67"/>
      <c r="AG26" s="67"/>
      <c r="AH26" s="76"/>
      <c r="AI26" s="393"/>
      <c r="AJ26" s="67"/>
      <c r="AK26" s="67"/>
      <c r="AL26" s="67"/>
      <c r="AM26" s="76"/>
      <c r="AN26" s="393"/>
      <c r="AO26" s="67"/>
      <c r="AP26" s="67"/>
      <c r="AQ26" s="67"/>
      <c r="AR26" s="76"/>
      <c r="AS26" s="393"/>
      <c r="AT26" s="67"/>
      <c r="AU26" s="67"/>
      <c r="AV26" s="67"/>
      <c r="AW26" s="67"/>
      <c r="AX26" s="67"/>
      <c r="AY26" s="67"/>
      <c r="AZ26" s="67"/>
      <c r="BA26" s="76"/>
      <c r="BB26" s="393"/>
      <c r="BC26" s="67"/>
      <c r="BD26" s="67"/>
      <c r="BE26" s="67"/>
      <c r="BF26" s="67"/>
      <c r="BG26" s="67"/>
      <c r="BH26" s="67"/>
      <c r="BI26" s="76"/>
      <c r="BJ26" s="1"/>
      <c r="BK26" s="153" t="s">
        <v>889</v>
      </c>
      <c r="BL26" s="1" t="s">
        <v>890</v>
      </c>
      <c r="BM26" s="1"/>
      <c r="BN26" s="1"/>
      <c r="BO26" s="1"/>
      <c r="BP26" s="1"/>
      <c r="BQ26" s="1"/>
      <c r="BR26" s="1"/>
      <c r="BS26" s="1"/>
      <c r="BT26" s="1"/>
      <c r="BU26" s="1"/>
      <c r="BV26" s="1"/>
      <c r="BW26" s="1"/>
      <c r="BX26" s="1"/>
      <c r="BY26" s="1"/>
    </row>
    <row r="27" ht="12.0" customHeight="1">
      <c r="A27" s="1"/>
      <c r="B27" s="1"/>
      <c r="C27" s="7"/>
      <c r="E27" s="133"/>
      <c r="F27" s="1"/>
      <c r="G27" s="1"/>
      <c r="H27" s="153" t="s">
        <v>51</v>
      </c>
      <c r="I27" s="1" t="s">
        <v>846</v>
      </c>
      <c r="J27" s="1"/>
      <c r="K27" s="1"/>
      <c r="L27" s="1"/>
      <c r="M27" s="32"/>
      <c r="N27" s="392"/>
      <c r="O27" s="67"/>
      <c r="P27" s="67"/>
      <c r="Q27" s="67"/>
      <c r="R27" s="76"/>
      <c r="S27" s="393"/>
      <c r="T27" s="67"/>
      <c r="U27" s="67"/>
      <c r="V27" s="67"/>
      <c r="W27" s="67"/>
      <c r="X27" s="67"/>
      <c r="Y27" s="67"/>
      <c r="Z27" s="76"/>
      <c r="AA27" s="393"/>
      <c r="AB27" s="67"/>
      <c r="AC27" s="67"/>
      <c r="AD27" s="67"/>
      <c r="AE27" s="67"/>
      <c r="AF27" s="67"/>
      <c r="AG27" s="67"/>
      <c r="AH27" s="76"/>
      <c r="AI27" s="393"/>
      <c r="AJ27" s="67"/>
      <c r="AK27" s="67"/>
      <c r="AL27" s="67"/>
      <c r="AM27" s="76"/>
      <c r="AN27" s="393"/>
      <c r="AO27" s="67"/>
      <c r="AP27" s="67"/>
      <c r="AQ27" s="67"/>
      <c r="AR27" s="76"/>
      <c r="AS27" s="393"/>
      <c r="AT27" s="67"/>
      <c r="AU27" s="67"/>
      <c r="AV27" s="67"/>
      <c r="AW27" s="67"/>
      <c r="AX27" s="67"/>
      <c r="AY27" s="67"/>
      <c r="AZ27" s="67"/>
      <c r="BA27" s="76"/>
      <c r="BB27" s="393"/>
      <c r="BC27" s="67"/>
      <c r="BD27" s="67"/>
      <c r="BE27" s="67"/>
      <c r="BF27" s="67"/>
      <c r="BG27" s="67"/>
      <c r="BH27" s="67"/>
      <c r="BI27" s="76"/>
      <c r="BJ27" s="1"/>
      <c r="BK27" s="153" t="s">
        <v>406</v>
      </c>
      <c r="BL27" s="1" t="s">
        <v>891</v>
      </c>
      <c r="BM27" s="1"/>
      <c r="BN27" s="1"/>
      <c r="BO27" s="1"/>
      <c r="BP27" s="1"/>
      <c r="BQ27" s="1"/>
      <c r="BR27" s="1"/>
      <c r="BS27" s="1"/>
      <c r="BT27" s="1"/>
      <c r="BU27" s="1"/>
      <c r="BV27" s="1"/>
      <c r="BW27" s="1"/>
      <c r="BX27" s="1"/>
      <c r="BY27" s="1"/>
    </row>
    <row r="28" ht="12.0" customHeight="1">
      <c r="A28" s="1"/>
      <c r="B28" s="1"/>
      <c r="C28" s="7"/>
      <c r="E28" s="133"/>
      <c r="F28" s="1"/>
      <c r="G28" s="1"/>
      <c r="H28" s="153" t="s">
        <v>113</v>
      </c>
      <c r="I28" s="1" t="s">
        <v>846</v>
      </c>
      <c r="J28" s="1"/>
      <c r="K28" s="1"/>
      <c r="L28" s="1"/>
      <c r="M28" s="32"/>
      <c r="N28" s="392"/>
      <c r="O28" s="67"/>
      <c r="P28" s="67"/>
      <c r="Q28" s="67"/>
      <c r="R28" s="76"/>
      <c r="S28" s="393"/>
      <c r="T28" s="67"/>
      <c r="U28" s="67"/>
      <c r="V28" s="67"/>
      <c r="W28" s="67"/>
      <c r="X28" s="67"/>
      <c r="Y28" s="67"/>
      <c r="Z28" s="76"/>
      <c r="AA28" s="393"/>
      <c r="AB28" s="67"/>
      <c r="AC28" s="67"/>
      <c r="AD28" s="67"/>
      <c r="AE28" s="67"/>
      <c r="AF28" s="67"/>
      <c r="AG28" s="67"/>
      <c r="AH28" s="76"/>
      <c r="AI28" s="393"/>
      <c r="AJ28" s="67"/>
      <c r="AK28" s="67"/>
      <c r="AL28" s="67"/>
      <c r="AM28" s="76"/>
      <c r="AN28" s="393"/>
      <c r="AO28" s="67"/>
      <c r="AP28" s="67"/>
      <c r="AQ28" s="67"/>
      <c r="AR28" s="76"/>
      <c r="AS28" s="393"/>
      <c r="AT28" s="67"/>
      <c r="AU28" s="67"/>
      <c r="AV28" s="67"/>
      <c r="AW28" s="67"/>
      <c r="AX28" s="67"/>
      <c r="AY28" s="67"/>
      <c r="AZ28" s="67"/>
      <c r="BA28" s="76"/>
      <c r="BB28" s="393"/>
      <c r="BC28" s="67"/>
      <c r="BD28" s="67"/>
      <c r="BE28" s="67"/>
      <c r="BF28" s="67"/>
      <c r="BG28" s="67"/>
      <c r="BH28" s="67"/>
      <c r="BI28" s="76"/>
      <c r="BJ28" s="1"/>
      <c r="BK28" s="153" t="s">
        <v>310</v>
      </c>
      <c r="BL28" s="1" t="s">
        <v>892</v>
      </c>
      <c r="BM28" s="1"/>
      <c r="BN28" s="1"/>
      <c r="BO28" s="1"/>
      <c r="BP28" s="1"/>
      <c r="BQ28" s="1"/>
      <c r="BR28" s="1"/>
      <c r="BS28" s="1"/>
      <c r="BT28" s="1"/>
      <c r="BU28" s="1"/>
      <c r="BV28" s="1"/>
      <c r="BW28" s="1"/>
      <c r="BX28" s="1"/>
      <c r="BY28" s="1"/>
    </row>
    <row r="29" ht="12.0" customHeight="1">
      <c r="A29" s="1"/>
      <c r="B29" s="1"/>
      <c r="C29" s="7"/>
      <c r="E29" s="133"/>
      <c r="F29" s="1"/>
      <c r="G29" s="1"/>
      <c r="H29" s="153" t="s">
        <v>849</v>
      </c>
      <c r="I29" s="1" t="s">
        <v>846</v>
      </c>
      <c r="J29" s="1"/>
      <c r="K29" s="1"/>
      <c r="L29" s="1"/>
      <c r="M29" s="32"/>
      <c r="N29" s="392"/>
      <c r="O29" s="67"/>
      <c r="P29" s="67"/>
      <c r="Q29" s="67"/>
      <c r="R29" s="76"/>
      <c r="S29" s="393"/>
      <c r="T29" s="67"/>
      <c r="U29" s="67"/>
      <c r="V29" s="67"/>
      <c r="W29" s="67"/>
      <c r="X29" s="67"/>
      <c r="Y29" s="67"/>
      <c r="Z29" s="76"/>
      <c r="AA29" s="393"/>
      <c r="AB29" s="67"/>
      <c r="AC29" s="67"/>
      <c r="AD29" s="67"/>
      <c r="AE29" s="67"/>
      <c r="AF29" s="67"/>
      <c r="AG29" s="67"/>
      <c r="AH29" s="76"/>
      <c r="AI29" s="393"/>
      <c r="AJ29" s="67"/>
      <c r="AK29" s="67"/>
      <c r="AL29" s="67"/>
      <c r="AM29" s="76"/>
      <c r="AN29" s="393"/>
      <c r="AO29" s="67"/>
      <c r="AP29" s="67"/>
      <c r="AQ29" s="67"/>
      <c r="AR29" s="76"/>
      <c r="AS29" s="393"/>
      <c r="AT29" s="67"/>
      <c r="AU29" s="67"/>
      <c r="AV29" s="67"/>
      <c r="AW29" s="67"/>
      <c r="AX29" s="67"/>
      <c r="AY29" s="67"/>
      <c r="AZ29" s="67"/>
      <c r="BA29" s="76"/>
      <c r="BB29" s="393"/>
      <c r="BC29" s="67"/>
      <c r="BD29" s="67"/>
      <c r="BE29" s="67"/>
      <c r="BF29" s="67"/>
      <c r="BG29" s="67"/>
      <c r="BH29" s="67"/>
      <c r="BI29" s="76"/>
      <c r="BJ29" s="1"/>
      <c r="BK29" s="153" t="s">
        <v>314</v>
      </c>
      <c r="BL29" s="1" t="s">
        <v>893</v>
      </c>
      <c r="BM29" s="1"/>
      <c r="BN29" s="1"/>
      <c r="BO29" s="1"/>
      <c r="BP29" s="1"/>
      <c r="BQ29" s="1"/>
      <c r="BR29" s="1"/>
      <c r="BS29" s="1"/>
      <c r="BT29" s="1"/>
      <c r="BU29" s="1"/>
      <c r="BV29" s="1"/>
      <c r="BW29" s="1"/>
      <c r="BX29" s="1"/>
      <c r="BY29" s="1"/>
    </row>
    <row r="30" ht="12.0" customHeight="1">
      <c r="A30" s="1"/>
      <c r="B30" s="1"/>
      <c r="C30" s="7"/>
      <c r="E30" s="133"/>
      <c r="F30" s="1"/>
      <c r="G30" s="1" t="s">
        <v>20</v>
      </c>
      <c r="H30" s="1" t="s">
        <v>894</v>
      </c>
      <c r="I30" s="1"/>
      <c r="J30" s="1"/>
      <c r="K30" s="1"/>
      <c r="L30" s="1"/>
      <c r="M30" s="32"/>
      <c r="N30" s="392"/>
      <c r="O30" s="67"/>
      <c r="P30" s="67"/>
      <c r="Q30" s="67"/>
      <c r="R30" s="76"/>
      <c r="S30" s="393"/>
      <c r="T30" s="67"/>
      <c r="U30" s="67"/>
      <c r="V30" s="67"/>
      <c r="W30" s="67"/>
      <c r="X30" s="67"/>
      <c r="Y30" s="67"/>
      <c r="Z30" s="76"/>
      <c r="AA30" s="393"/>
      <c r="AB30" s="67"/>
      <c r="AC30" s="67"/>
      <c r="AD30" s="67"/>
      <c r="AE30" s="67"/>
      <c r="AF30" s="67"/>
      <c r="AG30" s="67"/>
      <c r="AH30" s="76"/>
      <c r="AI30" s="393"/>
      <c r="AJ30" s="67"/>
      <c r="AK30" s="67"/>
      <c r="AL30" s="67"/>
      <c r="AM30" s="76"/>
      <c r="AN30" s="393"/>
      <c r="AO30" s="67"/>
      <c r="AP30" s="67"/>
      <c r="AQ30" s="67"/>
      <c r="AR30" s="76"/>
      <c r="AS30" s="393"/>
      <c r="AT30" s="67"/>
      <c r="AU30" s="67"/>
      <c r="AV30" s="67"/>
      <c r="AW30" s="67"/>
      <c r="AX30" s="67"/>
      <c r="AY30" s="67"/>
      <c r="AZ30" s="67"/>
      <c r="BA30" s="76"/>
      <c r="BB30" s="393"/>
      <c r="BC30" s="67"/>
      <c r="BD30" s="67"/>
      <c r="BE30" s="67"/>
      <c r="BF30" s="67"/>
      <c r="BG30" s="67"/>
      <c r="BH30" s="67"/>
      <c r="BI30" s="76"/>
      <c r="BJ30" s="1"/>
      <c r="BK30" s="153" t="s">
        <v>323</v>
      </c>
      <c r="BL30" s="1" t="s">
        <v>895</v>
      </c>
      <c r="BM30" s="1"/>
      <c r="BN30" s="1"/>
      <c r="BO30" s="1"/>
      <c r="BP30" s="1"/>
      <c r="BQ30" s="1"/>
      <c r="BR30" s="1"/>
      <c r="BS30" s="1"/>
      <c r="BT30" s="1"/>
      <c r="BU30" s="1"/>
      <c r="BV30" s="1"/>
      <c r="BW30" s="1"/>
      <c r="BX30" s="1"/>
      <c r="BY30" s="1"/>
    </row>
    <row r="31" ht="12.0" customHeight="1">
      <c r="A31" s="1"/>
      <c r="B31" s="1"/>
      <c r="C31" s="7"/>
      <c r="E31" s="133"/>
      <c r="F31" s="1"/>
      <c r="G31" s="1"/>
      <c r="H31" s="153" t="s">
        <v>51</v>
      </c>
      <c r="I31" s="1" t="s">
        <v>846</v>
      </c>
      <c r="J31" s="1"/>
      <c r="K31" s="1"/>
      <c r="L31" s="1"/>
      <c r="M31" s="32"/>
      <c r="N31" s="392"/>
      <c r="O31" s="67"/>
      <c r="P31" s="67"/>
      <c r="Q31" s="67"/>
      <c r="R31" s="76"/>
      <c r="S31" s="393"/>
      <c r="T31" s="67"/>
      <c r="U31" s="67"/>
      <c r="V31" s="67"/>
      <c r="W31" s="67"/>
      <c r="X31" s="67"/>
      <c r="Y31" s="67"/>
      <c r="Z31" s="76"/>
      <c r="AA31" s="393"/>
      <c r="AB31" s="67"/>
      <c r="AC31" s="67"/>
      <c r="AD31" s="67"/>
      <c r="AE31" s="67"/>
      <c r="AF31" s="67"/>
      <c r="AG31" s="67"/>
      <c r="AH31" s="76"/>
      <c r="AI31" s="393"/>
      <c r="AJ31" s="67"/>
      <c r="AK31" s="67"/>
      <c r="AL31" s="67"/>
      <c r="AM31" s="76"/>
      <c r="AN31" s="393"/>
      <c r="AO31" s="67"/>
      <c r="AP31" s="67"/>
      <c r="AQ31" s="67"/>
      <c r="AR31" s="76"/>
      <c r="AS31" s="393"/>
      <c r="AT31" s="67"/>
      <c r="AU31" s="67"/>
      <c r="AV31" s="67"/>
      <c r="AW31" s="67"/>
      <c r="AX31" s="67"/>
      <c r="AY31" s="67"/>
      <c r="AZ31" s="67"/>
      <c r="BA31" s="76"/>
      <c r="BB31" s="393"/>
      <c r="BC31" s="67"/>
      <c r="BD31" s="67"/>
      <c r="BE31" s="67"/>
      <c r="BF31" s="67"/>
      <c r="BG31" s="67"/>
      <c r="BH31" s="67"/>
      <c r="BI31" s="76"/>
      <c r="BJ31" s="1"/>
      <c r="BK31" s="153" t="s">
        <v>326</v>
      </c>
      <c r="BL31" s="1" t="s">
        <v>896</v>
      </c>
      <c r="BM31" s="1"/>
      <c r="BN31" s="1"/>
      <c r="BO31" s="1"/>
      <c r="BP31" s="1"/>
      <c r="BQ31" s="1"/>
      <c r="BR31" s="1"/>
      <c r="BS31" s="1"/>
      <c r="BT31" s="1"/>
      <c r="BU31" s="1"/>
      <c r="BV31" s="1"/>
      <c r="BW31" s="1"/>
      <c r="BX31" s="1"/>
      <c r="BY31" s="1"/>
    </row>
    <row r="32" ht="12.0" customHeight="1">
      <c r="A32" s="1"/>
      <c r="B32" s="1"/>
      <c r="C32" s="7"/>
      <c r="E32" s="133"/>
      <c r="F32" s="1"/>
      <c r="G32" s="1"/>
      <c r="H32" s="153" t="s">
        <v>113</v>
      </c>
      <c r="I32" s="1" t="s">
        <v>846</v>
      </c>
      <c r="J32" s="1"/>
      <c r="K32" s="1"/>
      <c r="L32" s="1"/>
      <c r="M32" s="32"/>
      <c r="N32" s="392"/>
      <c r="O32" s="67"/>
      <c r="P32" s="67"/>
      <c r="Q32" s="67"/>
      <c r="R32" s="76"/>
      <c r="S32" s="393"/>
      <c r="T32" s="67"/>
      <c r="U32" s="67"/>
      <c r="V32" s="67"/>
      <c r="W32" s="67"/>
      <c r="X32" s="67"/>
      <c r="Y32" s="67"/>
      <c r="Z32" s="76"/>
      <c r="AA32" s="393"/>
      <c r="AB32" s="67"/>
      <c r="AC32" s="67"/>
      <c r="AD32" s="67"/>
      <c r="AE32" s="67"/>
      <c r="AF32" s="67"/>
      <c r="AG32" s="67"/>
      <c r="AH32" s="76"/>
      <c r="AI32" s="393"/>
      <c r="AJ32" s="67"/>
      <c r="AK32" s="67"/>
      <c r="AL32" s="67"/>
      <c r="AM32" s="76"/>
      <c r="AN32" s="393"/>
      <c r="AO32" s="67"/>
      <c r="AP32" s="67"/>
      <c r="AQ32" s="67"/>
      <c r="AR32" s="76"/>
      <c r="AS32" s="393"/>
      <c r="AT32" s="67"/>
      <c r="AU32" s="67"/>
      <c r="AV32" s="67"/>
      <c r="AW32" s="67"/>
      <c r="AX32" s="67"/>
      <c r="AY32" s="67"/>
      <c r="AZ32" s="67"/>
      <c r="BA32" s="76"/>
      <c r="BB32" s="393"/>
      <c r="BC32" s="67"/>
      <c r="BD32" s="67"/>
      <c r="BE32" s="67"/>
      <c r="BF32" s="67"/>
      <c r="BG32" s="67"/>
      <c r="BH32" s="67"/>
      <c r="BI32" s="76"/>
      <c r="BJ32" s="1"/>
      <c r="BK32" s="153" t="s">
        <v>331</v>
      </c>
      <c r="BL32" s="1" t="s">
        <v>897</v>
      </c>
      <c r="BM32" s="1"/>
      <c r="BN32" s="1"/>
      <c r="BO32" s="1"/>
      <c r="BP32" s="1"/>
      <c r="BQ32" s="1"/>
      <c r="BR32" s="1"/>
      <c r="BS32" s="1"/>
      <c r="BT32" s="1"/>
      <c r="BU32" s="1"/>
      <c r="BV32" s="1"/>
      <c r="BW32" s="1"/>
      <c r="BX32" s="1"/>
      <c r="BY32" s="1"/>
    </row>
    <row r="33" ht="12.0" customHeight="1">
      <c r="A33" s="1"/>
      <c r="B33" s="1"/>
      <c r="C33" s="7"/>
      <c r="E33" s="133"/>
      <c r="F33" s="1"/>
      <c r="G33" s="1"/>
      <c r="H33" s="153" t="s">
        <v>849</v>
      </c>
      <c r="I33" s="1" t="s">
        <v>846</v>
      </c>
      <c r="J33" s="1"/>
      <c r="K33" s="1"/>
      <c r="L33" s="1"/>
      <c r="M33" s="32"/>
      <c r="N33" s="392"/>
      <c r="O33" s="67"/>
      <c r="P33" s="67"/>
      <c r="Q33" s="67"/>
      <c r="R33" s="76"/>
      <c r="S33" s="393"/>
      <c r="T33" s="67"/>
      <c r="U33" s="67"/>
      <c r="V33" s="67"/>
      <c r="W33" s="67"/>
      <c r="X33" s="67"/>
      <c r="Y33" s="67"/>
      <c r="Z33" s="76"/>
      <c r="AA33" s="393"/>
      <c r="AB33" s="67"/>
      <c r="AC33" s="67"/>
      <c r="AD33" s="67"/>
      <c r="AE33" s="67"/>
      <c r="AF33" s="67"/>
      <c r="AG33" s="67"/>
      <c r="AH33" s="76"/>
      <c r="AI33" s="393"/>
      <c r="AJ33" s="67"/>
      <c r="AK33" s="67"/>
      <c r="AL33" s="67"/>
      <c r="AM33" s="76"/>
      <c r="AN33" s="393"/>
      <c r="AO33" s="67"/>
      <c r="AP33" s="67"/>
      <c r="AQ33" s="67"/>
      <c r="AR33" s="76"/>
      <c r="AS33" s="393"/>
      <c r="AT33" s="67"/>
      <c r="AU33" s="67"/>
      <c r="AV33" s="67"/>
      <c r="AW33" s="67"/>
      <c r="AX33" s="67"/>
      <c r="AY33" s="67"/>
      <c r="AZ33" s="67"/>
      <c r="BA33" s="76"/>
      <c r="BB33" s="393"/>
      <c r="BC33" s="67"/>
      <c r="BD33" s="67"/>
      <c r="BE33" s="67"/>
      <c r="BF33" s="67"/>
      <c r="BG33" s="67"/>
      <c r="BH33" s="67"/>
      <c r="BI33" s="76"/>
      <c r="BJ33" s="1"/>
      <c r="BK33" s="153" t="s">
        <v>342</v>
      </c>
      <c r="BL33" s="1" t="s">
        <v>898</v>
      </c>
      <c r="BM33" s="1"/>
      <c r="BN33" s="1"/>
      <c r="BO33" s="1"/>
      <c r="BP33" s="1"/>
      <c r="BQ33" s="1"/>
      <c r="BR33" s="1"/>
      <c r="BS33" s="1"/>
      <c r="BT33" s="1"/>
      <c r="BU33" s="1"/>
      <c r="BV33" s="1"/>
      <c r="BW33" s="1"/>
      <c r="BX33" s="1"/>
      <c r="BY33" s="1"/>
    </row>
    <row r="34" ht="12.0" customHeight="1">
      <c r="A34" s="1"/>
      <c r="B34" s="1"/>
      <c r="C34" s="7"/>
      <c r="E34" s="133"/>
      <c r="F34" s="1"/>
      <c r="G34" s="1" t="s">
        <v>18</v>
      </c>
      <c r="H34" s="1" t="s">
        <v>899</v>
      </c>
      <c r="I34" s="1"/>
      <c r="J34" s="1"/>
      <c r="K34" s="1"/>
      <c r="L34" s="1"/>
      <c r="M34" s="32"/>
      <c r="N34" s="392"/>
      <c r="O34" s="67"/>
      <c r="P34" s="67"/>
      <c r="Q34" s="67"/>
      <c r="R34" s="76"/>
      <c r="S34" s="393"/>
      <c r="T34" s="67"/>
      <c r="U34" s="67"/>
      <c r="V34" s="67"/>
      <c r="W34" s="67"/>
      <c r="X34" s="67"/>
      <c r="Y34" s="67"/>
      <c r="Z34" s="76"/>
      <c r="AA34" s="393"/>
      <c r="AB34" s="67"/>
      <c r="AC34" s="67"/>
      <c r="AD34" s="67"/>
      <c r="AE34" s="67"/>
      <c r="AF34" s="67"/>
      <c r="AG34" s="67"/>
      <c r="AH34" s="76"/>
      <c r="AI34" s="393"/>
      <c r="AJ34" s="67"/>
      <c r="AK34" s="67"/>
      <c r="AL34" s="67"/>
      <c r="AM34" s="76"/>
      <c r="AN34" s="393"/>
      <c r="AO34" s="67"/>
      <c r="AP34" s="67"/>
      <c r="AQ34" s="67"/>
      <c r="AR34" s="76"/>
      <c r="AS34" s="393"/>
      <c r="AT34" s="67"/>
      <c r="AU34" s="67"/>
      <c r="AV34" s="67"/>
      <c r="AW34" s="67"/>
      <c r="AX34" s="67"/>
      <c r="AY34" s="67"/>
      <c r="AZ34" s="67"/>
      <c r="BA34" s="76"/>
      <c r="BB34" s="393"/>
      <c r="BC34" s="67"/>
      <c r="BD34" s="67"/>
      <c r="BE34" s="67"/>
      <c r="BF34" s="67"/>
      <c r="BG34" s="67"/>
      <c r="BH34" s="67"/>
      <c r="BI34" s="76"/>
      <c r="BJ34" s="1"/>
      <c r="BK34" s="1" t="s">
        <v>34</v>
      </c>
      <c r="BL34" s="1" t="s">
        <v>34</v>
      </c>
      <c r="BM34" s="1"/>
      <c r="BN34" s="1"/>
      <c r="BO34" s="1"/>
      <c r="BP34" s="1"/>
      <c r="BQ34" s="1"/>
      <c r="BR34" s="1"/>
      <c r="BS34" s="1"/>
      <c r="BT34" s="1"/>
      <c r="BU34" s="1"/>
      <c r="BV34" s="1"/>
      <c r="BW34" s="1"/>
      <c r="BX34" s="1" t="s">
        <v>34</v>
      </c>
      <c r="BY34" s="1" t="s">
        <v>34</v>
      </c>
    </row>
    <row r="35" ht="12.0" customHeight="1">
      <c r="A35" s="1"/>
      <c r="B35" s="1"/>
      <c r="C35" s="7"/>
      <c r="E35" s="133"/>
      <c r="F35" s="1"/>
      <c r="G35" s="1"/>
      <c r="H35" s="153" t="s">
        <v>51</v>
      </c>
      <c r="I35" s="1" t="s">
        <v>846</v>
      </c>
      <c r="J35" s="1"/>
      <c r="K35" s="1"/>
      <c r="L35" s="1"/>
      <c r="M35" s="32"/>
      <c r="N35" s="392"/>
      <c r="O35" s="67"/>
      <c r="P35" s="67"/>
      <c r="Q35" s="67"/>
      <c r="R35" s="76"/>
      <c r="S35" s="393"/>
      <c r="T35" s="67"/>
      <c r="U35" s="67"/>
      <c r="V35" s="67"/>
      <c r="W35" s="67"/>
      <c r="X35" s="67"/>
      <c r="Y35" s="67"/>
      <c r="Z35" s="76"/>
      <c r="AA35" s="393"/>
      <c r="AB35" s="67"/>
      <c r="AC35" s="67"/>
      <c r="AD35" s="67"/>
      <c r="AE35" s="67"/>
      <c r="AF35" s="67"/>
      <c r="AG35" s="67"/>
      <c r="AH35" s="76"/>
      <c r="AI35" s="393"/>
      <c r="AJ35" s="67"/>
      <c r="AK35" s="67"/>
      <c r="AL35" s="67"/>
      <c r="AM35" s="76"/>
      <c r="AN35" s="393"/>
      <c r="AO35" s="67"/>
      <c r="AP35" s="67"/>
      <c r="AQ35" s="67"/>
      <c r="AR35" s="76"/>
      <c r="AS35" s="393"/>
      <c r="AT35" s="67"/>
      <c r="AU35" s="67"/>
      <c r="AV35" s="67"/>
      <c r="AW35" s="67"/>
      <c r="AX35" s="67"/>
      <c r="AY35" s="67"/>
      <c r="AZ35" s="67"/>
      <c r="BA35" s="76"/>
      <c r="BB35" s="393"/>
      <c r="BC35" s="67"/>
      <c r="BD35" s="67"/>
      <c r="BE35" s="67"/>
      <c r="BF35" s="67"/>
      <c r="BG35" s="67"/>
      <c r="BH35" s="67"/>
      <c r="BI35" s="76"/>
      <c r="BJ35" s="1"/>
      <c r="BK35" s="1" t="s">
        <v>900</v>
      </c>
      <c r="BL35" s="1"/>
      <c r="BM35" s="1"/>
      <c r="BN35" s="1"/>
      <c r="BO35" s="1"/>
      <c r="BP35" s="1"/>
      <c r="BQ35" s="1"/>
      <c r="BR35" s="1"/>
      <c r="BS35" s="1"/>
      <c r="BT35" s="1"/>
      <c r="BU35" s="1"/>
      <c r="BV35" s="1"/>
      <c r="BW35" s="1"/>
      <c r="BX35" s="153" t="s">
        <v>148</v>
      </c>
      <c r="BY35" s="1" t="s">
        <v>901</v>
      </c>
    </row>
    <row r="36" ht="12.0" customHeight="1">
      <c r="A36" s="1"/>
      <c r="B36" s="1"/>
      <c r="C36" s="7"/>
      <c r="E36" s="133"/>
      <c r="F36" s="1"/>
      <c r="G36" s="1"/>
      <c r="H36" s="153" t="s">
        <v>113</v>
      </c>
      <c r="I36" s="1" t="s">
        <v>846</v>
      </c>
      <c r="J36" s="1"/>
      <c r="K36" s="1"/>
      <c r="L36" s="1"/>
      <c r="M36" s="32"/>
      <c r="N36" s="392"/>
      <c r="O36" s="67"/>
      <c r="P36" s="67"/>
      <c r="Q36" s="67"/>
      <c r="R36" s="76"/>
      <c r="S36" s="393"/>
      <c r="T36" s="67"/>
      <c r="U36" s="67"/>
      <c r="V36" s="67"/>
      <c r="W36" s="67"/>
      <c r="X36" s="67"/>
      <c r="Y36" s="67"/>
      <c r="Z36" s="76"/>
      <c r="AA36" s="393"/>
      <c r="AB36" s="67"/>
      <c r="AC36" s="67"/>
      <c r="AD36" s="67"/>
      <c r="AE36" s="67"/>
      <c r="AF36" s="67"/>
      <c r="AG36" s="67"/>
      <c r="AH36" s="76"/>
      <c r="AI36" s="393"/>
      <c r="AJ36" s="67"/>
      <c r="AK36" s="67"/>
      <c r="AL36" s="67"/>
      <c r="AM36" s="76"/>
      <c r="AN36" s="393"/>
      <c r="AO36" s="67"/>
      <c r="AP36" s="67"/>
      <c r="AQ36" s="67"/>
      <c r="AR36" s="76"/>
      <c r="AS36" s="393"/>
      <c r="AT36" s="67"/>
      <c r="AU36" s="67"/>
      <c r="AV36" s="67"/>
      <c r="AW36" s="67"/>
      <c r="AX36" s="67"/>
      <c r="AY36" s="67"/>
      <c r="AZ36" s="67"/>
      <c r="BA36" s="76"/>
      <c r="BB36" s="393"/>
      <c r="BC36" s="67"/>
      <c r="BD36" s="67"/>
      <c r="BE36" s="67"/>
      <c r="BF36" s="67"/>
      <c r="BG36" s="67"/>
      <c r="BH36" s="67"/>
      <c r="BI36" s="76"/>
      <c r="BJ36" s="1"/>
      <c r="BK36" s="1" t="s">
        <v>902</v>
      </c>
      <c r="BL36" s="1"/>
      <c r="BM36" s="1"/>
      <c r="BN36" s="1"/>
      <c r="BO36" s="1"/>
      <c r="BP36" s="1"/>
      <c r="BQ36" s="1"/>
      <c r="BR36" s="1"/>
      <c r="BS36" s="1"/>
      <c r="BT36" s="1"/>
      <c r="BU36" s="1"/>
      <c r="BV36" s="1"/>
      <c r="BW36" s="1"/>
      <c r="BX36" s="153" t="s">
        <v>159</v>
      </c>
      <c r="BY36" s="1" t="s">
        <v>903</v>
      </c>
    </row>
    <row r="37" ht="12.0" customHeight="1">
      <c r="A37" s="1"/>
      <c r="B37" s="1"/>
      <c r="C37" s="7"/>
      <c r="E37" s="133"/>
      <c r="F37" s="1"/>
      <c r="G37" s="1"/>
      <c r="H37" s="153" t="s">
        <v>849</v>
      </c>
      <c r="I37" s="1" t="s">
        <v>846</v>
      </c>
      <c r="J37" s="1"/>
      <c r="K37" s="1"/>
      <c r="L37" s="1"/>
      <c r="M37" s="32"/>
      <c r="N37" s="392"/>
      <c r="O37" s="67"/>
      <c r="P37" s="67"/>
      <c r="Q37" s="67"/>
      <c r="R37" s="76"/>
      <c r="S37" s="393"/>
      <c r="T37" s="67"/>
      <c r="U37" s="67"/>
      <c r="V37" s="67"/>
      <c r="W37" s="67"/>
      <c r="X37" s="67"/>
      <c r="Y37" s="67"/>
      <c r="Z37" s="76"/>
      <c r="AA37" s="393"/>
      <c r="AB37" s="67"/>
      <c r="AC37" s="67"/>
      <c r="AD37" s="67"/>
      <c r="AE37" s="67"/>
      <c r="AF37" s="67"/>
      <c r="AG37" s="67"/>
      <c r="AH37" s="76"/>
      <c r="AI37" s="393"/>
      <c r="AJ37" s="67"/>
      <c r="AK37" s="67"/>
      <c r="AL37" s="67"/>
      <c r="AM37" s="76"/>
      <c r="AN37" s="393"/>
      <c r="AO37" s="67"/>
      <c r="AP37" s="67"/>
      <c r="AQ37" s="67"/>
      <c r="AR37" s="76"/>
      <c r="AS37" s="393"/>
      <c r="AT37" s="67"/>
      <c r="AU37" s="67"/>
      <c r="AV37" s="67"/>
      <c r="AW37" s="67"/>
      <c r="AX37" s="67"/>
      <c r="AY37" s="67"/>
      <c r="AZ37" s="67"/>
      <c r="BA37" s="76"/>
      <c r="BB37" s="393"/>
      <c r="BC37" s="67"/>
      <c r="BD37" s="67"/>
      <c r="BE37" s="67"/>
      <c r="BF37" s="67"/>
      <c r="BG37" s="67"/>
      <c r="BH37" s="67"/>
      <c r="BI37" s="76"/>
      <c r="BJ37" s="1"/>
      <c r="BK37" s="1" t="s">
        <v>904</v>
      </c>
      <c r="BL37" s="1"/>
      <c r="BM37" s="1"/>
      <c r="BN37" s="1"/>
      <c r="BO37" s="1"/>
      <c r="BP37" s="1"/>
      <c r="BQ37" s="1"/>
      <c r="BR37" s="1"/>
      <c r="BS37" s="1"/>
      <c r="BT37" s="1"/>
      <c r="BU37" s="1"/>
      <c r="BV37" s="1"/>
      <c r="BW37" s="1"/>
      <c r="BX37" s="153" t="s">
        <v>162</v>
      </c>
      <c r="BY37" s="1" t="s">
        <v>905</v>
      </c>
    </row>
    <row r="38" ht="12.0" customHeight="1">
      <c r="A38" s="1"/>
      <c r="B38" s="1"/>
      <c r="C38" s="7"/>
      <c r="E38" s="133"/>
      <c r="F38" s="1" t="s">
        <v>906</v>
      </c>
      <c r="G38" s="1" t="s">
        <v>907</v>
      </c>
      <c r="H38" s="1"/>
      <c r="I38" s="1"/>
      <c r="J38" s="1"/>
      <c r="K38" s="1"/>
      <c r="L38" s="1"/>
      <c r="M38" s="32"/>
      <c r="N38" s="392"/>
      <c r="O38" s="67"/>
      <c r="P38" s="67"/>
      <c r="Q38" s="67"/>
      <c r="R38" s="76"/>
      <c r="S38" s="393"/>
      <c r="T38" s="67"/>
      <c r="U38" s="67"/>
      <c r="V38" s="67"/>
      <c r="W38" s="67"/>
      <c r="X38" s="67"/>
      <c r="Y38" s="67"/>
      <c r="Z38" s="76"/>
      <c r="AA38" s="393"/>
      <c r="AB38" s="67"/>
      <c r="AC38" s="67"/>
      <c r="AD38" s="67"/>
      <c r="AE38" s="67"/>
      <c r="AF38" s="67"/>
      <c r="AG38" s="67"/>
      <c r="AH38" s="76"/>
      <c r="AI38" s="393"/>
      <c r="AJ38" s="67"/>
      <c r="AK38" s="67"/>
      <c r="AL38" s="67"/>
      <c r="AM38" s="76"/>
      <c r="AN38" s="393"/>
      <c r="AO38" s="67"/>
      <c r="AP38" s="67"/>
      <c r="AQ38" s="67"/>
      <c r="AR38" s="76"/>
      <c r="AS38" s="393"/>
      <c r="AT38" s="67"/>
      <c r="AU38" s="67"/>
      <c r="AV38" s="67"/>
      <c r="AW38" s="67"/>
      <c r="AX38" s="67"/>
      <c r="AY38" s="67"/>
      <c r="AZ38" s="67"/>
      <c r="BA38" s="76"/>
      <c r="BB38" s="393"/>
      <c r="BC38" s="67"/>
      <c r="BD38" s="67"/>
      <c r="BE38" s="67"/>
      <c r="BF38" s="67"/>
      <c r="BG38" s="67"/>
      <c r="BH38" s="67"/>
      <c r="BI38" s="76"/>
      <c r="BJ38" s="1"/>
      <c r="BK38" s="1" t="s">
        <v>908</v>
      </c>
      <c r="BL38" s="1"/>
      <c r="BM38" s="1"/>
      <c r="BN38" s="1"/>
      <c r="BO38" s="1"/>
      <c r="BP38" s="1"/>
      <c r="BQ38" s="1"/>
      <c r="BR38" s="1"/>
      <c r="BS38" s="1"/>
      <c r="BT38" s="1"/>
      <c r="BU38" s="1"/>
      <c r="BV38" s="1"/>
      <c r="BW38" s="1"/>
      <c r="BX38" s="153" t="s">
        <v>170</v>
      </c>
      <c r="BY38" s="1" t="s">
        <v>909</v>
      </c>
    </row>
    <row r="39" ht="12.0" customHeight="1">
      <c r="A39" s="1"/>
      <c r="B39" s="1"/>
      <c r="C39" s="7"/>
      <c r="E39" s="133"/>
      <c r="F39" s="1"/>
      <c r="G39" s="1" t="s">
        <v>4</v>
      </c>
      <c r="H39" s="1" t="s">
        <v>910</v>
      </c>
      <c r="I39" s="1"/>
      <c r="J39" s="1"/>
      <c r="K39" s="1"/>
      <c r="L39" s="1"/>
      <c r="M39" s="32"/>
      <c r="N39" s="392"/>
      <c r="O39" s="67"/>
      <c r="P39" s="67"/>
      <c r="Q39" s="67"/>
      <c r="R39" s="76"/>
      <c r="S39" s="393"/>
      <c r="T39" s="67"/>
      <c r="U39" s="67"/>
      <c r="V39" s="67"/>
      <c r="W39" s="67"/>
      <c r="X39" s="67"/>
      <c r="Y39" s="67"/>
      <c r="Z39" s="76"/>
      <c r="AA39" s="393"/>
      <c r="AB39" s="67"/>
      <c r="AC39" s="67"/>
      <c r="AD39" s="67"/>
      <c r="AE39" s="67"/>
      <c r="AF39" s="67"/>
      <c r="AG39" s="67"/>
      <c r="AH39" s="76"/>
      <c r="AI39" s="393"/>
      <c r="AJ39" s="67"/>
      <c r="AK39" s="67"/>
      <c r="AL39" s="67"/>
      <c r="AM39" s="76"/>
      <c r="AN39" s="393"/>
      <c r="AO39" s="67"/>
      <c r="AP39" s="67"/>
      <c r="AQ39" s="67"/>
      <c r="AR39" s="76"/>
      <c r="AS39" s="393"/>
      <c r="AT39" s="67"/>
      <c r="AU39" s="67"/>
      <c r="AV39" s="67"/>
      <c r="AW39" s="67"/>
      <c r="AX39" s="67"/>
      <c r="AY39" s="67"/>
      <c r="AZ39" s="67"/>
      <c r="BA39" s="76"/>
      <c r="BB39" s="393"/>
      <c r="BC39" s="67"/>
      <c r="BD39" s="67"/>
      <c r="BE39" s="67"/>
      <c r="BF39" s="67"/>
      <c r="BG39" s="67"/>
      <c r="BH39" s="67"/>
      <c r="BI39" s="76"/>
      <c r="BJ39" s="1"/>
      <c r="BK39" s="1" t="s">
        <v>911</v>
      </c>
      <c r="BL39" s="1"/>
      <c r="BM39" s="1"/>
      <c r="BN39" s="1"/>
      <c r="BO39" s="1"/>
      <c r="BP39" s="1"/>
      <c r="BQ39" s="1"/>
      <c r="BR39" s="1"/>
      <c r="BS39" s="1"/>
      <c r="BT39" s="1"/>
      <c r="BU39" s="1"/>
      <c r="BV39" s="1"/>
      <c r="BW39" s="1"/>
      <c r="BX39" s="153" t="s">
        <v>912</v>
      </c>
      <c r="BY39" s="1" t="s">
        <v>913</v>
      </c>
    </row>
    <row r="40" ht="12.0" customHeight="1">
      <c r="A40" s="1"/>
      <c r="B40" s="1"/>
      <c r="C40" s="7"/>
      <c r="E40" s="133"/>
      <c r="F40" s="1"/>
      <c r="G40" s="1"/>
      <c r="H40" s="153" t="s">
        <v>51</v>
      </c>
      <c r="I40" s="1" t="s">
        <v>846</v>
      </c>
      <c r="J40" s="1"/>
      <c r="K40" s="1"/>
      <c r="L40" s="1"/>
      <c r="M40" s="32"/>
      <c r="N40" s="392"/>
      <c r="O40" s="67"/>
      <c r="P40" s="67"/>
      <c r="Q40" s="67"/>
      <c r="R40" s="76"/>
      <c r="S40" s="393"/>
      <c r="T40" s="67"/>
      <c r="U40" s="67"/>
      <c r="V40" s="67"/>
      <c r="W40" s="67"/>
      <c r="X40" s="67"/>
      <c r="Y40" s="67"/>
      <c r="Z40" s="76"/>
      <c r="AA40" s="393"/>
      <c r="AB40" s="67"/>
      <c r="AC40" s="67"/>
      <c r="AD40" s="67"/>
      <c r="AE40" s="67"/>
      <c r="AF40" s="67"/>
      <c r="AG40" s="67"/>
      <c r="AH40" s="76"/>
      <c r="AI40" s="393"/>
      <c r="AJ40" s="67"/>
      <c r="AK40" s="67"/>
      <c r="AL40" s="67"/>
      <c r="AM40" s="76"/>
      <c r="AN40" s="393"/>
      <c r="AO40" s="67"/>
      <c r="AP40" s="67"/>
      <c r="AQ40" s="67"/>
      <c r="AR40" s="76"/>
      <c r="AS40" s="393"/>
      <c r="AT40" s="67"/>
      <c r="AU40" s="67"/>
      <c r="AV40" s="67"/>
      <c r="AW40" s="67"/>
      <c r="AX40" s="67"/>
      <c r="AY40" s="67"/>
      <c r="AZ40" s="67"/>
      <c r="BA40" s="76"/>
      <c r="BB40" s="393"/>
      <c r="BC40" s="67"/>
      <c r="BD40" s="67"/>
      <c r="BE40" s="67"/>
      <c r="BF40" s="67"/>
      <c r="BG40" s="67"/>
      <c r="BH40" s="67"/>
      <c r="BI40" s="76"/>
      <c r="BJ40" s="1"/>
      <c r="BK40" s="1" t="s">
        <v>914</v>
      </c>
      <c r="BL40" s="1"/>
      <c r="BM40" s="1"/>
      <c r="BN40" s="1"/>
      <c r="BO40" s="1"/>
      <c r="BP40" s="1"/>
      <c r="BQ40" s="1"/>
      <c r="BR40" s="1"/>
      <c r="BS40" s="1"/>
      <c r="BT40" s="1"/>
      <c r="BU40" s="1"/>
      <c r="BV40" s="1"/>
      <c r="BW40" s="1"/>
      <c r="BX40" s="1"/>
      <c r="BY40" s="1"/>
    </row>
    <row r="41" ht="12.0" customHeight="1">
      <c r="A41" s="1"/>
      <c r="B41" s="1"/>
      <c r="C41" s="7"/>
      <c r="E41" s="133"/>
      <c r="F41" s="1"/>
      <c r="G41" s="1"/>
      <c r="H41" s="153" t="s">
        <v>113</v>
      </c>
      <c r="I41" s="1" t="s">
        <v>846</v>
      </c>
      <c r="J41" s="1"/>
      <c r="K41" s="1"/>
      <c r="L41" s="1"/>
      <c r="M41" s="32"/>
      <c r="N41" s="392"/>
      <c r="O41" s="67"/>
      <c r="P41" s="67"/>
      <c r="Q41" s="67"/>
      <c r="R41" s="76"/>
      <c r="S41" s="393"/>
      <c r="T41" s="67"/>
      <c r="U41" s="67"/>
      <c r="V41" s="67"/>
      <c r="W41" s="67"/>
      <c r="X41" s="67"/>
      <c r="Y41" s="67"/>
      <c r="Z41" s="76"/>
      <c r="AA41" s="393"/>
      <c r="AB41" s="67"/>
      <c r="AC41" s="67"/>
      <c r="AD41" s="67"/>
      <c r="AE41" s="67"/>
      <c r="AF41" s="67"/>
      <c r="AG41" s="67"/>
      <c r="AH41" s="76"/>
      <c r="AI41" s="393"/>
      <c r="AJ41" s="67"/>
      <c r="AK41" s="67"/>
      <c r="AL41" s="67"/>
      <c r="AM41" s="76"/>
      <c r="AN41" s="393"/>
      <c r="AO41" s="67"/>
      <c r="AP41" s="67"/>
      <c r="AQ41" s="67"/>
      <c r="AR41" s="76"/>
      <c r="AS41" s="393"/>
      <c r="AT41" s="67"/>
      <c r="AU41" s="67"/>
      <c r="AV41" s="67"/>
      <c r="AW41" s="67"/>
      <c r="AX41" s="67"/>
      <c r="AY41" s="67"/>
      <c r="AZ41" s="67"/>
      <c r="BA41" s="76"/>
      <c r="BB41" s="393"/>
      <c r="BC41" s="67"/>
      <c r="BD41" s="67"/>
      <c r="BE41" s="67"/>
      <c r="BF41" s="67"/>
      <c r="BG41" s="67"/>
      <c r="BH41" s="67"/>
      <c r="BI41" s="76"/>
      <c r="BJ41" s="1"/>
      <c r="BK41" s="1" t="s">
        <v>915</v>
      </c>
      <c r="BL41" s="1"/>
      <c r="BM41" s="1"/>
      <c r="BN41" s="1"/>
      <c r="BO41" s="1"/>
      <c r="BP41" s="1"/>
      <c r="BQ41" s="1"/>
      <c r="BR41" s="1"/>
      <c r="BS41" s="1"/>
      <c r="BT41" s="1"/>
      <c r="BU41" s="1"/>
      <c r="BV41" s="1"/>
      <c r="BW41" s="1"/>
      <c r="BX41" s="1"/>
      <c r="BY41" s="1"/>
    </row>
    <row r="42" ht="12.0" customHeight="1">
      <c r="A42" s="1"/>
      <c r="B42" s="1"/>
      <c r="C42" s="7"/>
      <c r="E42" s="133"/>
      <c r="F42" s="1"/>
      <c r="G42" s="1"/>
      <c r="H42" s="153" t="s">
        <v>849</v>
      </c>
      <c r="I42" s="1" t="s">
        <v>846</v>
      </c>
      <c r="J42" s="1"/>
      <c r="K42" s="1"/>
      <c r="L42" s="1"/>
      <c r="M42" s="32"/>
      <c r="N42" s="392"/>
      <c r="O42" s="67"/>
      <c r="P42" s="67"/>
      <c r="Q42" s="67"/>
      <c r="R42" s="76"/>
      <c r="S42" s="393"/>
      <c r="T42" s="67"/>
      <c r="U42" s="67"/>
      <c r="V42" s="67"/>
      <c r="W42" s="67"/>
      <c r="X42" s="67"/>
      <c r="Y42" s="67"/>
      <c r="Z42" s="76"/>
      <c r="AA42" s="393"/>
      <c r="AB42" s="67"/>
      <c r="AC42" s="67"/>
      <c r="AD42" s="67"/>
      <c r="AE42" s="67"/>
      <c r="AF42" s="67"/>
      <c r="AG42" s="67"/>
      <c r="AH42" s="76"/>
      <c r="AI42" s="393"/>
      <c r="AJ42" s="67"/>
      <c r="AK42" s="67"/>
      <c r="AL42" s="67"/>
      <c r="AM42" s="76"/>
      <c r="AN42" s="393"/>
      <c r="AO42" s="67"/>
      <c r="AP42" s="67"/>
      <c r="AQ42" s="67"/>
      <c r="AR42" s="76"/>
      <c r="AS42" s="393"/>
      <c r="AT42" s="67"/>
      <c r="AU42" s="67"/>
      <c r="AV42" s="67"/>
      <c r="AW42" s="67"/>
      <c r="AX42" s="67"/>
      <c r="AY42" s="67"/>
      <c r="AZ42" s="67"/>
      <c r="BA42" s="76"/>
      <c r="BB42" s="393"/>
      <c r="BC42" s="67"/>
      <c r="BD42" s="67"/>
      <c r="BE42" s="67"/>
      <c r="BF42" s="67"/>
      <c r="BG42" s="67"/>
      <c r="BH42" s="67"/>
      <c r="BI42" s="76"/>
      <c r="BJ42" s="1"/>
      <c r="BK42" s="1" t="s">
        <v>34</v>
      </c>
      <c r="BL42" s="1" t="s">
        <v>34</v>
      </c>
      <c r="BM42" s="1"/>
      <c r="BN42" s="1"/>
      <c r="BO42" s="1"/>
      <c r="BP42" s="1"/>
      <c r="BQ42" s="1"/>
      <c r="BR42" s="1"/>
      <c r="BS42" s="1"/>
      <c r="BT42" s="1"/>
      <c r="BU42" s="1"/>
      <c r="BV42" s="1"/>
      <c r="BW42" s="1"/>
      <c r="BX42" s="1"/>
      <c r="BY42" s="1"/>
    </row>
    <row r="43" ht="12.0" customHeight="1">
      <c r="A43" s="1"/>
      <c r="B43" s="1"/>
      <c r="C43" s="7"/>
      <c r="E43" s="133"/>
      <c r="F43" s="1"/>
      <c r="G43" s="1" t="s">
        <v>11</v>
      </c>
      <c r="H43" s="1" t="s">
        <v>916</v>
      </c>
      <c r="I43" s="1"/>
      <c r="J43" s="1"/>
      <c r="K43" s="1"/>
      <c r="L43" s="1"/>
      <c r="M43" s="32"/>
      <c r="N43" s="392"/>
      <c r="O43" s="67"/>
      <c r="P43" s="67"/>
      <c r="Q43" s="67"/>
      <c r="R43" s="76"/>
      <c r="S43" s="393"/>
      <c r="T43" s="67"/>
      <c r="U43" s="67"/>
      <c r="V43" s="67"/>
      <c r="W43" s="67"/>
      <c r="X43" s="67"/>
      <c r="Y43" s="67"/>
      <c r="Z43" s="76"/>
      <c r="AA43" s="393"/>
      <c r="AB43" s="67"/>
      <c r="AC43" s="67"/>
      <c r="AD43" s="67"/>
      <c r="AE43" s="67"/>
      <c r="AF43" s="67"/>
      <c r="AG43" s="67"/>
      <c r="AH43" s="76"/>
      <c r="AI43" s="393"/>
      <c r="AJ43" s="67"/>
      <c r="AK43" s="67"/>
      <c r="AL43" s="67"/>
      <c r="AM43" s="76"/>
      <c r="AN43" s="393"/>
      <c r="AO43" s="67"/>
      <c r="AP43" s="67"/>
      <c r="AQ43" s="67"/>
      <c r="AR43" s="76"/>
      <c r="AS43" s="393"/>
      <c r="AT43" s="67"/>
      <c r="AU43" s="67"/>
      <c r="AV43" s="67"/>
      <c r="AW43" s="67"/>
      <c r="AX43" s="67"/>
      <c r="AY43" s="67"/>
      <c r="AZ43" s="67"/>
      <c r="BA43" s="76"/>
      <c r="BB43" s="393"/>
      <c r="BC43" s="67"/>
      <c r="BD43" s="67"/>
      <c r="BE43" s="67"/>
      <c r="BF43" s="67"/>
      <c r="BG43" s="67"/>
      <c r="BH43" s="67"/>
      <c r="BI43" s="76"/>
      <c r="BJ43" s="1"/>
      <c r="BK43" s="1" t="s">
        <v>917</v>
      </c>
      <c r="BL43" s="1"/>
      <c r="BM43" s="1"/>
      <c r="BN43" s="1"/>
      <c r="BO43" s="1"/>
      <c r="BP43" s="1"/>
      <c r="BQ43" s="1"/>
      <c r="BR43" s="1"/>
      <c r="BS43" s="1"/>
      <c r="BT43" s="1"/>
      <c r="BU43" s="1"/>
      <c r="BV43" s="1"/>
      <c r="BW43" s="1"/>
      <c r="BX43" s="1"/>
      <c r="BY43" s="1"/>
    </row>
    <row r="44" ht="12.0" customHeight="1">
      <c r="A44" s="1"/>
      <c r="B44" s="1"/>
      <c r="C44" s="7"/>
      <c r="E44" s="133"/>
      <c r="F44" s="1"/>
      <c r="G44" s="1"/>
      <c r="H44" s="153" t="s">
        <v>51</v>
      </c>
      <c r="I44" s="1" t="s">
        <v>846</v>
      </c>
      <c r="J44" s="1"/>
      <c r="K44" s="1"/>
      <c r="L44" s="1"/>
      <c r="M44" s="32"/>
      <c r="N44" s="392"/>
      <c r="O44" s="67"/>
      <c r="P44" s="67"/>
      <c r="Q44" s="67"/>
      <c r="R44" s="76"/>
      <c r="S44" s="393"/>
      <c r="T44" s="67"/>
      <c r="U44" s="67"/>
      <c r="V44" s="67"/>
      <c r="W44" s="67"/>
      <c r="X44" s="67"/>
      <c r="Y44" s="67"/>
      <c r="Z44" s="76"/>
      <c r="AA44" s="393"/>
      <c r="AB44" s="67"/>
      <c r="AC44" s="67"/>
      <c r="AD44" s="67"/>
      <c r="AE44" s="67"/>
      <c r="AF44" s="67"/>
      <c r="AG44" s="67"/>
      <c r="AH44" s="76"/>
      <c r="AI44" s="393"/>
      <c r="AJ44" s="67"/>
      <c r="AK44" s="67"/>
      <c r="AL44" s="67"/>
      <c r="AM44" s="76"/>
      <c r="AN44" s="393"/>
      <c r="AO44" s="67"/>
      <c r="AP44" s="67"/>
      <c r="AQ44" s="67"/>
      <c r="AR44" s="76"/>
      <c r="AS44" s="393"/>
      <c r="AT44" s="67"/>
      <c r="AU44" s="67"/>
      <c r="AV44" s="67"/>
      <c r="AW44" s="67"/>
      <c r="AX44" s="67"/>
      <c r="AY44" s="67"/>
      <c r="AZ44" s="67"/>
      <c r="BA44" s="76"/>
      <c r="BB44" s="393"/>
      <c r="BC44" s="67"/>
      <c r="BD44" s="67"/>
      <c r="BE44" s="67"/>
      <c r="BF44" s="67"/>
      <c r="BG44" s="67"/>
      <c r="BH44" s="67"/>
      <c r="BI44" s="76"/>
      <c r="BJ44" s="1"/>
      <c r="BK44" s="1" t="s">
        <v>918</v>
      </c>
      <c r="BL44" s="1"/>
      <c r="BM44" s="1"/>
      <c r="BN44" s="1"/>
      <c r="BO44" s="1"/>
      <c r="BP44" s="1"/>
      <c r="BQ44" s="1"/>
      <c r="BR44" s="1"/>
      <c r="BS44" s="1"/>
      <c r="BT44" s="1"/>
      <c r="BU44" s="1"/>
      <c r="BV44" s="1"/>
      <c r="BW44" s="1"/>
      <c r="BX44" s="1"/>
      <c r="BY44" s="1"/>
    </row>
    <row r="45" ht="12.0" customHeight="1">
      <c r="A45" s="1"/>
      <c r="B45" s="1"/>
      <c r="C45" s="7"/>
      <c r="E45" s="133"/>
      <c r="F45" s="1"/>
      <c r="G45" s="1"/>
      <c r="H45" s="153" t="s">
        <v>113</v>
      </c>
      <c r="I45" s="1" t="s">
        <v>846</v>
      </c>
      <c r="J45" s="1"/>
      <c r="K45" s="1"/>
      <c r="L45" s="1"/>
      <c r="M45" s="32"/>
      <c r="N45" s="3"/>
      <c r="O45" s="95"/>
      <c r="P45" s="95"/>
      <c r="Q45" s="95"/>
      <c r="R45" s="93"/>
      <c r="S45" s="2"/>
      <c r="T45" s="95"/>
      <c r="U45" s="95"/>
      <c r="V45" s="95"/>
      <c r="W45" s="95"/>
      <c r="X45" s="95"/>
      <c r="Y45" s="95"/>
      <c r="Z45" s="93"/>
      <c r="AA45" s="2"/>
      <c r="AB45" s="95"/>
      <c r="AC45" s="95"/>
      <c r="AD45" s="95"/>
      <c r="AE45" s="95"/>
      <c r="AF45" s="95"/>
      <c r="AG45" s="95"/>
      <c r="AH45" s="93"/>
      <c r="AI45" s="2"/>
      <c r="AJ45" s="95"/>
      <c r="AK45" s="95"/>
      <c r="AL45" s="95"/>
      <c r="AM45" s="93"/>
      <c r="AN45" s="2"/>
      <c r="AO45" s="95"/>
      <c r="AP45" s="95"/>
      <c r="AQ45" s="95"/>
      <c r="AR45" s="93"/>
      <c r="AS45" s="393"/>
      <c r="AT45" s="67"/>
      <c r="AU45" s="67"/>
      <c r="AV45" s="67"/>
      <c r="AW45" s="67"/>
      <c r="AX45" s="67"/>
      <c r="AY45" s="67"/>
      <c r="AZ45" s="67"/>
      <c r="BA45" s="76"/>
      <c r="BB45" s="393"/>
      <c r="BC45" s="67"/>
      <c r="BD45" s="67"/>
      <c r="BE45" s="67"/>
      <c r="BF45" s="67"/>
      <c r="BG45" s="67"/>
      <c r="BH45" s="67"/>
      <c r="BI45" s="76"/>
      <c r="BJ45" s="1"/>
      <c r="BK45" s="1" t="s">
        <v>919</v>
      </c>
      <c r="BL45" s="1"/>
      <c r="BM45" s="1"/>
      <c r="BN45" s="1"/>
      <c r="BO45" s="1"/>
      <c r="BP45" s="1"/>
      <c r="BQ45" s="1"/>
      <c r="BR45" s="1"/>
      <c r="BS45" s="1"/>
      <c r="BT45" s="1"/>
      <c r="BU45" s="1"/>
      <c r="BV45" s="1"/>
      <c r="BW45" s="1"/>
      <c r="BX45" s="1"/>
      <c r="BY45" s="1"/>
    </row>
    <row r="46" ht="12.0" customHeight="1">
      <c r="A46" s="1"/>
      <c r="B46" s="1"/>
      <c r="C46" s="398" t="s">
        <v>4</v>
      </c>
      <c r="D46" s="399" t="s">
        <v>920</v>
      </c>
      <c r="E46" s="67"/>
      <c r="F46" s="67"/>
      <c r="G46" s="67"/>
      <c r="H46" s="67"/>
      <c r="I46" s="67"/>
      <c r="J46" s="67"/>
      <c r="K46" s="67"/>
      <c r="L46" s="67"/>
      <c r="M46" s="67"/>
      <c r="N46" s="67"/>
      <c r="O46" s="67"/>
      <c r="P46" s="67"/>
      <c r="Q46" s="67"/>
      <c r="R46" s="67"/>
      <c r="S46" s="67"/>
      <c r="T46" s="67"/>
      <c r="U46" s="67"/>
      <c r="V46" s="67"/>
      <c r="W46" s="67"/>
      <c r="X46" s="67"/>
      <c r="Y46" s="67"/>
      <c r="Z46" s="67"/>
      <c r="AA46" s="67"/>
      <c r="AB46" s="67"/>
      <c r="AC46" s="67"/>
      <c r="AD46" s="67"/>
      <c r="AE46" s="67"/>
      <c r="AF46" s="67"/>
      <c r="AG46" s="67"/>
      <c r="AH46" s="67"/>
      <c r="AI46" s="67"/>
      <c r="AJ46" s="67"/>
      <c r="AK46" s="67"/>
      <c r="AL46" s="67"/>
      <c r="AM46" s="67"/>
      <c r="AN46" s="67"/>
      <c r="AO46" s="67"/>
      <c r="AP46" s="67"/>
      <c r="AQ46" s="67"/>
      <c r="AR46" s="76"/>
      <c r="AS46" s="393"/>
      <c r="AT46" s="67"/>
      <c r="AU46" s="67"/>
      <c r="AV46" s="67"/>
      <c r="AW46" s="67"/>
      <c r="AX46" s="67"/>
      <c r="AY46" s="67"/>
      <c r="AZ46" s="67"/>
      <c r="BA46" s="76"/>
      <c r="BB46" s="400"/>
      <c r="BC46" s="67"/>
      <c r="BD46" s="67"/>
      <c r="BE46" s="67"/>
      <c r="BF46" s="67"/>
      <c r="BG46" s="67"/>
      <c r="BH46" s="67"/>
      <c r="BI46" s="76"/>
      <c r="BJ46" s="1"/>
      <c r="BK46" s="1" t="s">
        <v>34</v>
      </c>
      <c r="BL46" s="1" t="s">
        <v>34</v>
      </c>
      <c r="BM46" s="1"/>
      <c r="BN46" s="1"/>
      <c r="BO46" s="1"/>
      <c r="BP46" s="1"/>
      <c r="BQ46" s="1"/>
      <c r="BR46" s="1"/>
      <c r="BS46" s="1"/>
      <c r="BT46" s="1"/>
      <c r="BU46" s="1"/>
      <c r="BV46" s="1"/>
      <c r="BW46" s="1"/>
      <c r="BX46" s="1"/>
      <c r="BY46" s="1"/>
    </row>
    <row r="47" ht="12.0" customHeight="1">
      <c r="A47" s="1"/>
      <c r="B47" s="1"/>
      <c r="C47" s="398" t="s">
        <v>921</v>
      </c>
      <c r="D47" s="399" t="s">
        <v>922</v>
      </c>
      <c r="E47" s="67"/>
      <c r="F47" s="67"/>
      <c r="G47" s="67"/>
      <c r="H47" s="67"/>
      <c r="I47" s="67"/>
      <c r="J47" s="67"/>
      <c r="K47" s="67"/>
      <c r="L47" s="67"/>
      <c r="M47" s="67"/>
      <c r="N47" s="67"/>
      <c r="O47" s="67"/>
      <c r="P47" s="67"/>
      <c r="Q47" s="67"/>
      <c r="R47" s="67"/>
      <c r="S47" s="67"/>
      <c r="T47" s="67"/>
      <c r="U47" s="67"/>
      <c r="V47" s="67"/>
      <c r="W47" s="67"/>
      <c r="X47" s="67"/>
      <c r="Y47" s="67"/>
      <c r="Z47" s="67"/>
      <c r="AA47" s="67"/>
      <c r="AB47" s="67"/>
      <c r="AC47" s="67"/>
      <c r="AD47" s="67"/>
      <c r="AE47" s="67"/>
      <c r="AF47" s="67"/>
      <c r="AG47" s="67"/>
      <c r="AH47" s="67"/>
      <c r="AI47" s="67"/>
      <c r="AJ47" s="67"/>
      <c r="AK47" s="67"/>
      <c r="AL47" s="67"/>
      <c r="AM47" s="67"/>
      <c r="AN47" s="67"/>
      <c r="AO47" s="67"/>
      <c r="AP47" s="67"/>
      <c r="AQ47" s="67"/>
      <c r="AR47" s="76"/>
      <c r="AS47" s="393"/>
      <c r="AT47" s="67"/>
      <c r="AU47" s="67"/>
      <c r="AV47" s="67"/>
      <c r="AW47" s="67"/>
      <c r="AX47" s="67"/>
      <c r="AY47" s="67"/>
      <c r="AZ47" s="67"/>
      <c r="BA47" s="76"/>
      <c r="BB47" s="400"/>
      <c r="BC47" s="67"/>
      <c r="BD47" s="67"/>
      <c r="BE47" s="67"/>
      <c r="BF47" s="67"/>
      <c r="BG47" s="67"/>
      <c r="BH47" s="67"/>
      <c r="BI47" s="76"/>
      <c r="BJ47" s="1"/>
      <c r="BK47" s="153" t="s">
        <v>243</v>
      </c>
      <c r="BL47" s="1" t="s">
        <v>923</v>
      </c>
      <c r="BM47" s="1"/>
      <c r="BN47" s="1"/>
      <c r="BO47" s="1"/>
      <c r="BP47" s="1"/>
      <c r="BQ47" s="1"/>
      <c r="BR47" s="1"/>
      <c r="BS47" s="1"/>
      <c r="BT47" s="1"/>
      <c r="BU47" s="1"/>
      <c r="BV47" s="1"/>
      <c r="BW47" s="1"/>
      <c r="BX47" s="1"/>
      <c r="BY47" s="1"/>
    </row>
    <row r="48" ht="12.0" customHeight="1">
      <c r="A48" s="1"/>
      <c r="B48" s="1"/>
      <c r="C48" s="401" t="s">
        <v>16</v>
      </c>
      <c r="D48" s="402" t="s">
        <v>924</v>
      </c>
      <c r="E48" s="115"/>
      <c r="F48" s="115"/>
      <c r="G48" s="115"/>
      <c r="H48" s="115"/>
      <c r="I48" s="115"/>
      <c r="J48" s="115"/>
      <c r="K48" s="115"/>
      <c r="L48" s="115"/>
      <c r="M48" s="115"/>
      <c r="N48" s="115"/>
      <c r="O48" s="115"/>
      <c r="P48" s="115"/>
      <c r="Q48" s="115"/>
      <c r="R48" s="115"/>
      <c r="S48" s="115"/>
      <c r="T48" s="115"/>
      <c r="U48" s="115"/>
      <c r="V48" s="115"/>
      <c r="W48" s="115"/>
      <c r="X48" s="115"/>
      <c r="Y48" s="115"/>
      <c r="Z48" s="115"/>
      <c r="AA48" s="115"/>
      <c r="AB48" s="115"/>
      <c r="AC48" s="115"/>
      <c r="AD48" s="115"/>
      <c r="AE48" s="115"/>
      <c r="AF48" s="115"/>
      <c r="AG48" s="115"/>
      <c r="AH48" s="115"/>
      <c r="AI48" s="115"/>
      <c r="AJ48" s="115"/>
      <c r="AK48" s="115"/>
      <c r="AL48" s="115"/>
      <c r="AM48" s="115"/>
      <c r="AN48" s="115"/>
      <c r="AO48" s="115"/>
      <c r="AP48" s="115"/>
      <c r="AQ48" s="115"/>
      <c r="AR48" s="116"/>
      <c r="AS48" s="393"/>
      <c r="AT48" s="67"/>
      <c r="AU48" s="67"/>
      <c r="AV48" s="67"/>
      <c r="AW48" s="67"/>
      <c r="AX48" s="67"/>
      <c r="AY48" s="67"/>
      <c r="AZ48" s="67"/>
      <c r="BA48" s="76"/>
      <c r="BB48" s="400"/>
      <c r="BC48" s="67"/>
      <c r="BD48" s="67"/>
      <c r="BE48" s="67"/>
      <c r="BF48" s="67"/>
      <c r="BG48" s="67"/>
      <c r="BH48" s="67"/>
      <c r="BI48" s="76"/>
      <c r="BJ48" s="1"/>
      <c r="BK48" s="153" t="s">
        <v>249</v>
      </c>
      <c r="BL48" s="1" t="s">
        <v>541</v>
      </c>
      <c r="BM48" s="1"/>
      <c r="BN48" s="1"/>
      <c r="BO48" s="1"/>
      <c r="BP48" s="1"/>
      <c r="BQ48" s="1"/>
      <c r="BR48" s="1"/>
      <c r="BS48" s="1"/>
      <c r="BT48" s="1"/>
      <c r="BU48" s="1"/>
      <c r="BV48" s="1"/>
      <c r="BW48" s="1"/>
      <c r="BX48" s="1"/>
      <c r="BY48" s="1"/>
    </row>
    <row r="49" ht="12.0" customHeight="1">
      <c r="A49" s="1"/>
      <c r="B49" s="1"/>
      <c r="C49" s="2"/>
      <c r="D49" s="95"/>
      <c r="E49" s="93"/>
      <c r="F49" s="1" t="s">
        <v>925</v>
      </c>
      <c r="G49" s="1" t="s">
        <v>926</v>
      </c>
      <c r="H49" s="1"/>
      <c r="I49" s="1"/>
      <c r="J49" s="1"/>
      <c r="K49" s="1"/>
      <c r="L49" s="1"/>
      <c r="M49" s="32"/>
      <c r="N49" s="3"/>
      <c r="O49" s="95"/>
      <c r="P49" s="95"/>
      <c r="Q49" s="95"/>
      <c r="R49" s="93"/>
      <c r="S49" s="2"/>
      <c r="T49" s="95"/>
      <c r="U49" s="95"/>
      <c r="V49" s="95"/>
      <c r="W49" s="95"/>
      <c r="X49" s="95"/>
      <c r="Y49" s="95"/>
      <c r="Z49" s="93"/>
      <c r="AA49" s="2"/>
      <c r="AB49" s="95"/>
      <c r="AC49" s="95"/>
      <c r="AD49" s="95"/>
      <c r="AE49" s="95"/>
      <c r="AF49" s="95"/>
      <c r="AG49" s="95"/>
      <c r="AH49" s="93"/>
      <c r="AI49" s="2"/>
      <c r="AJ49" s="95"/>
      <c r="AK49" s="95"/>
      <c r="AL49" s="95"/>
      <c r="AM49" s="93"/>
      <c r="AN49" s="2"/>
      <c r="AO49" s="95"/>
      <c r="AP49" s="95"/>
      <c r="AQ49" s="95"/>
      <c r="AR49" s="93"/>
      <c r="AS49" s="393"/>
      <c r="AT49" s="67"/>
      <c r="AU49" s="67"/>
      <c r="AV49" s="67"/>
      <c r="AW49" s="67"/>
      <c r="AX49" s="67"/>
      <c r="AY49" s="67"/>
      <c r="AZ49" s="67"/>
      <c r="BA49" s="76"/>
      <c r="BB49" s="393"/>
      <c r="BC49" s="67"/>
      <c r="BD49" s="67"/>
      <c r="BE49" s="67"/>
      <c r="BF49" s="67"/>
      <c r="BG49" s="67"/>
      <c r="BH49" s="67"/>
      <c r="BI49" s="76"/>
      <c r="BJ49" s="1"/>
      <c r="BK49" s="153" t="s">
        <v>257</v>
      </c>
      <c r="BL49" s="1" t="s">
        <v>927</v>
      </c>
      <c r="BM49" s="1"/>
      <c r="BN49" s="1"/>
      <c r="BO49" s="1"/>
      <c r="BP49" s="1"/>
      <c r="BQ49" s="1"/>
      <c r="BR49" s="1"/>
      <c r="BS49" s="1"/>
      <c r="BT49" s="1"/>
      <c r="BU49" s="1"/>
      <c r="BV49" s="1"/>
      <c r="BW49" s="1"/>
      <c r="BX49" s="1"/>
      <c r="BY49" s="1"/>
    </row>
    <row r="50" ht="12.0" customHeight="1">
      <c r="A50" s="1"/>
      <c r="B50" s="1"/>
      <c r="C50" s="7"/>
      <c r="E50" s="133"/>
      <c r="F50" s="1"/>
      <c r="G50" s="1" t="s">
        <v>4</v>
      </c>
      <c r="H50" s="1" t="s">
        <v>844</v>
      </c>
      <c r="I50" s="1"/>
      <c r="J50" s="1"/>
      <c r="K50" s="1"/>
      <c r="L50" s="1"/>
      <c r="M50" s="32"/>
      <c r="N50" s="3"/>
      <c r="O50" s="95"/>
      <c r="P50" s="95"/>
      <c r="Q50" s="95"/>
      <c r="R50" s="93"/>
      <c r="S50" s="2"/>
      <c r="T50" s="95"/>
      <c r="U50" s="95"/>
      <c r="V50" s="95"/>
      <c r="W50" s="95"/>
      <c r="X50" s="95"/>
      <c r="Y50" s="95"/>
      <c r="Z50" s="93"/>
      <c r="AA50" s="2"/>
      <c r="AB50" s="95"/>
      <c r="AC50" s="95"/>
      <c r="AD50" s="95"/>
      <c r="AE50" s="95"/>
      <c r="AF50" s="95"/>
      <c r="AG50" s="95"/>
      <c r="AH50" s="93"/>
      <c r="AI50" s="2"/>
      <c r="AJ50" s="95"/>
      <c r="AK50" s="95"/>
      <c r="AL50" s="95"/>
      <c r="AM50" s="93"/>
      <c r="AN50" s="2"/>
      <c r="AO50" s="95"/>
      <c r="AP50" s="95"/>
      <c r="AQ50" s="95"/>
      <c r="AR50" s="93"/>
      <c r="AS50" s="393"/>
      <c r="AT50" s="67"/>
      <c r="AU50" s="67"/>
      <c r="AV50" s="67"/>
      <c r="AW50" s="67"/>
      <c r="AX50" s="67"/>
      <c r="AY50" s="67"/>
      <c r="AZ50" s="67"/>
      <c r="BA50" s="76"/>
      <c r="BB50" s="393"/>
      <c r="BC50" s="67"/>
      <c r="BD50" s="67"/>
      <c r="BE50" s="67"/>
      <c r="BF50" s="67"/>
      <c r="BG50" s="67"/>
      <c r="BH50" s="67"/>
      <c r="BI50" s="76"/>
      <c r="BJ50" s="1"/>
      <c r="BK50" s="153" t="s">
        <v>928</v>
      </c>
      <c r="BL50" s="1" t="s">
        <v>929</v>
      </c>
      <c r="BM50" s="1"/>
      <c r="BN50" s="1"/>
      <c r="BO50" s="1"/>
      <c r="BP50" s="1"/>
      <c r="BQ50" s="1"/>
      <c r="BR50" s="1"/>
      <c r="BS50" s="1"/>
      <c r="BT50" s="1"/>
      <c r="BU50" s="1"/>
      <c r="BV50" s="1"/>
      <c r="BW50" s="1"/>
      <c r="BX50" s="1"/>
      <c r="BY50" s="1"/>
    </row>
    <row r="51" ht="12.0" customHeight="1">
      <c r="A51" s="1"/>
      <c r="B51" s="1"/>
      <c r="C51" s="7"/>
      <c r="E51" s="133"/>
      <c r="F51" s="1"/>
      <c r="G51" s="1"/>
      <c r="H51" s="153" t="s">
        <v>51</v>
      </c>
      <c r="I51" s="1" t="s">
        <v>846</v>
      </c>
      <c r="J51" s="1"/>
      <c r="K51" s="1"/>
      <c r="L51" s="1"/>
      <c r="M51" s="32"/>
      <c r="N51" s="3"/>
      <c r="O51" s="95"/>
      <c r="P51" s="95"/>
      <c r="Q51" s="95"/>
      <c r="R51" s="93"/>
      <c r="S51" s="2"/>
      <c r="T51" s="95"/>
      <c r="U51" s="95"/>
      <c r="V51" s="95"/>
      <c r="W51" s="95"/>
      <c r="X51" s="95"/>
      <c r="Y51" s="95"/>
      <c r="Z51" s="93"/>
      <c r="AA51" s="2"/>
      <c r="AB51" s="95"/>
      <c r="AC51" s="95"/>
      <c r="AD51" s="95"/>
      <c r="AE51" s="95"/>
      <c r="AF51" s="95"/>
      <c r="AG51" s="95"/>
      <c r="AH51" s="93"/>
      <c r="AI51" s="2"/>
      <c r="AJ51" s="95"/>
      <c r="AK51" s="95"/>
      <c r="AL51" s="95"/>
      <c r="AM51" s="93"/>
      <c r="AN51" s="2"/>
      <c r="AO51" s="95"/>
      <c r="AP51" s="95"/>
      <c r="AQ51" s="95"/>
      <c r="AR51" s="93"/>
      <c r="AS51" s="393"/>
      <c r="AT51" s="67"/>
      <c r="AU51" s="67"/>
      <c r="AV51" s="67"/>
      <c r="AW51" s="67"/>
      <c r="AX51" s="67"/>
      <c r="AY51" s="67"/>
      <c r="AZ51" s="67"/>
      <c r="BA51" s="76"/>
      <c r="BB51" s="393"/>
      <c r="BC51" s="67"/>
      <c r="BD51" s="67"/>
      <c r="BE51" s="67"/>
      <c r="BF51" s="67"/>
      <c r="BG51" s="67"/>
      <c r="BH51" s="67"/>
      <c r="BI51" s="76"/>
      <c r="BJ51" s="1"/>
      <c r="BK51" s="153" t="s">
        <v>930</v>
      </c>
      <c r="BL51" s="1" t="s">
        <v>931</v>
      </c>
      <c r="BM51" s="1"/>
      <c r="BN51" s="1"/>
      <c r="BO51" s="1"/>
      <c r="BP51" s="1"/>
      <c r="BQ51" s="1"/>
      <c r="BR51" s="1"/>
      <c r="BS51" s="1"/>
      <c r="BT51" s="1"/>
      <c r="BU51" s="1"/>
      <c r="BV51" s="1"/>
      <c r="BW51" s="1"/>
      <c r="BX51" s="1"/>
      <c r="BY51" s="1"/>
    </row>
    <row r="52" ht="12.0" customHeight="1">
      <c r="A52" s="1"/>
      <c r="B52" s="1"/>
      <c r="C52" s="7"/>
      <c r="E52" s="133"/>
      <c r="F52" s="1"/>
      <c r="G52" s="1" t="s">
        <v>11</v>
      </c>
      <c r="H52" s="1" t="s">
        <v>851</v>
      </c>
      <c r="I52" s="1"/>
      <c r="J52" s="1"/>
      <c r="K52" s="1"/>
      <c r="L52" s="1"/>
      <c r="M52" s="32"/>
      <c r="N52" s="3"/>
      <c r="O52" s="95"/>
      <c r="P52" s="95"/>
      <c r="Q52" s="95"/>
      <c r="R52" s="93"/>
      <c r="S52" s="2"/>
      <c r="T52" s="95"/>
      <c r="U52" s="95"/>
      <c r="V52" s="95"/>
      <c r="W52" s="95"/>
      <c r="X52" s="95"/>
      <c r="Y52" s="95"/>
      <c r="Z52" s="93"/>
      <c r="AA52" s="2"/>
      <c r="AB52" s="95"/>
      <c r="AC52" s="95"/>
      <c r="AD52" s="95"/>
      <c r="AE52" s="95"/>
      <c r="AF52" s="95"/>
      <c r="AG52" s="95"/>
      <c r="AH52" s="93"/>
      <c r="AI52" s="2"/>
      <c r="AJ52" s="95"/>
      <c r="AK52" s="95"/>
      <c r="AL52" s="95"/>
      <c r="AM52" s="93"/>
      <c r="AN52" s="2"/>
      <c r="AO52" s="95"/>
      <c r="AP52" s="95"/>
      <c r="AQ52" s="95"/>
      <c r="AR52" s="93"/>
      <c r="AS52" s="393"/>
      <c r="AT52" s="67"/>
      <c r="AU52" s="67"/>
      <c r="AV52" s="67"/>
      <c r="AW52" s="67"/>
      <c r="AX52" s="67"/>
      <c r="AY52" s="67"/>
      <c r="AZ52" s="67"/>
      <c r="BA52" s="76"/>
      <c r="BB52" s="393"/>
      <c r="BC52" s="67"/>
      <c r="BD52" s="67"/>
      <c r="BE52" s="67"/>
      <c r="BF52" s="67"/>
      <c r="BG52" s="67"/>
      <c r="BH52" s="67"/>
      <c r="BI52" s="76"/>
      <c r="BJ52" s="1"/>
      <c r="BK52" s="153" t="s">
        <v>932</v>
      </c>
      <c r="BL52" s="1" t="s">
        <v>933</v>
      </c>
      <c r="BM52" s="1"/>
      <c r="BN52" s="1"/>
      <c r="BO52" s="1"/>
      <c r="BP52" s="1"/>
      <c r="BQ52" s="1"/>
      <c r="BR52" s="1"/>
      <c r="BS52" s="1"/>
      <c r="BT52" s="1"/>
      <c r="BU52" s="1"/>
      <c r="BV52" s="1"/>
      <c r="BW52" s="1"/>
      <c r="BX52" s="1"/>
      <c r="BY52" s="1"/>
    </row>
    <row r="53" ht="12.0" customHeight="1">
      <c r="A53" s="1"/>
      <c r="B53" s="1"/>
      <c r="C53" s="7"/>
      <c r="E53" s="133"/>
      <c r="F53" s="1"/>
      <c r="G53" s="1"/>
      <c r="H53" s="153" t="s">
        <v>51</v>
      </c>
      <c r="I53" s="1" t="s">
        <v>846</v>
      </c>
      <c r="J53" s="1"/>
      <c r="K53" s="1"/>
      <c r="L53" s="1"/>
      <c r="M53" s="32"/>
      <c r="N53" s="3"/>
      <c r="O53" s="95"/>
      <c r="P53" s="95"/>
      <c r="Q53" s="95"/>
      <c r="R53" s="93"/>
      <c r="S53" s="2"/>
      <c r="T53" s="95"/>
      <c r="U53" s="95"/>
      <c r="V53" s="95"/>
      <c r="W53" s="95"/>
      <c r="X53" s="95"/>
      <c r="Y53" s="95"/>
      <c r="Z53" s="93"/>
      <c r="AA53" s="2"/>
      <c r="AB53" s="95"/>
      <c r="AC53" s="95"/>
      <c r="AD53" s="95"/>
      <c r="AE53" s="95"/>
      <c r="AF53" s="95"/>
      <c r="AG53" s="95"/>
      <c r="AH53" s="93"/>
      <c r="AI53" s="2"/>
      <c r="AJ53" s="95"/>
      <c r="AK53" s="95"/>
      <c r="AL53" s="95"/>
      <c r="AM53" s="93"/>
      <c r="AN53" s="2"/>
      <c r="AO53" s="95"/>
      <c r="AP53" s="95"/>
      <c r="AQ53" s="95"/>
      <c r="AR53" s="93"/>
      <c r="AS53" s="393"/>
      <c r="AT53" s="67"/>
      <c r="AU53" s="67"/>
      <c r="AV53" s="67"/>
      <c r="AW53" s="67"/>
      <c r="AX53" s="67"/>
      <c r="AY53" s="67"/>
      <c r="AZ53" s="67"/>
      <c r="BA53" s="76"/>
      <c r="BB53" s="393"/>
      <c r="BC53" s="67"/>
      <c r="BD53" s="67"/>
      <c r="BE53" s="67"/>
      <c r="BF53" s="67"/>
      <c r="BG53" s="67"/>
      <c r="BH53" s="67"/>
      <c r="BI53" s="76"/>
      <c r="BJ53" s="1"/>
      <c r="BK53" s="153" t="s">
        <v>934</v>
      </c>
      <c r="BL53" s="1" t="s">
        <v>935</v>
      </c>
      <c r="BM53" s="1"/>
      <c r="BN53" s="1"/>
      <c r="BO53" s="1"/>
      <c r="BP53" s="1"/>
      <c r="BQ53" s="1"/>
      <c r="BR53" s="1"/>
      <c r="BS53" s="1"/>
      <c r="BT53" s="1"/>
      <c r="BU53" s="1"/>
      <c r="BV53" s="1"/>
      <c r="BW53" s="1"/>
      <c r="BX53" s="1"/>
      <c r="BY53" s="1"/>
    </row>
    <row r="54" ht="12.0" customHeight="1">
      <c r="A54" s="1"/>
      <c r="B54" s="1"/>
      <c r="C54" s="7"/>
      <c r="E54" s="133"/>
      <c r="F54" s="1"/>
      <c r="G54" s="1" t="s">
        <v>16</v>
      </c>
      <c r="H54" s="1" t="s">
        <v>888</v>
      </c>
      <c r="I54" s="1"/>
      <c r="J54" s="1"/>
      <c r="K54" s="1"/>
      <c r="L54" s="1"/>
      <c r="M54" s="32"/>
      <c r="N54" s="3"/>
      <c r="O54" s="95"/>
      <c r="P54" s="95"/>
      <c r="Q54" s="95"/>
      <c r="R54" s="93"/>
      <c r="S54" s="2"/>
      <c r="T54" s="95"/>
      <c r="U54" s="95"/>
      <c r="V54" s="95"/>
      <c r="W54" s="95"/>
      <c r="X54" s="95"/>
      <c r="Y54" s="95"/>
      <c r="Z54" s="93"/>
      <c r="AA54" s="2"/>
      <c r="AB54" s="95"/>
      <c r="AC54" s="95"/>
      <c r="AD54" s="95"/>
      <c r="AE54" s="95"/>
      <c r="AF54" s="95"/>
      <c r="AG54" s="95"/>
      <c r="AH54" s="93"/>
      <c r="AI54" s="2"/>
      <c r="AJ54" s="95"/>
      <c r="AK54" s="95"/>
      <c r="AL54" s="95"/>
      <c r="AM54" s="93"/>
      <c r="AN54" s="2"/>
      <c r="AO54" s="95"/>
      <c r="AP54" s="95"/>
      <c r="AQ54" s="95"/>
      <c r="AR54" s="93"/>
      <c r="AS54" s="393"/>
      <c r="AT54" s="67"/>
      <c r="AU54" s="67"/>
      <c r="AV54" s="67"/>
      <c r="AW54" s="67"/>
      <c r="AX54" s="67"/>
      <c r="AY54" s="67"/>
      <c r="AZ54" s="67"/>
      <c r="BA54" s="76"/>
      <c r="BB54" s="393"/>
      <c r="BC54" s="67"/>
      <c r="BD54" s="67"/>
      <c r="BE54" s="67"/>
      <c r="BF54" s="67"/>
      <c r="BG54" s="67"/>
      <c r="BH54" s="67"/>
      <c r="BI54" s="76"/>
      <c r="BJ54" s="1"/>
      <c r="BK54" s="153" t="s">
        <v>936</v>
      </c>
      <c r="BL54" s="1" t="s">
        <v>937</v>
      </c>
      <c r="BM54" s="1"/>
      <c r="BN54" s="1"/>
      <c r="BO54" s="1"/>
      <c r="BP54" s="1"/>
      <c r="BQ54" s="1"/>
      <c r="BR54" s="1"/>
      <c r="BS54" s="1"/>
      <c r="BT54" s="1"/>
      <c r="BU54" s="1"/>
      <c r="BV54" s="1"/>
      <c r="BW54" s="1"/>
      <c r="BX54" s="1"/>
      <c r="BY54" s="1"/>
    </row>
    <row r="55" ht="12.0" customHeight="1">
      <c r="A55" s="1"/>
      <c r="B55" s="1"/>
      <c r="C55" s="7"/>
      <c r="E55" s="133"/>
      <c r="F55" s="1"/>
      <c r="G55" s="1"/>
      <c r="H55" s="153" t="s">
        <v>51</v>
      </c>
      <c r="I55" s="1" t="s">
        <v>846</v>
      </c>
      <c r="J55" s="1"/>
      <c r="K55" s="1"/>
      <c r="L55" s="1"/>
      <c r="M55" s="32"/>
      <c r="N55" s="3"/>
      <c r="O55" s="95"/>
      <c r="P55" s="95"/>
      <c r="Q55" s="95"/>
      <c r="R55" s="93"/>
      <c r="S55" s="2"/>
      <c r="T55" s="95"/>
      <c r="U55" s="95"/>
      <c r="V55" s="95"/>
      <c r="W55" s="95"/>
      <c r="X55" s="95"/>
      <c r="Y55" s="95"/>
      <c r="Z55" s="93"/>
      <c r="AA55" s="2"/>
      <c r="AB55" s="95"/>
      <c r="AC55" s="95"/>
      <c r="AD55" s="95"/>
      <c r="AE55" s="95"/>
      <c r="AF55" s="95"/>
      <c r="AG55" s="95"/>
      <c r="AH55" s="93"/>
      <c r="AI55" s="2"/>
      <c r="AJ55" s="95"/>
      <c r="AK55" s="95"/>
      <c r="AL55" s="95"/>
      <c r="AM55" s="93"/>
      <c r="AN55" s="2"/>
      <c r="AO55" s="95"/>
      <c r="AP55" s="95"/>
      <c r="AQ55" s="95"/>
      <c r="AR55" s="93"/>
      <c r="AS55" s="393"/>
      <c r="AT55" s="67"/>
      <c r="AU55" s="67"/>
      <c r="AV55" s="67"/>
      <c r="AW55" s="67"/>
      <c r="AX55" s="67"/>
      <c r="AY55" s="67"/>
      <c r="AZ55" s="67"/>
      <c r="BA55" s="76"/>
      <c r="BB55" s="393"/>
      <c r="BC55" s="67"/>
      <c r="BD55" s="67"/>
      <c r="BE55" s="67"/>
      <c r="BF55" s="67"/>
      <c r="BG55" s="67"/>
      <c r="BH55" s="67"/>
      <c r="BI55" s="76"/>
      <c r="BJ55" s="1"/>
      <c r="BK55" s="153" t="s">
        <v>938</v>
      </c>
      <c r="BL55" s="1" t="s">
        <v>939</v>
      </c>
      <c r="BM55" s="1"/>
      <c r="BN55" s="1"/>
      <c r="BO55" s="1"/>
      <c r="BP55" s="1"/>
      <c r="BQ55" s="1"/>
      <c r="BR55" s="1"/>
      <c r="BS55" s="1"/>
      <c r="BT55" s="1"/>
      <c r="BU55" s="1"/>
      <c r="BV55" s="1"/>
      <c r="BW55" s="1"/>
      <c r="BX55" s="1"/>
      <c r="BY55" s="1"/>
    </row>
    <row r="56" ht="12.0" customHeight="1">
      <c r="A56" s="1"/>
      <c r="B56" s="1"/>
      <c r="C56" s="7"/>
      <c r="E56" s="133"/>
      <c r="F56" s="1"/>
      <c r="G56" s="1" t="s">
        <v>20</v>
      </c>
      <c r="H56" s="1" t="s">
        <v>894</v>
      </c>
      <c r="I56" s="1"/>
      <c r="J56" s="1"/>
      <c r="K56" s="1"/>
      <c r="L56" s="1"/>
      <c r="M56" s="32"/>
      <c r="N56" s="3"/>
      <c r="O56" s="95"/>
      <c r="P56" s="95"/>
      <c r="Q56" s="95"/>
      <c r="R56" s="93"/>
      <c r="S56" s="2"/>
      <c r="T56" s="95"/>
      <c r="U56" s="95"/>
      <c r="V56" s="95"/>
      <c r="W56" s="95"/>
      <c r="X56" s="95"/>
      <c r="Y56" s="95"/>
      <c r="Z56" s="93"/>
      <c r="AA56" s="2"/>
      <c r="AB56" s="95"/>
      <c r="AC56" s="95"/>
      <c r="AD56" s="95"/>
      <c r="AE56" s="95"/>
      <c r="AF56" s="95"/>
      <c r="AG56" s="95"/>
      <c r="AH56" s="93"/>
      <c r="AI56" s="2"/>
      <c r="AJ56" s="95"/>
      <c r="AK56" s="95"/>
      <c r="AL56" s="95"/>
      <c r="AM56" s="93"/>
      <c r="AN56" s="2"/>
      <c r="AO56" s="95"/>
      <c r="AP56" s="95"/>
      <c r="AQ56" s="95"/>
      <c r="AR56" s="93"/>
      <c r="AS56" s="393"/>
      <c r="AT56" s="67"/>
      <c r="AU56" s="67"/>
      <c r="AV56" s="67"/>
      <c r="AW56" s="67"/>
      <c r="AX56" s="67"/>
      <c r="AY56" s="67"/>
      <c r="AZ56" s="67"/>
      <c r="BA56" s="76"/>
      <c r="BB56" s="393"/>
      <c r="BC56" s="67"/>
      <c r="BD56" s="67"/>
      <c r="BE56" s="67"/>
      <c r="BF56" s="67"/>
      <c r="BG56" s="67"/>
      <c r="BH56" s="67"/>
      <c r="BI56" s="76"/>
      <c r="BJ56" s="1"/>
      <c r="BK56" s="153" t="s">
        <v>940</v>
      </c>
      <c r="BL56" s="1" t="s">
        <v>941</v>
      </c>
      <c r="BM56" s="1"/>
      <c r="BN56" s="1"/>
      <c r="BO56" s="1"/>
      <c r="BP56" s="1"/>
      <c r="BQ56" s="1"/>
      <c r="BR56" s="1"/>
      <c r="BS56" s="1"/>
      <c r="BT56" s="1"/>
      <c r="BU56" s="1"/>
      <c r="BV56" s="1"/>
      <c r="BW56" s="1"/>
      <c r="BX56" s="1"/>
      <c r="BY56" s="1"/>
    </row>
    <row r="57" ht="12.0" customHeight="1">
      <c r="A57" s="1"/>
      <c r="B57" s="1"/>
      <c r="C57" s="7"/>
      <c r="E57" s="133"/>
      <c r="F57" s="1"/>
      <c r="G57" s="1"/>
      <c r="H57" s="1" t="s">
        <v>51</v>
      </c>
      <c r="I57" s="1" t="s">
        <v>846</v>
      </c>
      <c r="J57" s="1"/>
      <c r="K57" s="1"/>
      <c r="L57" s="1"/>
      <c r="M57" s="32"/>
      <c r="N57" s="3"/>
      <c r="O57" s="95"/>
      <c r="P57" s="95"/>
      <c r="Q57" s="95"/>
      <c r="R57" s="93"/>
      <c r="S57" s="2"/>
      <c r="T57" s="95"/>
      <c r="U57" s="95"/>
      <c r="V57" s="95"/>
      <c r="W57" s="95"/>
      <c r="X57" s="95"/>
      <c r="Y57" s="95"/>
      <c r="Z57" s="93"/>
      <c r="AA57" s="2"/>
      <c r="AB57" s="95"/>
      <c r="AC57" s="95"/>
      <c r="AD57" s="95"/>
      <c r="AE57" s="95"/>
      <c r="AF57" s="95"/>
      <c r="AG57" s="95"/>
      <c r="AH57" s="93"/>
      <c r="AI57" s="2"/>
      <c r="AJ57" s="95"/>
      <c r="AK57" s="95"/>
      <c r="AL57" s="95"/>
      <c r="AM57" s="93"/>
      <c r="AN57" s="2"/>
      <c r="AO57" s="95"/>
      <c r="AP57" s="95"/>
      <c r="AQ57" s="95"/>
      <c r="AR57" s="93"/>
      <c r="AS57" s="393"/>
      <c r="AT57" s="67"/>
      <c r="AU57" s="67"/>
      <c r="AV57" s="67"/>
      <c r="AW57" s="67"/>
      <c r="AX57" s="67"/>
      <c r="AY57" s="67"/>
      <c r="AZ57" s="67"/>
      <c r="BA57" s="76"/>
      <c r="BB57" s="393"/>
      <c r="BC57" s="67"/>
      <c r="BD57" s="67"/>
      <c r="BE57" s="67"/>
      <c r="BF57" s="67"/>
      <c r="BG57" s="67"/>
      <c r="BH57" s="67"/>
      <c r="BI57" s="76"/>
      <c r="BJ57" s="1"/>
      <c r="BK57" s="153" t="s">
        <v>261</v>
      </c>
      <c r="BL57" s="1" t="s">
        <v>942</v>
      </c>
      <c r="BM57" s="1"/>
      <c r="BN57" s="1"/>
      <c r="BO57" s="1"/>
      <c r="BP57" s="1"/>
      <c r="BQ57" s="1"/>
      <c r="BR57" s="1"/>
      <c r="BS57" s="1"/>
      <c r="BT57" s="1"/>
      <c r="BU57" s="1"/>
      <c r="BV57" s="1"/>
      <c r="BW57" s="1"/>
      <c r="BX57" s="1"/>
      <c r="BY57" s="1"/>
    </row>
    <row r="58" ht="12.0" customHeight="1">
      <c r="A58" s="1"/>
      <c r="B58" s="1"/>
      <c r="C58" s="7"/>
      <c r="E58" s="133"/>
      <c r="F58" s="1"/>
      <c r="G58" s="1" t="s">
        <v>18</v>
      </c>
      <c r="H58" s="1" t="s">
        <v>899</v>
      </c>
      <c r="I58" s="1"/>
      <c r="J58" s="1"/>
      <c r="K58" s="1"/>
      <c r="L58" s="1"/>
      <c r="M58" s="32"/>
      <c r="N58" s="3"/>
      <c r="O58" s="95"/>
      <c r="P58" s="95"/>
      <c r="Q58" s="95"/>
      <c r="R58" s="93"/>
      <c r="S58" s="2"/>
      <c r="T58" s="95"/>
      <c r="U58" s="95"/>
      <c r="V58" s="95"/>
      <c r="W58" s="95"/>
      <c r="X58" s="95"/>
      <c r="Y58" s="95"/>
      <c r="Z58" s="93"/>
      <c r="AA58" s="2"/>
      <c r="AB58" s="95"/>
      <c r="AC58" s="95"/>
      <c r="AD58" s="95"/>
      <c r="AE58" s="95"/>
      <c r="AF58" s="95"/>
      <c r="AG58" s="95"/>
      <c r="AH58" s="93"/>
      <c r="AI58" s="2"/>
      <c r="AJ58" s="95"/>
      <c r="AK58" s="95"/>
      <c r="AL58" s="95"/>
      <c r="AM58" s="93"/>
      <c r="AN58" s="2"/>
      <c r="AO58" s="95"/>
      <c r="AP58" s="95"/>
      <c r="AQ58" s="95"/>
      <c r="AR58" s="93"/>
      <c r="AS58" s="393"/>
      <c r="AT58" s="67"/>
      <c r="AU58" s="67"/>
      <c r="AV58" s="67"/>
      <c r="AW58" s="67"/>
      <c r="AX58" s="67"/>
      <c r="AY58" s="67"/>
      <c r="AZ58" s="67"/>
      <c r="BA58" s="76"/>
      <c r="BB58" s="393"/>
      <c r="BC58" s="67"/>
      <c r="BD58" s="67"/>
      <c r="BE58" s="67"/>
      <c r="BF58" s="67"/>
      <c r="BG58" s="67"/>
      <c r="BH58" s="67"/>
      <c r="BI58" s="76"/>
      <c r="BJ58" s="1"/>
      <c r="BK58" s="1" t="s">
        <v>34</v>
      </c>
      <c r="BL58" s="1" t="s">
        <v>34</v>
      </c>
      <c r="BM58" s="1"/>
      <c r="BN58" s="1"/>
      <c r="BO58" s="1"/>
      <c r="BP58" s="1"/>
      <c r="BQ58" s="1"/>
      <c r="BR58" s="1"/>
      <c r="BS58" s="1"/>
      <c r="BT58" s="1"/>
      <c r="BU58" s="1"/>
      <c r="BV58" s="1"/>
      <c r="BW58" s="1"/>
      <c r="BX58" s="1"/>
      <c r="BY58" s="1"/>
    </row>
    <row r="59" ht="12.0" customHeight="1">
      <c r="A59" s="1"/>
      <c r="B59" s="1"/>
      <c r="C59" s="44"/>
      <c r="D59" s="109"/>
      <c r="E59" s="101"/>
      <c r="F59" s="1"/>
      <c r="G59" s="1"/>
      <c r="H59" s="1" t="s">
        <v>51</v>
      </c>
      <c r="I59" s="1" t="s">
        <v>846</v>
      </c>
      <c r="J59" s="1"/>
      <c r="K59" s="1"/>
      <c r="L59" s="1"/>
      <c r="M59" s="32"/>
      <c r="N59" s="3"/>
      <c r="O59" s="95"/>
      <c r="P59" s="95"/>
      <c r="Q59" s="95"/>
      <c r="R59" s="93"/>
      <c r="S59" s="2"/>
      <c r="T59" s="95"/>
      <c r="U59" s="95"/>
      <c r="V59" s="95"/>
      <c r="W59" s="95"/>
      <c r="X59" s="95"/>
      <c r="Y59" s="95"/>
      <c r="Z59" s="93"/>
      <c r="AA59" s="2"/>
      <c r="AB59" s="95"/>
      <c r="AC59" s="95"/>
      <c r="AD59" s="95"/>
      <c r="AE59" s="95"/>
      <c r="AF59" s="95"/>
      <c r="AG59" s="95"/>
      <c r="AH59" s="93"/>
      <c r="AI59" s="2"/>
      <c r="AJ59" s="95"/>
      <c r="AK59" s="95"/>
      <c r="AL59" s="95"/>
      <c r="AM59" s="93"/>
      <c r="AN59" s="2"/>
      <c r="AO59" s="95"/>
      <c r="AP59" s="95"/>
      <c r="AQ59" s="95"/>
      <c r="AR59" s="93"/>
      <c r="AS59" s="393"/>
      <c r="AT59" s="67"/>
      <c r="AU59" s="67"/>
      <c r="AV59" s="67"/>
      <c r="AW59" s="67"/>
      <c r="AX59" s="67"/>
      <c r="AY59" s="67"/>
      <c r="AZ59" s="67"/>
      <c r="BA59" s="76"/>
      <c r="BB59" s="393"/>
      <c r="BC59" s="67"/>
      <c r="BD59" s="67"/>
      <c r="BE59" s="67"/>
      <c r="BF59" s="67"/>
      <c r="BG59" s="67"/>
      <c r="BH59" s="67"/>
      <c r="BI59" s="76"/>
      <c r="BJ59" s="1"/>
      <c r="BK59" s="1"/>
      <c r="BL59" s="1"/>
      <c r="BM59" s="1"/>
      <c r="BN59" s="1"/>
      <c r="BO59" s="1"/>
      <c r="BP59" s="1"/>
      <c r="BQ59" s="1"/>
      <c r="BR59" s="1"/>
      <c r="BS59" s="1"/>
      <c r="BT59" s="1"/>
      <c r="BU59" s="1"/>
      <c r="BV59" s="1"/>
      <c r="BW59" s="1"/>
      <c r="BX59" s="1"/>
      <c r="BY59" s="1"/>
    </row>
    <row r="60" ht="12.0" customHeight="1">
      <c r="A60" s="1"/>
      <c r="B60" s="1"/>
      <c r="C60" s="401" t="s">
        <v>20</v>
      </c>
      <c r="D60" s="403" t="s">
        <v>943</v>
      </c>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404"/>
      <c r="AS60" s="393"/>
      <c r="AT60" s="67"/>
      <c r="AU60" s="67"/>
      <c r="AV60" s="67"/>
      <c r="AW60" s="67"/>
      <c r="AX60" s="67"/>
      <c r="AY60" s="67"/>
      <c r="AZ60" s="67"/>
      <c r="BA60" s="76"/>
      <c r="BB60" s="400"/>
      <c r="BC60" s="67"/>
      <c r="BD60" s="67"/>
      <c r="BE60" s="67"/>
      <c r="BF60" s="67"/>
      <c r="BG60" s="67"/>
      <c r="BH60" s="67"/>
      <c r="BI60" s="76"/>
      <c r="BJ60" s="1"/>
      <c r="BK60" s="1"/>
      <c r="BL60" s="1"/>
      <c r="BM60" s="1"/>
      <c r="BN60" s="1"/>
      <c r="BO60" s="1"/>
      <c r="BP60" s="1"/>
      <c r="BQ60" s="1"/>
      <c r="BR60" s="1"/>
      <c r="BS60" s="1"/>
      <c r="BT60" s="1"/>
      <c r="BU60" s="1"/>
      <c r="BV60" s="1"/>
      <c r="BW60" s="1"/>
      <c r="BX60" s="1"/>
      <c r="BY60" s="1"/>
    </row>
    <row r="61" ht="12.0" customHeight="1">
      <c r="A61" s="1"/>
      <c r="B61" s="1"/>
      <c r="C61" s="405" t="s">
        <v>18</v>
      </c>
      <c r="D61" s="406" t="s">
        <v>944</v>
      </c>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106"/>
      <c r="AK61" s="106"/>
      <c r="AL61" s="106"/>
      <c r="AM61" s="106"/>
      <c r="AN61" s="106"/>
      <c r="AO61" s="106"/>
      <c r="AP61" s="106"/>
      <c r="AQ61" s="106"/>
      <c r="AR61" s="107"/>
      <c r="AS61" s="393"/>
      <c r="AT61" s="67"/>
      <c r="AU61" s="67"/>
      <c r="AV61" s="67"/>
      <c r="AW61" s="67"/>
      <c r="AX61" s="67"/>
      <c r="AY61" s="67"/>
      <c r="AZ61" s="67"/>
      <c r="BA61" s="76"/>
      <c r="BB61" s="400"/>
      <c r="BC61" s="67"/>
      <c r="BD61" s="67"/>
      <c r="BE61" s="67"/>
      <c r="BF61" s="67"/>
      <c r="BG61" s="67"/>
      <c r="BH61" s="67"/>
      <c r="BI61" s="76"/>
      <c r="BJ61" s="1"/>
      <c r="BK61" s="1"/>
      <c r="BL61" s="1"/>
      <c r="BM61" s="1"/>
      <c r="BN61" s="1"/>
      <c r="BO61" s="1"/>
      <c r="BP61" s="1"/>
      <c r="BQ61" s="1"/>
      <c r="BR61" s="1"/>
      <c r="BS61" s="1"/>
      <c r="BT61" s="1"/>
      <c r="BU61" s="1"/>
      <c r="BV61" s="1"/>
      <c r="BW61" s="1"/>
      <c r="BX61" s="1"/>
      <c r="BY61" s="1"/>
    </row>
    <row r="62" ht="12.0" customHeight="1">
      <c r="A62" s="1"/>
      <c r="B62" s="1"/>
      <c r="C62" s="398" t="s">
        <v>57</v>
      </c>
      <c r="D62" s="399" t="s">
        <v>945</v>
      </c>
      <c r="E62" s="67"/>
      <c r="F62" s="67"/>
      <c r="G62" s="67"/>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7"/>
      <c r="AI62" s="67"/>
      <c r="AJ62" s="67"/>
      <c r="AK62" s="67"/>
      <c r="AL62" s="67"/>
      <c r="AM62" s="67"/>
      <c r="AN62" s="67"/>
      <c r="AO62" s="67"/>
      <c r="AP62" s="67"/>
      <c r="AQ62" s="67"/>
      <c r="AR62" s="76"/>
      <c r="AS62" s="393"/>
      <c r="AT62" s="67"/>
      <c r="AU62" s="67"/>
      <c r="AV62" s="67"/>
      <c r="AW62" s="67"/>
      <c r="AX62" s="67"/>
      <c r="AY62" s="67"/>
      <c r="AZ62" s="67"/>
      <c r="BA62" s="76"/>
      <c r="BB62" s="400"/>
      <c r="BC62" s="67"/>
      <c r="BD62" s="67"/>
      <c r="BE62" s="67"/>
      <c r="BF62" s="67"/>
      <c r="BG62" s="67"/>
      <c r="BH62" s="67"/>
      <c r="BI62" s="76"/>
      <c r="BJ62" s="1"/>
      <c r="BK62" s="1"/>
      <c r="BL62" s="1"/>
      <c r="BM62" s="1"/>
      <c r="BN62" s="1"/>
      <c r="BO62" s="1"/>
      <c r="BP62" s="1"/>
      <c r="BQ62" s="1"/>
      <c r="BR62" s="1"/>
      <c r="BS62" s="1"/>
      <c r="BT62" s="1"/>
      <c r="BU62" s="1"/>
      <c r="BV62" s="1"/>
      <c r="BW62" s="1"/>
      <c r="BX62" s="1"/>
      <c r="BY62" s="1"/>
    </row>
    <row r="63" ht="9.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row>
    <row r="64" ht="11.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343" t="s">
        <v>405</v>
      </c>
      <c r="BH64" s="93"/>
      <c r="BI64" s="1"/>
      <c r="BJ64" s="1"/>
      <c r="BK64" s="1"/>
      <c r="BL64" s="1"/>
      <c r="BM64" s="1"/>
      <c r="BN64" s="1"/>
      <c r="BO64" s="1"/>
      <c r="BP64" s="1"/>
      <c r="BQ64" s="1"/>
      <c r="BR64" s="1"/>
      <c r="BS64" s="1"/>
      <c r="BT64" s="1"/>
      <c r="BU64" s="1"/>
      <c r="BV64" s="1"/>
      <c r="BW64" s="1"/>
      <c r="BX64" s="1"/>
      <c r="BY64" s="1"/>
    </row>
    <row r="65" ht="11.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99"/>
      <c r="BH65" s="101"/>
      <c r="BI65" s="1"/>
      <c r="BJ65" s="1"/>
      <c r="BK65" s="1"/>
      <c r="BL65" s="1"/>
      <c r="BM65" s="1"/>
      <c r="BN65" s="1"/>
      <c r="BO65" s="1"/>
      <c r="BP65" s="1"/>
      <c r="BQ65" s="1"/>
      <c r="BR65" s="1"/>
      <c r="BS65" s="1"/>
      <c r="BT65" s="1"/>
      <c r="BU65" s="1"/>
      <c r="BV65" s="1"/>
      <c r="BW65" s="1"/>
      <c r="BX65" s="1"/>
      <c r="BY65" s="1"/>
    </row>
    <row r="66" ht="9.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row>
    <row r="67" ht="9.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row>
    <row r="68" ht="9.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row>
    <row r="69" ht="9.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row>
    <row r="70" ht="9.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row>
    <row r="71" ht="9.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row>
    <row r="72" ht="9.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row>
    <row r="73" ht="9.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row>
    <row r="74" ht="9.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row>
    <row r="75" ht="9.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row>
    <row r="76" ht="9.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row>
    <row r="77" ht="9.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row>
    <row r="78" ht="9.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row>
    <row r="79" ht="9.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row>
    <row r="80" ht="9.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row>
    <row r="81" ht="9.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row>
    <row r="82" ht="9.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row>
    <row r="83" ht="9.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row>
    <row r="84" ht="9.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row>
    <row r="85" ht="9.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row>
    <row r="86" ht="9.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row>
    <row r="87" ht="9.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row>
    <row r="88" ht="9.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row>
    <row r="89" ht="9.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row>
    <row r="90" ht="9.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row>
    <row r="91" ht="9.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row>
    <row r="92" ht="9.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row>
    <row r="93" ht="9.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row>
    <row r="94" ht="9.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row>
    <row r="95" ht="9.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row>
    <row r="96" ht="9.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row>
    <row r="97" ht="9.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row>
    <row r="98" ht="9.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row>
    <row r="99" ht="9.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row>
    <row r="100" ht="9.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row>
    <row r="101" ht="9.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row>
    <row r="102" ht="9.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row>
    <row r="103" ht="9.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row>
    <row r="104" ht="9.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row>
    <row r="105" ht="9.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row>
    <row r="106" ht="9.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row>
    <row r="107" ht="9.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row>
    <row r="108" ht="9.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row>
    <row r="109" ht="9.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row>
    <row r="110" ht="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row>
    <row r="111" ht="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row>
    <row r="112" ht="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row>
    <row r="113" ht="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row>
    <row r="114" ht="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row>
    <row r="115" ht="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row>
    <row r="116" ht="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row>
    <row r="117" ht="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row>
    <row r="118" ht="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row>
    <row r="119" ht="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row>
    <row r="120" ht="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row>
    <row r="121" ht="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row>
    <row r="122" ht="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row>
    <row r="123" ht="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row>
    <row r="124" ht="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row>
    <row r="125" ht="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row>
    <row r="126" ht="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row>
    <row r="127" ht="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row>
    <row r="128" ht="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row>
    <row r="129" ht="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row>
    <row r="130" ht="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row>
    <row r="131" ht="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row>
    <row r="132" ht="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row>
    <row r="133" ht="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row>
    <row r="134" ht="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row>
    <row r="135" ht="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row>
    <row r="136" ht="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row>
    <row r="137" ht="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row>
    <row r="138" ht="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row>
    <row r="139" ht="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row>
    <row r="140" ht="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row>
    <row r="14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row>
    <row r="142"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row>
    <row r="143"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row>
    <row r="144"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row>
    <row r="145"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row>
    <row r="146"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row>
    <row r="147" ht="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row>
    <row r="148" ht="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row>
    <row r="149" ht="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row>
    <row r="150" ht="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row>
    <row r="151" ht="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row>
    <row r="152" ht="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row>
    <row r="153" ht="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row>
    <row r="154" ht="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row>
    <row r="155" ht="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row>
    <row r="156" ht="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row>
    <row r="157" ht="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row>
    <row r="158" ht="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row>
    <row r="159" ht="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row>
    <row r="160" ht="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row>
    <row r="161" ht="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row>
    <row r="162" ht="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row>
    <row r="163" ht="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row>
    <row r="164" ht="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row>
    <row r="165" ht="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row>
    <row r="166" ht="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row>
    <row r="167" ht="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row>
    <row r="168" ht="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row>
    <row r="169" ht="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row>
    <row r="170" ht="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row>
    <row r="171" ht="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row>
    <row r="172" ht="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row>
    <row r="173" ht="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row>
    <row r="174" ht="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row>
    <row r="175" ht="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row>
    <row r="176" ht="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row>
    <row r="177" ht="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row>
    <row r="178" ht="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row>
    <row r="179" ht="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row>
    <row r="180" ht="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row>
    <row r="181" ht="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row>
    <row r="182" ht="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row>
    <row r="183" ht="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row>
    <row r="184" ht="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row>
    <row r="185" ht="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row>
    <row r="186" ht="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row>
    <row r="187" ht="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row>
    <row r="188" ht="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row>
    <row r="189" ht="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row>
    <row r="190" ht="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row>
    <row r="191" ht="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row>
    <row r="192" ht="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row>
    <row r="193" ht="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row>
    <row r="194" ht="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row>
    <row r="195" ht="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row>
    <row r="196" ht="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row>
    <row r="197" ht="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row>
    <row r="198" ht="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row>
    <row r="199" ht="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row>
    <row r="200" ht="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row>
    <row r="201" ht="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row>
    <row r="202" ht="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row>
    <row r="203" ht="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row>
    <row r="204" ht="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row>
    <row r="205" ht="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row>
    <row r="206" ht="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row>
    <row r="207" ht="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row>
    <row r="208" ht="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row>
    <row r="209" ht="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row>
    <row r="210" ht="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row>
    <row r="211" ht="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row>
    <row r="212" ht="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row>
    <row r="213" ht="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row>
    <row r="214" ht="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row>
    <row r="215" ht="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row>
    <row r="216" ht="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row>
    <row r="217" ht="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row>
    <row r="218" ht="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row>
    <row r="219" ht="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row>
    <row r="220" ht="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row>
    <row r="221" ht="9.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row>
    <row r="222" ht="9.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row>
    <row r="223" ht="9.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row>
    <row r="224" ht="9.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row>
    <row r="225" ht="9.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row>
    <row r="226" ht="9.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row>
    <row r="227" ht="9.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row>
    <row r="228" ht="9.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row>
    <row r="229" ht="9.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row>
    <row r="230" ht="9.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row>
    <row r="231" ht="9.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row>
    <row r="232" ht="9.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row>
    <row r="233" ht="9.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row>
    <row r="234" ht="9.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row>
    <row r="235" ht="9.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row>
    <row r="236" ht="9.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row>
    <row r="237" ht="9.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row>
    <row r="238" ht="9.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row>
    <row r="239" ht="9.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row>
    <row r="240" ht="9.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row>
    <row r="241" ht="9.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row>
    <row r="242" ht="9.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row>
    <row r="243" ht="9.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row>
    <row r="244" ht="9.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row>
    <row r="245" ht="9.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row>
    <row r="246" ht="9.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row>
    <row r="247" ht="9.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row>
    <row r="248" ht="9.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row>
    <row r="249" ht="9.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row>
    <row r="250" ht="9.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row>
    <row r="251" ht="9.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row>
    <row r="252" ht="9.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row>
    <row r="253" ht="9.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row>
    <row r="254" ht="9.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row>
    <row r="255" ht="9.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row>
    <row r="256" ht="9.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row>
    <row r="257" ht="9.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row>
    <row r="258" ht="9.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row>
    <row r="259" ht="9.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row>
    <row r="260" ht="9.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row>
    <row r="261" ht="9.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row>
    <row r="262" ht="9.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row>
    <row r="263" ht="9.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row>
    <row r="264" ht="9.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row>
    <row r="265" ht="9.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row>
    <row r="266" ht="9.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row>
    <row r="267" ht="9.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row>
    <row r="268" ht="9.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row>
    <row r="269" ht="9.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row>
    <row r="270" ht="9.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row>
    <row r="271" ht="9.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row>
    <row r="272" ht="9.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row>
    <row r="273" ht="9.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row>
    <row r="274" ht="9.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row>
    <row r="275" ht="9.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row>
    <row r="276" ht="9.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row>
    <row r="277" ht="9.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row>
    <row r="278" ht="9.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row>
    <row r="279" ht="9.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row>
    <row r="280" ht="9.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row>
    <row r="281" ht="9.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row>
    <row r="282" ht="9.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row>
    <row r="283" ht="9.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row>
    <row r="284" ht="9.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row>
    <row r="285" ht="9.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row>
    <row r="286" ht="9.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row>
    <row r="287" ht="9.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row>
    <row r="288" ht="9.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row>
    <row r="289" ht="9.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row>
    <row r="290" ht="9.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row>
    <row r="291" ht="9.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row>
    <row r="292" ht="9.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row>
    <row r="293" ht="9.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row>
    <row r="294" ht="9.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row>
    <row r="295" ht="9.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row>
    <row r="296" ht="9.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row>
    <row r="297" ht="9.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row>
    <row r="298" ht="9.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row>
    <row r="299" ht="9.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row>
    <row r="300" ht="9.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row>
    <row r="301" ht="9.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row>
    <row r="302" ht="9.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row>
    <row r="303" ht="9.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row>
    <row r="304" ht="9.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row>
    <row r="305" ht="9.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row>
    <row r="306" ht="9.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row>
    <row r="307" ht="9.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row>
    <row r="308" ht="9.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row>
    <row r="309" ht="9.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row>
    <row r="310" ht="9.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row>
    <row r="311" ht="9.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row>
    <row r="312" ht="9.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row>
    <row r="313" ht="9.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row>
    <row r="314" ht="9.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row>
    <row r="315" ht="9.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row>
    <row r="316" ht="9.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row>
    <row r="317" ht="9.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row>
    <row r="318" ht="9.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row>
    <row r="319" ht="9.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row>
    <row r="320" ht="9.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row>
    <row r="321" ht="9.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row>
    <row r="322" ht="9.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row>
    <row r="323" ht="9.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row>
    <row r="324" ht="9.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row>
    <row r="325" ht="9.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row>
    <row r="326" ht="9.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row>
    <row r="327" ht="9.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row>
    <row r="328" ht="9.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row>
    <row r="329" ht="9.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row>
    <row r="330" ht="9.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row>
    <row r="331" ht="9.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row>
    <row r="332" ht="9.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row>
    <row r="333" ht="9.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row>
    <row r="334" ht="9.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row>
    <row r="335" ht="9.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row>
    <row r="336" ht="9.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row>
    <row r="337" ht="9.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row>
    <row r="338" ht="9.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row>
    <row r="339" ht="9.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row>
    <row r="340" ht="9.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row>
    <row r="341" ht="9.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row>
    <row r="342" ht="9.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row>
    <row r="343" ht="9.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row>
    <row r="344" ht="9.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row>
    <row r="345" ht="9.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row>
    <row r="346" ht="9.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row>
    <row r="347" ht="9.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row>
    <row r="348" ht="9.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row>
    <row r="349" ht="9.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row>
    <row r="350" ht="9.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row>
    <row r="351" ht="9.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row>
    <row r="352" ht="9.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row>
    <row r="353" ht="9.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row>
    <row r="354" ht="9.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row>
    <row r="355" ht="9.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row>
    <row r="356" ht="9.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row>
    <row r="357" ht="9.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row>
    <row r="358" ht="9.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row>
    <row r="359" ht="9.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row>
    <row r="360" ht="9.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row>
    <row r="361" ht="9.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row>
    <row r="362" ht="9.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row>
    <row r="363" ht="9.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row>
    <row r="364" ht="9.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row>
    <row r="365" ht="9.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row>
    <row r="366" ht="9.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row>
    <row r="367" ht="9.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row>
    <row r="368" ht="9.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row>
    <row r="369" ht="9.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row>
    <row r="370" ht="9.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row>
    <row r="371" ht="9.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row>
    <row r="372" ht="9.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row>
    <row r="373" ht="9.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row>
    <row r="374" ht="9.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row>
    <row r="375" ht="9.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row>
    <row r="376" ht="9.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row>
    <row r="377" ht="9.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row>
    <row r="378" ht="9.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row>
    <row r="379" ht="9.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row>
    <row r="380" ht="9.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row>
    <row r="381" ht="9.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row>
    <row r="382" ht="9.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row>
    <row r="383" ht="9.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row>
    <row r="384" ht="9.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row>
    <row r="385" ht="9.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row>
    <row r="386" ht="9.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row>
    <row r="387" ht="9.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row>
    <row r="388" ht="9.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row>
    <row r="389" ht="9.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row>
    <row r="390" ht="9.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row>
    <row r="391" ht="9.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row>
    <row r="392" ht="9.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row>
    <row r="393" ht="9.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row>
    <row r="394" ht="9.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row>
    <row r="395" ht="9.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row>
    <row r="396" ht="9.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row>
    <row r="397" ht="9.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row>
    <row r="398" ht="9.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row>
    <row r="399" ht="9.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row>
    <row r="400" ht="9.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row>
    <row r="401" ht="9.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row>
    <row r="402" ht="9.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row>
    <row r="403" ht="9.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row>
    <row r="404" ht="9.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row>
    <row r="405" ht="9.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row>
    <row r="406" ht="9.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row>
    <row r="407" ht="9.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row>
    <row r="408" ht="9.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row>
    <row r="409" ht="9.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row>
    <row r="410" ht="9.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row>
    <row r="411" ht="9.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row>
    <row r="412" ht="9.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row>
    <row r="413" ht="9.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row>
    <row r="414" ht="9.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row>
    <row r="415" ht="9.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row>
    <row r="416" ht="9.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row>
    <row r="417" ht="9.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row>
    <row r="418" ht="9.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row>
    <row r="419" ht="9.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row>
    <row r="420" ht="9.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row>
    <row r="421" ht="9.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row>
    <row r="422" ht="9.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row>
    <row r="423" ht="9.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row>
    <row r="424" ht="9.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row>
    <row r="425" ht="9.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row>
    <row r="426" ht="9.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row>
    <row r="427" ht="9.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row>
    <row r="428" ht="9.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row>
    <row r="429" ht="9.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row>
    <row r="430" ht="9.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row>
    <row r="431" ht="9.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row>
    <row r="432" ht="9.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row>
    <row r="433" ht="9.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row>
    <row r="434" ht="9.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row>
    <row r="435" ht="9.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row>
    <row r="436" ht="9.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row>
    <row r="437" ht="9.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row>
    <row r="438" ht="9.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row>
    <row r="439" ht="9.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row>
    <row r="440" ht="9.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row>
    <row r="441" ht="9.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row>
    <row r="442" ht="9.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row>
    <row r="443" ht="9.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row>
    <row r="444" ht="9.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row>
    <row r="445" ht="9.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row>
    <row r="446" ht="9.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row>
    <row r="447" ht="9.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row>
    <row r="448" ht="9.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row>
    <row r="449" ht="9.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row>
    <row r="450" ht="9.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row>
    <row r="451" ht="9.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row>
    <row r="452" ht="9.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row>
    <row r="453" ht="9.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row>
    <row r="454" ht="9.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row>
    <row r="455" ht="9.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row>
    <row r="456" ht="9.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row>
    <row r="457" ht="9.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row>
    <row r="458" ht="9.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row>
    <row r="459" ht="9.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row>
    <row r="460" ht="9.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row>
    <row r="461" ht="9.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row>
    <row r="462" ht="9.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row>
    <row r="463" ht="9.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row>
    <row r="464" ht="9.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row>
    <row r="465" ht="9.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row>
    <row r="466" ht="9.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row>
    <row r="467" ht="9.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row>
    <row r="468" ht="9.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row>
    <row r="469" ht="9.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row>
    <row r="470" ht="9.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row>
    <row r="471" ht="9.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row>
    <row r="472" ht="9.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row>
    <row r="473" ht="9.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row>
    <row r="474" ht="9.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row>
    <row r="475" ht="9.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row>
    <row r="476" ht="9.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row>
    <row r="477" ht="9.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row>
    <row r="478" ht="9.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row>
    <row r="479" ht="9.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row>
    <row r="480" ht="9.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row>
    <row r="481" ht="9.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row>
    <row r="482" ht="9.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row>
    <row r="483" ht="9.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row>
    <row r="484" ht="9.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row>
    <row r="485" ht="9.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row>
    <row r="486" ht="9.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row>
    <row r="487" ht="9.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row>
    <row r="488" ht="9.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row>
    <row r="489" ht="9.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row>
    <row r="490" ht="9.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row>
    <row r="491" ht="9.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row>
    <row r="492" ht="9.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row>
    <row r="493" ht="9.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row>
    <row r="494" ht="9.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row>
    <row r="495" ht="9.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row>
    <row r="496" ht="9.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row>
    <row r="497" ht="9.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row>
    <row r="498" ht="9.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row>
    <row r="499" ht="9.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row>
    <row r="500" ht="9.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row>
    <row r="501" ht="9.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row>
    <row r="502" ht="9.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row>
    <row r="503" ht="9.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row>
    <row r="504" ht="9.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row>
    <row r="505" ht="9.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row>
    <row r="506" ht="9.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row>
    <row r="507" ht="9.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row>
    <row r="508" ht="9.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row>
    <row r="509" ht="9.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row>
    <row r="510" ht="9.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row>
    <row r="511" ht="9.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row>
    <row r="512" ht="9.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row>
    <row r="513" ht="9.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row>
    <row r="514" ht="9.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row>
    <row r="515" ht="9.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row>
    <row r="516" ht="9.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row>
    <row r="517" ht="9.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row>
    <row r="518" ht="9.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row>
    <row r="519" ht="9.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row>
    <row r="520" ht="9.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row>
    <row r="521" ht="9.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row>
    <row r="522" ht="9.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row>
    <row r="523" ht="9.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row>
    <row r="524" ht="9.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row>
    <row r="525" ht="9.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row>
    <row r="526" ht="9.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row>
    <row r="527" ht="9.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row>
    <row r="528" ht="9.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row>
    <row r="529" ht="9.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row>
    <row r="530" ht="9.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row>
    <row r="531" ht="9.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row>
    <row r="532" ht="9.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row>
    <row r="533" ht="9.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row>
    <row r="534" ht="9.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row>
    <row r="535" ht="9.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row>
    <row r="536" ht="9.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row>
    <row r="537" ht="9.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row>
    <row r="538" ht="9.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row>
    <row r="539" ht="9.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row>
    <row r="540" ht="9.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row>
    <row r="541" ht="9.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row>
    <row r="542" ht="9.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row>
    <row r="543" ht="9.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row>
    <row r="544" ht="9.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row>
    <row r="545" ht="9.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row>
    <row r="546" ht="9.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row>
    <row r="547" ht="9.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row>
    <row r="548" ht="9.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row>
    <row r="549" ht="9.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row>
    <row r="550" ht="9.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row>
    <row r="551" ht="9.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row>
    <row r="552" ht="9.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row>
    <row r="553" ht="9.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row>
    <row r="554" ht="9.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row>
    <row r="555" ht="9.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row>
    <row r="556" ht="9.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row>
    <row r="557" ht="9.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row>
    <row r="558" ht="9.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row>
    <row r="559" ht="9.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row>
    <row r="560" ht="9.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row>
    <row r="561" ht="9.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row>
    <row r="562" ht="9.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row>
    <row r="563" ht="9.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row>
    <row r="564" ht="9.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row>
    <row r="565" ht="9.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row>
    <row r="566" ht="9.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row>
    <row r="567" ht="9.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row>
    <row r="568" ht="9.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row>
    <row r="569" ht="9.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row>
    <row r="570" ht="9.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row>
    <row r="571" ht="9.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row>
    <row r="572" ht="9.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row>
    <row r="573" ht="9.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row>
    <row r="574" ht="9.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row>
    <row r="575" ht="9.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row>
    <row r="576" ht="9.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row>
    <row r="577" ht="9.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row>
    <row r="578" ht="9.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row>
    <row r="579" ht="9.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row>
    <row r="580" ht="9.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row>
    <row r="581" ht="9.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row>
    <row r="582" ht="9.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row>
    <row r="583" ht="9.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row>
    <row r="584" ht="9.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row>
    <row r="585" ht="9.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row>
    <row r="586" ht="9.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row>
    <row r="587" ht="9.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row>
    <row r="588" ht="9.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row>
    <row r="589" ht="9.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row>
    <row r="590" ht="9.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row>
    <row r="591" ht="9.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row>
    <row r="592" ht="9.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row>
    <row r="593" ht="9.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row>
    <row r="594" ht="9.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row>
    <row r="595" ht="9.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row>
    <row r="596" ht="9.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row>
    <row r="597" ht="9.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row>
    <row r="598" ht="9.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row>
    <row r="599" ht="9.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row>
    <row r="600" ht="9.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row>
    <row r="601" ht="9.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row>
    <row r="602" ht="9.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row>
    <row r="603" ht="9.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row>
    <row r="604" ht="9.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row>
    <row r="605" ht="9.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row>
    <row r="606" ht="9.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row>
    <row r="607" ht="9.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row>
    <row r="608" ht="9.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row>
    <row r="609" ht="9.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row>
    <row r="610" ht="9.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row>
    <row r="611" ht="9.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row>
    <row r="612" ht="9.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row>
    <row r="613" ht="9.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row>
    <row r="614" ht="9.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row>
    <row r="615" ht="9.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row>
    <row r="616" ht="9.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row>
    <row r="617" ht="9.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row>
    <row r="618" ht="9.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row>
    <row r="619" ht="9.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row>
    <row r="620" ht="9.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row>
    <row r="621" ht="9.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row>
    <row r="622" ht="9.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row>
    <row r="623" ht="9.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row>
    <row r="624" ht="9.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row>
    <row r="625" ht="9.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row>
    <row r="626" ht="9.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row>
    <row r="627" ht="9.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row>
    <row r="628" ht="9.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row>
    <row r="629" ht="9.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row>
    <row r="630" ht="9.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row>
    <row r="631" ht="9.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row>
    <row r="632" ht="9.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row>
    <row r="633" ht="9.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row>
    <row r="634" ht="9.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row>
    <row r="635" ht="9.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row>
    <row r="636" ht="9.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row>
    <row r="637" ht="9.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row>
    <row r="638" ht="9.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row>
    <row r="639" ht="9.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row>
    <row r="640" ht="9.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row>
    <row r="641" ht="9.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row>
    <row r="642" ht="9.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row>
    <row r="643" ht="9.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row>
    <row r="644" ht="9.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row>
    <row r="645" ht="9.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row>
    <row r="646" ht="9.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row>
    <row r="647" ht="9.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row>
    <row r="648" ht="9.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row>
    <row r="649" ht="9.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row>
    <row r="650" ht="9.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row>
    <row r="651" ht="9.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row>
    <row r="652" ht="9.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row>
    <row r="653" ht="9.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row>
    <row r="654" ht="9.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row>
    <row r="655" ht="9.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row>
    <row r="656" ht="9.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row>
    <row r="657" ht="9.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row>
    <row r="658" ht="9.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row>
    <row r="659" ht="9.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row>
    <row r="660" ht="9.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row>
    <row r="661" ht="9.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row>
    <row r="662" ht="9.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row>
    <row r="663" ht="9.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row>
    <row r="664" ht="9.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row>
    <row r="665" ht="9.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row>
    <row r="666" ht="9.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row>
    <row r="667" ht="9.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row>
    <row r="668" ht="9.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row>
    <row r="669" ht="9.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row>
    <row r="670" ht="9.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row>
    <row r="671" ht="9.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row>
    <row r="672" ht="9.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row>
    <row r="673" ht="9.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row>
    <row r="674" ht="9.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row>
    <row r="675" ht="9.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row>
    <row r="676" ht="9.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row>
    <row r="677" ht="9.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row>
    <row r="678" ht="9.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row>
    <row r="679" ht="9.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row>
    <row r="680" ht="9.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row>
    <row r="681" ht="9.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row>
    <row r="682" ht="9.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row>
    <row r="683" ht="9.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row>
    <row r="684" ht="9.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row>
    <row r="685" ht="9.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row>
    <row r="686" ht="9.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row>
    <row r="687" ht="9.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row>
    <row r="688" ht="9.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row>
    <row r="689" ht="9.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row>
    <row r="690" ht="9.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row>
    <row r="691" ht="9.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row>
    <row r="692" ht="9.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row>
    <row r="693" ht="9.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row>
    <row r="694" ht="9.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row>
    <row r="695" ht="9.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row>
    <row r="696" ht="9.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row>
    <row r="697" ht="9.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row>
    <row r="698" ht="9.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row>
    <row r="699" ht="9.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row>
    <row r="700" ht="9.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row>
    <row r="701" ht="9.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row>
    <row r="702" ht="9.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row>
    <row r="703" ht="9.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row>
    <row r="704" ht="9.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row>
    <row r="705" ht="9.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row>
    <row r="706" ht="9.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row>
    <row r="707" ht="9.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row>
    <row r="708" ht="9.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row>
    <row r="709" ht="9.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row>
    <row r="710" ht="9.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row>
    <row r="711" ht="9.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row>
    <row r="712" ht="9.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row>
    <row r="713" ht="9.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row>
    <row r="714" ht="9.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row>
    <row r="715" ht="9.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row>
    <row r="716" ht="9.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row>
    <row r="717" ht="9.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row>
    <row r="718" ht="9.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row>
    <row r="719" ht="9.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row>
    <row r="720" ht="9.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row>
    <row r="721" ht="9.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row>
    <row r="722" ht="9.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row>
    <row r="723" ht="9.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row>
    <row r="724" ht="9.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row>
    <row r="725" ht="9.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row>
    <row r="726" ht="9.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row>
    <row r="727" ht="9.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row>
    <row r="728" ht="9.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row>
    <row r="729" ht="9.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row>
    <row r="730" ht="9.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row>
    <row r="731" ht="9.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row>
    <row r="732" ht="9.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row>
    <row r="733" ht="9.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row>
    <row r="734" ht="9.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row>
    <row r="735" ht="9.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row>
    <row r="736" ht="9.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row>
    <row r="737" ht="9.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row>
    <row r="738" ht="9.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row>
    <row r="739" ht="9.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row>
    <row r="740" ht="9.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row>
    <row r="741" ht="9.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row>
    <row r="742" ht="9.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row>
    <row r="743" ht="9.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row>
    <row r="744" ht="9.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row>
    <row r="745" ht="9.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row>
    <row r="746" ht="9.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row>
    <row r="747" ht="9.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row>
    <row r="748" ht="9.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row>
    <row r="749" ht="9.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row>
    <row r="750" ht="9.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row>
    <row r="751" ht="9.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row>
    <row r="752" ht="9.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row>
    <row r="753" ht="9.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row>
    <row r="754" ht="9.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row>
    <row r="755" ht="9.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row>
    <row r="756" ht="9.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row>
    <row r="757" ht="9.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row>
    <row r="758" ht="9.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row>
    <row r="759" ht="9.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row>
    <row r="760" ht="9.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row>
    <row r="761" ht="9.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row>
    <row r="762" ht="9.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row>
    <row r="763" ht="9.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row>
    <row r="764" ht="9.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row>
    <row r="765" ht="9.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row>
    <row r="766" ht="9.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row>
    <row r="767" ht="9.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row>
    <row r="768" ht="9.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row>
    <row r="769" ht="9.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row>
    <row r="770" ht="9.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row>
    <row r="771" ht="9.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row>
    <row r="772" ht="9.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row>
    <row r="773" ht="9.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row>
    <row r="774" ht="9.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row>
    <row r="775" ht="9.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row>
    <row r="776" ht="9.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row>
    <row r="777" ht="9.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row>
    <row r="778" ht="9.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row>
    <row r="779" ht="9.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row>
    <row r="780" ht="9.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row>
    <row r="781" ht="9.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row>
    <row r="782" ht="9.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row>
    <row r="783" ht="9.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row>
    <row r="784" ht="9.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row>
    <row r="785" ht="9.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row>
    <row r="786" ht="9.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row>
    <row r="787" ht="9.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row>
    <row r="788" ht="9.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row>
    <row r="789" ht="9.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row>
    <row r="790" ht="9.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row>
    <row r="791" ht="9.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row>
    <row r="792" ht="9.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row>
    <row r="793" ht="9.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row>
    <row r="794" ht="9.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row>
    <row r="795" ht="9.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row>
    <row r="796" ht="9.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row>
    <row r="797" ht="9.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row>
    <row r="798" ht="9.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row>
    <row r="799" ht="9.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row>
    <row r="800" ht="9.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row>
    <row r="801" ht="9.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row>
    <row r="802" ht="9.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row>
    <row r="803" ht="9.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row>
    <row r="804" ht="9.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row>
    <row r="805" ht="9.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row>
    <row r="806" ht="9.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row>
    <row r="807" ht="9.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row>
    <row r="808" ht="9.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row>
    <row r="809" ht="9.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row>
    <row r="810" ht="9.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row>
    <row r="811" ht="9.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row>
    <row r="812" ht="9.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row>
    <row r="813" ht="9.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row>
    <row r="814" ht="9.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row>
    <row r="815" ht="9.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row>
    <row r="816" ht="9.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row>
    <row r="817" ht="9.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row>
    <row r="818" ht="9.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row>
    <row r="819" ht="9.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row>
    <row r="820" ht="9.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row>
    <row r="821" ht="9.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row>
    <row r="822" ht="9.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row>
    <row r="823" ht="9.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row>
    <row r="824" ht="9.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row>
    <row r="825" ht="9.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row>
    <row r="826" ht="9.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row>
    <row r="827" ht="9.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row>
    <row r="828" ht="9.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row>
    <row r="829" ht="9.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row>
    <row r="830" ht="9.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row>
    <row r="831" ht="9.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row>
    <row r="832" ht="9.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row>
    <row r="833" ht="9.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row>
    <row r="834" ht="9.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row>
    <row r="835" ht="9.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row>
    <row r="836" ht="9.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row>
    <row r="837" ht="9.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row>
    <row r="838" ht="9.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row>
    <row r="839" ht="9.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row>
    <row r="840" ht="9.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row>
    <row r="841" ht="9.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row>
    <row r="842" ht="9.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row>
    <row r="843" ht="9.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row>
    <row r="844" ht="9.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row>
    <row r="845" ht="9.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row>
    <row r="846" ht="9.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row>
    <row r="847" ht="9.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row>
    <row r="848" ht="9.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row>
    <row r="849" ht="9.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row>
    <row r="850" ht="9.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row>
    <row r="851" ht="9.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row>
    <row r="852" ht="9.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row>
    <row r="853" ht="9.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row>
    <row r="854" ht="9.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row>
    <row r="855" ht="9.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row>
    <row r="856" ht="9.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row>
    <row r="857" ht="9.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row>
    <row r="858" ht="9.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row>
    <row r="859" ht="9.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row>
    <row r="860" ht="9.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row>
    <row r="861" ht="9.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row>
    <row r="862" ht="9.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row>
    <row r="863" ht="9.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row>
    <row r="864" ht="9.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row>
    <row r="865" ht="9.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row>
    <row r="866" ht="9.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row>
    <row r="867" ht="9.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row>
    <row r="868" ht="9.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row>
    <row r="869" ht="9.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row>
    <row r="870" ht="9.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row>
    <row r="871" ht="9.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row>
    <row r="872" ht="9.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row>
    <row r="873" ht="9.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row>
    <row r="874" ht="9.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row>
    <row r="875" ht="9.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row>
    <row r="876" ht="9.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row>
    <row r="877" ht="9.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row>
    <row r="878" ht="9.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row>
    <row r="879" ht="9.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row>
    <row r="880" ht="9.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row>
    <row r="881" ht="9.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row>
    <row r="882" ht="9.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row>
    <row r="883" ht="9.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row>
    <row r="884" ht="9.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row>
    <row r="885" ht="9.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row>
    <row r="886" ht="9.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row>
    <row r="887" ht="9.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row>
    <row r="888" ht="9.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row>
    <row r="889" ht="9.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row>
    <row r="890" ht="9.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row>
    <row r="891" ht="9.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row>
    <row r="892" ht="9.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row>
    <row r="893" ht="9.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row>
    <row r="894" ht="9.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row>
    <row r="895" ht="9.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row>
    <row r="896" ht="9.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row>
    <row r="897" ht="9.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row>
    <row r="898" ht="9.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row>
    <row r="899" ht="9.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row>
    <row r="900" ht="9.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row>
    <row r="901" ht="9.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row>
    <row r="902" ht="9.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row>
    <row r="903" ht="9.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row>
    <row r="904" ht="9.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row>
    <row r="905" ht="9.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row>
    <row r="906" ht="9.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row>
    <row r="907" ht="9.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row>
    <row r="908" ht="9.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row>
    <row r="909" ht="9.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row>
    <row r="910" ht="9.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row>
    <row r="911" ht="9.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row>
    <row r="912" ht="9.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row>
    <row r="913" ht="9.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row>
    <row r="914" ht="9.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row>
    <row r="915" ht="9.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row>
    <row r="916" ht="9.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row>
    <row r="917" ht="9.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row>
    <row r="918" ht="9.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row>
    <row r="919" ht="9.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row>
    <row r="920" ht="9.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row>
    <row r="921" ht="9.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row>
    <row r="922" ht="9.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row>
    <row r="923" ht="9.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row>
    <row r="924" ht="9.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row>
    <row r="925" ht="9.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row>
    <row r="926" ht="9.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row>
    <row r="927" ht="9.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row>
    <row r="928" ht="9.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row>
    <row r="929" ht="9.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row>
    <row r="930" ht="9.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row>
    <row r="931" ht="9.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row>
    <row r="932" ht="9.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row>
    <row r="933" ht="9.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row>
    <row r="934" ht="9.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row>
    <row r="935" ht="9.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row>
    <row r="936" ht="9.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row>
    <row r="937" ht="9.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row>
    <row r="938" ht="9.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row>
    <row r="939" ht="9.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row>
    <row r="940" ht="9.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row>
    <row r="941" ht="9.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row>
    <row r="942" ht="9.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row>
    <row r="943" ht="9.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row>
    <row r="944" ht="9.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row>
    <row r="945" ht="9.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row>
    <row r="946" ht="9.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row>
    <row r="947" ht="9.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row>
    <row r="948" ht="9.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row>
    <row r="949" ht="9.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row>
    <row r="950" ht="9.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row>
    <row r="951" ht="9.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row>
    <row r="952" ht="9.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row>
    <row r="953" ht="9.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row>
    <row r="954" ht="9.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row>
    <row r="955" ht="9.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row>
    <row r="956" ht="9.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row>
    <row r="957" ht="9.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row>
    <row r="958" ht="9.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row>
    <row r="959" ht="9.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row>
    <row r="960" ht="9.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row>
    <row r="961" ht="9.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row>
    <row r="962" ht="9.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row>
    <row r="963" ht="9.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row>
    <row r="964" ht="9.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row>
    <row r="965" ht="9.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row>
    <row r="966" ht="9.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row>
    <row r="967" ht="9.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row>
    <row r="968" ht="9.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row>
    <row r="969" ht="9.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row>
    <row r="970" ht="9.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row>
    <row r="971" ht="9.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row>
    <row r="972" ht="9.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row>
    <row r="973" ht="9.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row>
    <row r="974" ht="9.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row>
    <row r="975" ht="9.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row>
    <row r="976" ht="9.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row>
    <row r="977" ht="9.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row>
    <row r="978" ht="9.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row>
    <row r="979" ht="9.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row>
    <row r="980" ht="9.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row>
    <row r="981" ht="9.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row>
    <row r="982" ht="9.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row>
    <row r="983" ht="9.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row>
    <row r="984" ht="9.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row>
    <row r="985" ht="9.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row>
    <row r="986" ht="9.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row>
    <row r="987" ht="9.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row>
    <row r="988" ht="9.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row>
    <row r="989" ht="9.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row>
    <row r="990" ht="9.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row>
    <row r="991" ht="9.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row>
    <row r="992" ht="9.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row>
    <row r="993" ht="9.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row>
    <row r="994" ht="9.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row>
    <row r="995" ht="9.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row>
    <row r="996" ht="9.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row>
    <row r="997" ht="9.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row>
    <row r="998" ht="9.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row>
    <row r="999" ht="9.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row>
    <row r="1000" ht="9.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row>
  </sheetData>
  <mergeCells count="362">
    <mergeCell ref="AA40:AH40"/>
    <mergeCell ref="AI40:AM40"/>
    <mergeCell ref="AA41:AH41"/>
    <mergeCell ref="AI41:AM41"/>
    <mergeCell ref="AN41:AR41"/>
    <mergeCell ref="AS41:BA41"/>
    <mergeCell ref="BB41:BI41"/>
    <mergeCell ref="S41:Z41"/>
    <mergeCell ref="S42:Z42"/>
    <mergeCell ref="AA42:AH42"/>
    <mergeCell ref="AI42:AM42"/>
    <mergeCell ref="AN42:AR42"/>
    <mergeCell ref="AS42:BA42"/>
    <mergeCell ref="BB42:BI42"/>
    <mergeCell ref="AA28:AH28"/>
    <mergeCell ref="AI28:AM28"/>
    <mergeCell ref="AS28:BA28"/>
    <mergeCell ref="BB28:BI28"/>
    <mergeCell ref="AA26:AH26"/>
    <mergeCell ref="AI26:AM26"/>
    <mergeCell ref="S27:Z27"/>
    <mergeCell ref="AA27:AH27"/>
    <mergeCell ref="AI27:AM27"/>
    <mergeCell ref="AN27:AR27"/>
    <mergeCell ref="AN28:AR28"/>
    <mergeCell ref="S28:Z28"/>
    <mergeCell ref="S29:Z29"/>
    <mergeCell ref="AA29:AH29"/>
    <mergeCell ref="AI29:AM29"/>
    <mergeCell ref="AN29:AR29"/>
    <mergeCell ref="AS29:BA29"/>
    <mergeCell ref="BB29:BI29"/>
    <mergeCell ref="AN31:AR31"/>
    <mergeCell ref="AS31:BA31"/>
    <mergeCell ref="AS32:BA32"/>
    <mergeCell ref="BB32:BI32"/>
    <mergeCell ref="S30:Z30"/>
    <mergeCell ref="AA30:AH30"/>
    <mergeCell ref="AI30:AM30"/>
    <mergeCell ref="AN30:AR30"/>
    <mergeCell ref="AS30:BA30"/>
    <mergeCell ref="BB30:BI30"/>
    <mergeCell ref="S31:Z31"/>
    <mergeCell ref="BB31:BI31"/>
    <mergeCell ref="AA31:AH31"/>
    <mergeCell ref="AI31:AM31"/>
    <mergeCell ref="S32:Z32"/>
    <mergeCell ref="AA32:AH32"/>
    <mergeCell ref="AI32:AM32"/>
    <mergeCell ref="AN32:AR32"/>
    <mergeCell ref="AN33:AR33"/>
    <mergeCell ref="S43:Z43"/>
    <mergeCell ref="AA43:AH43"/>
    <mergeCell ref="AI43:AM43"/>
    <mergeCell ref="AN43:AR43"/>
    <mergeCell ref="AS43:BA43"/>
    <mergeCell ref="BB43:BI43"/>
    <mergeCell ref="N50:R50"/>
    <mergeCell ref="S50:Z50"/>
    <mergeCell ref="AA50:AH50"/>
    <mergeCell ref="AI50:AM50"/>
    <mergeCell ref="AN50:AR50"/>
    <mergeCell ref="AS50:BA50"/>
    <mergeCell ref="BB50:BI50"/>
    <mergeCell ref="N51:R51"/>
    <mergeCell ref="S51:Z51"/>
    <mergeCell ref="AA51:AH51"/>
    <mergeCell ref="AI51:AM51"/>
    <mergeCell ref="AN51:AR51"/>
    <mergeCell ref="AS51:BA51"/>
    <mergeCell ref="BB51:BI51"/>
    <mergeCell ref="S39:Z39"/>
    <mergeCell ref="AA39:AH39"/>
    <mergeCell ref="AI39:AM39"/>
    <mergeCell ref="AN39:AR39"/>
    <mergeCell ref="AS39:BA39"/>
    <mergeCell ref="BB39:BI39"/>
    <mergeCell ref="S40:Z40"/>
    <mergeCell ref="BB40:BI40"/>
    <mergeCell ref="AN40:AR40"/>
    <mergeCell ref="AS40:BA40"/>
    <mergeCell ref="AA44:AH44"/>
    <mergeCell ref="AI44:AM44"/>
    <mergeCell ref="AN44:AR44"/>
    <mergeCell ref="AS44:BA44"/>
    <mergeCell ref="BB44:BI44"/>
    <mergeCell ref="S44:Z44"/>
    <mergeCell ref="S45:Z45"/>
    <mergeCell ref="AA45:AH45"/>
    <mergeCell ref="AI45:AM45"/>
    <mergeCell ref="AN45:AR45"/>
    <mergeCell ref="AS45:BA45"/>
    <mergeCell ref="BB45:BI45"/>
    <mergeCell ref="AS48:BA48"/>
    <mergeCell ref="BB48:BI48"/>
    <mergeCell ref="D46:AR46"/>
    <mergeCell ref="AS46:BA46"/>
    <mergeCell ref="BB46:BI46"/>
    <mergeCell ref="D47:AR47"/>
    <mergeCell ref="AS47:BA47"/>
    <mergeCell ref="BB47:BI47"/>
    <mergeCell ref="D48:AR48"/>
    <mergeCell ref="N49:R49"/>
    <mergeCell ref="S49:Z49"/>
    <mergeCell ref="AA49:AH49"/>
    <mergeCell ref="AI49:AM49"/>
    <mergeCell ref="AN49:AR49"/>
    <mergeCell ref="AS49:BA49"/>
    <mergeCell ref="BB49:BI49"/>
    <mergeCell ref="N52:R52"/>
    <mergeCell ref="S52:Z52"/>
    <mergeCell ref="AA52:AH52"/>
    <mergeCell ref="AI52:AM52"/>
    <mergeCell ref="AN52:AR52"/>
    <mergeCell ref="AS52:BA52"/>
    <mergeCell ref="BB52:BI52"/>
    <mergeCell ref="N58:R58"/>
    <mergeCell ref="N59:R59"/>
    <mergeCell ref="S59:Z59"/>
    <mergeCell ref="AI59:AM59"/>
    <mergeCell ref="AN59:AR59"/>
    <mergeCell ref="AS59:BA59"/>
    <mergeCell ref="BB59:BI59"/>
    <mergeCell ref="AA59:AH59"/>
    <mergeCell ref="D60:AR60"/>
    <mergeCell ref="AS60:BA60"/>
    <mergeCell ref="BB60:BI60"/>
    <mergeCell ref="D61:AR61"/>
    <mergeCell ref="AS61:BA61"/>
    <mergeCell ref="BB61:BI61"/>
    <mergeCell ref="N45:R45"/>
    <mergeCell ref="S53:Z53"/>
    <mergeCell ref="AA53:AH53"/>
    <mergeCell ref="AI53:AM53"/>
    <mergeCell ref="AN53:AR53"/>
    <mergeCell ref="AS53:BA53"/>
    <mergeCell ref="BB53:BI53"/>
    <mergeCell ref="N53:R53"/>
    <mergeCell ref="S54:Z54"/>
    <mergeCell ref="AA54:AH54"/>
    <mergeCell ref="AI54:AM54"/>
    <mergeCell ref="AN54:AR54"/>
    <mergeCell ref="AS54:BA54"/>
    <mergeCell ref="BB54:BI54"/>
    <mergeCell ref="N54:R54"/>
    <mergeCell ref="S55:Z55"/>
    <mergeCell ref="AA55:AH55"/>
    <mergeCell ref="AI55:AM55"/>
    <mergeCell ref="AN55:AR55"/>
    <mergeCell ref="AS55:BA55"/>
    <mergeCell ref="BB55:BI55"/>
    <mergeCell ref="N55:R55"/>
    <mergeCell ref="S56:Z56"/>
    <mergeCell ref="AA56:AH56"/>
    <mergeCell ref="AI56:AM56"/>
    <mergeCell ref="AN56:AR56"/>
    <mergeCell ref="AS56:BA56"/>
    <mergeCell ref="BB56:BI56"/>
    <mergeCell ref="N56:R56"/>
    <mergeCell ref="S57:Z57"/>
    <mergeCell ref="AA57:AH57"/>
    <mergeCell ref="AI57:AM57"/>
    <mergeCell ref="AN57:AR57"/>
    <mergeCell ref="AS57:BA57"/>
    <mergeCell ref="BB57:BI57"/>
    <mergeCell ref="N57:R57"/>
    <mergeCell ref="S58:Z58"/>
    <mergeCell ref="AA58:AH58"/>
    <mergeCell ref="AI58:AM58"/>
    <mergeCell ref="AN58:AR58"/>
    <mergeCell ref="AS58:BA58"/>
    <mergeCell ref="BB58:BI58"/>
    <mergeCell ref="D62:AR62"/>
    <mergeCell ref="AS62:BA62"/>
    <mergeCell ref="BB62:BI62"/>
    <mergeCell ref="BG64:BH65"/>
    <mergeCell ref="B4:B5"/>
    <mergeCell ref="X4:AO6"/>
    <mergeCell ref="AW4:BH6"/>
    <mergeCell ref="D5:L8"/>
    <mergeCell ref="F13:M15"/>
    <mergeCell ref="N13:R15"/>
    <mergeCell ref="BB13:BI15"/>
    <mergeCell ref="AS16:BA16"/>
    <mergeCell ref="AS17:BA17"/>
    <mergeCell ref="BB17:BI17"/>
    <mergeCell ref="AS18:BA18"/>
    <mergeCell ref="BB18:BI18"/>
    <mergeCell ref="AI13:AR14"/>
    <mergeCell ref="AS13:BA15"/>
    <mergeCell ref="AI15:AM15"/>
    <mergeCell ref="AN15:AR15"/>
    <mergeCell ref="AI16:AM16"/>
    <mergeCell ref="AN16:AR16"/>
    <mergeCell ref="BB16:BI16"/>
    <mergeCell ref="S13:Z15"/>
    <mergeCell ref="AA13:AH15"/>
    <mergeCell ref="S16:Z16"/>
    <mergeCell ref="AA16:AH16"/>
    <mergeCell ref="AA17:AH17"/>
    <mergeCell ref="AI17:AM17"/>
    <mergeCell ref="AN17:AR17"/>
    <mergeCell ref="C18:E18"/>
    <mergeCell ref="C19:E19"/>
    <mergeCell ref="C20:E20"/>
    <mergeCell ref="AI19:AM19"/>
    <mergeCell ref="AN19:AR19"/>
    <mergeCell ref="AS19:BA19"/>
    <mergeCell ref="BB19:BI19"/>
    <mergeCell ref="S17:Z17"/>
    <mergeCell ref="S18:Z18"/>
    <mergeCell ref="AA18:AH18"/>
    <mergeCell ref="AI18:AM18"/>
    <mergeCell ref="AN18:AR18"/>
    <mergeCell ref="S19:Z19"/>
    <mergeCell ref="AA19:AH19"/>
    <mergeCell ref="AN21:AR21"/>
    <mergeCell ref="AS21:BA21"/>
    <mergeCell ref="AS22:BA22"/>
    <mergeCell ref="BB22:BI22"/>
    <mergeCell ref="S20:Z20"/>
    <mergeCell ref="AA20:AH20"/>
    <mergeCell ref="AI20:AM20"/>
    <mergeCell ref="AN20:AR20"/>
    <mergeCell ref="AS20:BA20"/>
    <mergeCell ref="BB20:BI20"/>
    <mergeCell ref="S21:Z21"/>
    <mergeCell ref="BB21:BI21"/>
    <mergeCell ref="AA23:AH23"/>
    <mergeCell ref="AI23:AM23"/>
    <mergeCell ref="AS23:BA23"/>
    <mergeCell ref="BB23:BI23"/>
    <mergeCell ref="AA21:AH21"/>
    <mergeCell ref="AI21:AM21"/>
    <mergeCell ref="S22:Z22"/>
    <mergeCell ref="AA22:AH22"/>
    <mergeCell ref="AI22:AM22"/>
    <mergeCell ref="AN22:AR22"/>
    <mergeCell ref="AN23:AR23"/>
    <mergeCell ref="S23:Z23"/>
    <mergeCell ref="S24:Z24"/>
    <mergeCell ref="AA24:AH24"/>
    <mergeCell ref="AI24:AM24"/>
    <mergeCell ref="AN24:AR24"/>
    <mergeCell ref="AS24:BA24"/>
    <mergeCell ref="BB24:BI24"/>
    <mergeCell ref="AN26:AR26"/>
    <mergeCell ref="AS26:BA26"/>
    <mergeCell ref="AS27:BA27"/>
    <mergeCell ref="BB27:BI27"/>
    <mergeCell ref="S25:Z25"/>
    <mergeCell ref="AA25:AH25"/>
    <mergeCell ref="AI25:AM25"/>
    <mergeCell ref="AN25:AR25"/>
    <mergeCell ref="AS25:BA25"/>
    <mergeCell ref="BB25:BI25"/>
    <mergeCell ref="S26:Z26"/>
    <mergeCell ref="BB26:BI26"/>
    <mergeCell ref="AA33:AH33"/>
    <mergeCell ref="AI33:AM33"/>
    <mergeCell ref="AS33:BA33"/>
    <mergeCell ref="BB33:BI33"/>
    <mergeCell ref="S33:Z33"/>
    <mergeCell ref="S34:Z34"/>
    <mergeCell ref="AA34:AH34"/>
    <mergeCell ref="AI34:AM34"/>
    <mergeCell ref="AN34:AR34"/>
    <mergeCell ref="AS34:BA34"/>
    <mergeCell ref="BB34:BI34"/>
    <mergeCell ref="AN36:AR36"/>
    <mergeCell ref="AS36:BA36"/>
    <mergeCell ref="S35:Z35"/>
    <mergeCell ref="AA35:AH35"/>
    <mergeCell ref="AI35:AM35"/>
    <mergeCell ref="AN35:AR35"/>
    <mergeCell ref="AS35:BA35"/>
    <mergeCell ref="BB35:BI35"/>
    <mergeCell ref="S36:Z36"/>
    <mergeCell ref="BB36:BI36"/>
    <mergeCell ref="AA36:AH36"/>
    <mergeCell ref="AI36:AM36"/>
    <mergeCell ref="AA37:AH37"/>
    <mergeCell ref="AI37:AM37"/>
    <mergeCell ref="AN37:AR37"/>
    <mergeCell ref="AS37:BA37"/>
    <mergeCell ref="BB37:BI37"/>
    <mergeCell ref="S37:Z37"/>
    <mergeCell ref="S38:Z38"/>
    <mergeCell ref="AA38:AH38"/>
    <mergeCell ref="AI38:AM38"/>
    <mergeCell ref="AN38:AR38"/>
    <mergeCell ref="AS38:BA38"/>
    <mergeCell ref="BB38:BI38"/>
    <mergeCell ref="C37:E37"/>
    <mergeCell ref="C38:E38"/>
    <mergeCell ref="C39:E39"/>
    <mergeCell ref="C40:E40"/>
    <mergeCell ref="C41:E41"/>
    <mergeCell ref="C42:E42"/>
    <mergeCell ref="C43:E43"/>
    <mergeCell ref="C54:E54"/>
    <mergeCell ref="C55:E55"/>
    <mergeCell ref="C56:E56"/>
    <mergeCell ref="C57:E57"/>
    <mergeCell ref="C58:E58"/>
    <mergeCell ref="C59:E59"/>
    <mergeCell ref="C44:E44"/>
    <mergeCell ref="C45:E45"/>
    <mergeCell ref="C49:E49"/>
    <mergeCell ref="C50:E50"/>
    <mergeCell ref="C51:E51"/>
    <mergeCell ref="C52:E52"/>
    <mergeCell ref="C53:E53"/>
    <mergeCell ref="C13:E15"/>
    <mergeCell ref="C16:E16"/>
    <mergeCell ref="F16:M16"/>
    <mergeCell ref="N16:R16"/>
    <mergeCell ref="C17:E17"/>
    <mergeCell ref="N17:R17"/>
    <mergeCell ref="N18:R18"/>
    <mergeCell ref="N19:R19"/>
    <mergeCell ref="N20:R20"/>
    <mergeCell ref="C21:E21"/>
    <mergeCell ref="N21:R21"/>
    <mergeCell ref="C22:E22"/>
    <mergeCell ref="N22:R22"/>
    <mergeCell ref="N23:R23"/>
    <mergeCell ref="C23:E23"/>
    <mergeCell ref="C24:E24"/>
    <mergeCell ref="C25:E25"/>
    <mergeCell ref="C26:E26"/>
    <mergeCell ref="C27:E27"/>
    <mergeCell ref="C28:E28"/>
    <mergeCell ref="C29:E29"/>
    <mergeCell ref="N24:R24"/>
    <mergeCell ref="N25:R25"/>
    <mergeCell ref="N26:R26"/>
    <mergeCell ref="N27:R27"/>
    <mergeCell ref="N28:R28"/>
    <mergeCell ref="N29:R29"/>
    <mergeCell ref="N30:R30"/>
    <mergeCell ref="C30:E30"/>
    <mergeCell ref="C31:E31"/>
    <mergeCell ref="C32:E32"/>
    <mergeCell ref="C33:E33"/>
    <mergeCell ref="C34:E34"/>
    <mergeCell ref="C35:E35"/>
    <mergeCell ref="C36:E36"/>
    <mergeCell ref="N31:R31"/>
    <mergeCell ref="N32:R32"/>
    <mergeCell ref="N33:R33"/>
    <mergeCell ref="N34:R34"/>
    <mergeCell ref="N35:R35"/>
    <mergeCell ref="N36:R36"/>
    <mergeCell ref="N37:R37"/>
    <mergeCell ref="N38:R38"/>
    <mergeCell ref="N39:R39"/>
    <mergeCell ref="N40:R40"/>
    <mergeCell ref="N41:R41"/>
    <mergeCell ref="N42:R42"/>
    <mergeCell ref="N43:R43"/>
    <mergeCell ref="N44:R44"/>
  </mergeCells>
  <dataValidations>
    <dataValidation type="list" allowBlank="1" showErrorMessage="1" sqref="AN17:AN45 AN49:AN59">
      <formula1>$BK$43:$BK$45</formula1>
    </dataValidation>
    <dataValidation type="list" allowBlank="1" showErrorMessage="1" sqref="C18:C37">
      <formula1>$BK$14:$BK$33</formula1>
    </dataValidation>
    <dataValidation type="list" allowBlank="1" showErrorMessage="1" sqref="C50:C59">
      <formula1>$BK$47:$BK$57</formula1>
    </dataValidation>
    <dataValidation type="list" allowBlank="1" showErrorMessage="1" sqref="AI17:AI45 AI49:AI59">
      <formula1>$BK$35:$BK$41</formula1>
    </dataValidation>
    <dataValidation type="list" allowBlank="1" showErrorMessage="1" sqref="C39:C45">
      <formula1>$BX$35:$BX$39</formula1>
    </dataValidation>
  </dataValidations>
  <printOptions/>
  <pageMargins bottom="1.0" footer="0.0" header="0.0" left="0.75" right="0.75" top="1.0"/>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9.14"/>
    <col customWidth="1" min="2" max="2" width="4.57"/>
    <col customWidth="1" min="3" max="51" width="3.43"/>
  </cols>
  <sheetData>
    <row r="1" ht="9.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row>
    <row r="2" ht="9.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row>
    <row r="3" ht="6.0" customHeight="1">
      <c r="A3" s="1"/>
      <c r="B3" s="1"/>
      <c r="C3" s="10"/>
      <c r="D3" s="12"/>
      <c r="E3" s="12"/>
      <c r="F3" s="12"/>
      <c r="G3" s="12"/>
      <c r="H3" s="12"/>
      <c r="I3" s="12"/>
      <c r="J3" s="12"/>
      <c r="K3" s="12"/>
      <c r="L3" s="12"/>
      <c r="M3" s="14"/>
      <c r="N3" s="395"/>
      <c r="O3" s="395"/>
      <c r="P3" s="395"/>
      <c r="Q3" s="395"/>
      <c r="R3" s="395"/>
      <c r="S3" s="395"/>
      <c r="T3" s="395"/>
      <c r="U3" s="395"/>
      <c r="V3" s="395"/>
      <c r="W3" s="395"/>
      <c r="X3" s="395"/>
      <c r="Y3" s="395"/>
      <c r="Z3" s="395"/>
      <c r="AA3" s="395"/>
      <c r="AB3" s="395"/>
      <c r="AC3" s="395"/>
      <c r="AD3" s="395"/>
      <c r="AE3" s="395"/>
      <c r="AF3" s="395"/>
      <c r="AG3" s="395"/>
      <c r="AH3" s="14"/>
      <c r="AI3" s="14"/>
      <c r="AJ3" s="14"/>
      <c r="AK3" s="14"/>
      <c r="AL3" s="14"/>
      <c r="AM3" s="14"/>
      <c r="AN3" s="14"/>
      <c r="AO3" s="14"/>
      <c r="AP3" s="14"/>
      <c r="AQ3" s="14"/>
      <c r="AR3" s="14"/>
      <c r="AS3" s="14"/>
      <c r="AT3" s="14"/>
      <c r="AU3" s="16"/>
      <c r="AV3" s="1"/>
      <c r="AW3" s="1"/>
      <c r="AX3" s="1"/>
      <c r="AY3" s="1"/>
    </row>
    <row r="4" ht="10.5" customHeight="1">
      <c r="A4" s="1"/>
      <c r="B4" s="1"/>
      <c r="C4" s="18"/>
      <c r="D4" s="20" t="s">
        <v>2</v>
      </c>
      <c r="E4" s="22"/>
      <c r="F4" s="22"/>
      <c r="G4" s="22"/>
      <c r="H4" s="22"/>
      <c r="I4" s="22"/>
      <c r="J4" s="22"/>
      <c r="K4" s="22"/>
      <c r="L4" s="22"/>
      <c r="M4" s="28"/>
      <c r="N4" s="396"/>
      <c r="O4" s="396"/>
      <c r="P4" s="396"/>
      <c r="Q4" s="396"/>
      <c r="R4" s="396"/>
      <c r="S4" s="396"/>
      <c r="T4" s="396"/>
      <c r="U4" s="396"/>
      <c r="V4" s="396"/>
      <c r="W4" s="396"/>
      <c r="X4" s="396"/>
      <c r="Y4" s="396"/>
      <c r="Z4" s="396"/>
      <c r="AA4" s="396"/>
      <c r="AB4" s="396"/>
      <c r="AC4" s="396"/>
      <c r="AD4" s="396"/>
      <c r="AE4" s="396"/>
      <c r="AF4" s="396"/>
      <c r="AG4" s="396"/>
      <c r="AH4" s="28"/>
      <c r="AI4" s="28"/>
      <c r="AJ4" s="28"/>
      <c r="AK4" s="28"/>
      <c r="AL4" s="28"/>
      <c r="AM4" s="30" t="s">
        <v>854</v>
      </c>
      <c r="AN4" s="31"/>
      <c r="AO4" s="31"/>
      <c r="AP4" s="31"/>
      <c r="AQ4" s="31"/>
      <c r="AR4" s="31"/>
      <c r="AS4" s="31"/>
      <c r="AT4" s="33"/>
      <c r="AU4" s="36"/>
      <c r="AV4" s="1"/>
      <c r="AW4" s="1"/>
      <c r="AX4" s="1"/>
      <c r="AY4" s="1"/>
    </row>
    <row r="5" ht="10.5" customHeight="1">
      <c r="A5" s="1"/>
      <c r="B5" s="1"/>
      <c r="C5" s="18"/>
      <c r="D5" s="346" t="s">
        <v>855</v>
      </c>
      <c r="E5" s="31"/>
      <c r="F5" s="31"/>
      <c r="G5" s="31"/>
      <c r="H5" s="31"/>
      <c r="I5" s="31"/>
      <c r="J5" s="31"/>
      <c r="K5" s="33"/>
      <c r="L5" s="22"/>
      <c r="M5" s="28"/>
      <c r="N5" s="397" t="s">
        <v>856</v>
      </c>
      <c r="O5" s="31"/>
      <c r="P5" s="31"/>
      <c r="Q5" s="31"/>
      <c r="R5" s="31"/>
      <c r="S5" s="31"/>
      <c r="T5" s="31"/>
      <c r="U5" s="31"/>
      <c r="V5" s="31"/>
      <c r="W5" s="31"/>
      <c r="X5" s="31"/>
      <c r="Y5" s="31"/>
      <c r="Z5" s="31"/>
      <c r="AA5" s="31"/>
      <c r="AB5" s="31"/>
      <c r="AC5" s="31"/>
      <c r="AD5" s="31"/>
      <c r="AE5" s="31"/>
      <c r="AF5" s="31"/>
      <c r="AG5" s="31"/>
      <c r="AH5" s="31"/>
      <c r="AI5" s="31"/>
      <c r="AJ5" s="31"/>
      <c r="AK5" s="33"/>
      <c r="AL5" s="28"/>
      <c r="AM5" s="46"/>
      <c r="AT5" s="48"/>
      <c r="AU5" s="36"/>
      <c r="AV5" s="1"/>
      <c r="AW5" s="1"/>
      <c r="AX5" s="1"/>
      <c r="AY5" s="1"/>
    </row>
    <row r="6" ht="10.5" customHeight="1">
      <c r="A6" s="1"/>
      <c r="B6" s="1"/>
      <c r="C6" s="18"/>
      <c r="D6" s="46"/>
      <c r="K6" s="48"/>
      <c r="L6" s="22"/>
      <c r="M6" s="28"/>
      <c r="N6" s="46"/>
      <c r="AK6" s="48"/>
      <c r="AL6" s="28"/>
      <c r="AM6" s="40"/>
      <c r="AN6" s="42"/>
      <c r="AO6" s="42"/>
      <c r="AP6" s="42"/>
      <c r="AQ6" s="42"/>
      <c r="AR6" s="42"/>
      <c r="AS6" s="42"/>
      <c r="AT6" s="43"/>
      <c r="AU6" s="36"/>
      <c r="AV6" s="1"/>
      <c r="AW6" s="1"/>
      <c r="AX6" s="1"/>
      <c r="AY6" s="1"/>
    </row>
    <row r="7" ht="10.5" customHeight="1">
      <c r="A7" s="1"/>
      <c r="B7" s="1"/>
      <c r="C7" s="18"/>
      <c r="D7" s="46"/>
      <c r="K7" s="48"/>
      <c r="L7" s="22"/>
      <c r="M7" s="28"/>
      <c r="N7" s="40"/>
      <c r="O7" s="42"/>
      <c r="P7" s="42"/>
      <c r="Q7" s="42"/>
      <c r="R7" s="42"/>
      <c r="S7" s="42"/>
      <c r="T7" s="42"/>
      <c r="U7" s="42"/>
      <c r="V7" s="42"/>
      <c r="W7" s="42"/>
      <c r="X7" s="42"/>
      <c r="Y7" s="42"/>
      <c r="Z7" s="42"/>
      <c r="AA7" s="42"/>
      <c r="AB7" s="42"/>
      <c r="AC7" s="42"/>
      <c r="AD7" s="42"/>
      <c r="AE7" s="42"/>
      <c r="AF7" s="42"/>
      <c r="AG7" s="42"/>
      <c r="AH7" s="42"/>
      <c r="AI7" s="42"/>
      <c r="AJ7" s="42"/>
      <c r="AK7" s="43"/>
      <c r="AL7" s="28"/>
      <c r="AM7" s="28"/>
      <c r="AN7" s="28"/>
      <c r="AO7" s="28"/>
      <c r="AP7" s="28"/>
      <c r="AQ7" s="28"/>
      <c r="AR7" s="28"/>
      <c r="AS7" s="28"/>
      <c r="AT7" s="28"/>
      <c r="AU7" s="36"/>
      <c r="AV7" s="1"/>
      <c r="AW7" s="1"/>
      <c r="AX7" s="1"/>
      <c r="AY7" s="1"/>
    </row>
    <row r="8" ht="10.5" customHeight="1">
      <c r="A8" s="1"/>
      <c r="B8" s="1"/>
      <c r="C8" s="18"/>
      <c r="D8" s="46"/>
      <c r="K8" s="48"/>
      <c r="L8" s="22"/>
      <c r="M8" s="28"/>
      <c r="N8" s="26"/>
      <c r="O8" s="26"/>
      <c r="P8" s="28"/>
      <c r="Q8" s="28"/>
      <c r="R8" s="28"/>
      <c r="S8" s="28"/>
      <c r="T8" s="28"/>
      <c r="U8" s="28"/>
      <c r="V8" s="28"/>
      <c r="W8" s="28"/>
      <c r="X8" s="49"/>
      <c r="Y8" s="28"/>
      <c r="Z8" s="28"/>
      <c r="AA8" s="28"/>
      <c r="AB8" s="28"/>
      <c r="AC8" s="28"/>
      <c r="AD8" s="28"/>
      <c r="AE8" s="28"/>
      <c r="AF8" s="28"/>
      <c r="AG8" s="28"/>
      <c r="AH8" s="28"/>
      <c r="AI8" s="28"/>
      <c r="AJ8" s="28"/>
      <c r="AK8" s="28"/>
      <c r="AL8" s="28"/>
      <c r="AM8" s="28"/>
      <c r="AN8" s="28"/>
      <c r="AO8" s="28"/>
      <c r="AP8" s="28"/>
      <c r="AQ8" s="28"/>
      <c r="AR8" s="28"/>
      <c r="AS8" s="28"/>
      <c r="AT8" s="28"/>
      <c r="AU8" s="36"/>
      <c r="AV8" s="1"/>
      <c r="AW8" s="1"/>
      <c r="AX8" s="1"/>
      <c r="AY8" s="1"/>
    </row>
    <row r="9" ht="10.5" customHeight="1">
      <c r="A9" s="1"/>
      <c r="B9" s="1"/>
      <c r="C9" s="18"/>
      <c r="D9" s="46"/>
      <c r="K9" s="48"/>
      <c r="L9" s="22"/>
      <c r="M9" s="28"/>
      <c r="N9" s="26"/>
      <c r="O9" s="26"/>
      <c r="P9" s="28"/>
      <c r="Q9" s="28"/>
      <c r="R9" s="28"/>
      <c r="S9" s="28"/>
      <c r="T9" s="28"/>
      <c r="U9" s="28"/>
      <c r="V9" s="28"/>
      <c r="W9" s="28"/>
      <c r="X9" s="49"/>
      <c r="Y9" s="28"/>
      <c r="Z9" s="28"/>
      <c r="AA9" s="28"/>
      <c r="AB9" s="28"/>
      <c r="AC9" s="28"/>
      <c r="AD9" s="28"/>
      <c r="AE9" s="28"/>
      <c r="AF9" s="28"/>
      <c r="AG9" s="28"/>
      <c r="AH9" s="28"/>
      <c r="AI9" s="28"/>
      <c r="AJ9" s="28"/>
      <c r="AK9" s="28"/>
      <c r="AL9" s="28"/>
      <c r="AM9" s="28"/>
      <c r="AN9" s="28"/>
      <c r="AO9" s="28"/>
      <c r="AP9" s="28"/>
      <c r="AQ9" s="28"/>
      <c r="AR9" s="28"/>
      <c r="AS9" s="28"/>
      <c r="AT9" s="28"/>
      <c r="AU9" s="36"/>
      <c r="AV9" s="1"/>
      <c r="AW9" s="1"/>
      <c r="AX9" s="1"/>
      <c r="AY9" s="1"/>
    </row>
    <row r="10" ht="10.5" customHeight="1">
      <c r="A10" s="1"/>
      <c r="B10" s="1"/>
      <c r="C10" s="18"/>
      <c r="D10" s="46"/>
      <c r="K10" s="48"/>
      <c r="L10" s="22"/>
      <c r="M10" s="28"/>
      <c r="N10" s="26"/>
      <c r="O10" s="26"/>
      <c r="P10" s="26" t="s">
        <v>23</v>
      </c>
      <c r="Q10" s="28"/>
      <c r="R10" s="28"/>
      <c r="S10" s="28"/>
      <c r="T10" s="55" t="str">
        <f>'1'!J21</f>
        <v/>
      </c>
      <c r="U10" s="55" t="str">
        <f>'1'!K21</f>
        <v/>
      </c>
      <c r="V10" s="55" t="str">
        <f>'1'!L21</f>
        <v/>
      </c>
      <c r="W10" s="55" t="str">
        <f>'1'!M21</f>
        <v/>
      </c>
      <c r="X10" s="55" t="str">
        <f>'1'!N21</f>
        <v/>
      </c>
      <c r="Y10" s="55" t="str">
        <f>'1'!O21</f>
        <v/>
      </c>
      <c r="Z10" s="55" t="str">
        <f>'1'!P21</f>
        <v/>
      </c>
      <c r="AA10" s="55" t="str">
        <f>'1'!Q21</f>
        <v/>
      </c>
      <c r="AB10" s="55" t="str">
        <f>'1'!R21</f>
        <v/>
      </c>
      <c r="AC10" s="55" t="str">
        <f>'1'!S21</f>
        <v/>
      </c>
      <c r="AD10" s="55" t="str">
        <f>'1'!T21</f>
        <v/>
      </c>
      <c r="AE10" s="55" t="str">
        <f>'1'!U21</f>
        <v/>
      </c>
      <c r="AF10" s="55" t="str">
        <f>'1'!V21</f>
        <v/>
      </c>
      <c r="AG10" s="55" t="str">
        <f>'1'!W21</f>
        <v/>
      </c>
      <c r="AH10" s="55" t="str">
        <f>'1'!X21</f>
        <v/>
      </c>
      <c r="AI10" s="55" t="str">
        <f>'1'!Y21</f>
        <v/>
      </c>
      <c r="AJ10" s="28"/>
      <c r="AK10" s="28"/>
      <c r="AL10" s="28"/>
      <c r="AM10" s="28"/>
      <c r="AN10" s="28"/>
      <c r="AO10" s="28"/>
      <c r="AP10" s="28"/>
      <c r="AQ10" s="28"/>
      <c r="AR10" s="28"/>
      <c r="AS10" s="28"/>
      <c r="AT10" s="28"/>
      <c r="AU10" s="36"/>
      <c r="AV10" s="1"/>
      <c r="AW10" s="1"/>
      <c r="AX10" s="1"/>
      <c r="AY10" s="1"/>
    </row>
    <row r="11" ht="13.5" customHeight="1">
      <c r="A11" s="1"/>
      <c r="B11" s="1"/>
      <c r="C11" s="18"/>
      <c r="D11" s="40"/>
      <c r="E11" s="42"/>
      <c r="F11" s="42"/>
      <c r="G11" s="42"/>
      <c r="H11" s="42"/>
      <c r="I11" s="42"/>
      <c r="J11" s="42"/>
      <c r="K11" s="43"/>
      <c r="L11" s="22"/>
      <c r="M11" s="28"/>
      <c r="N11" s="26"/>
      <c r="O11" s="26"/>
      <c r="P11" s="26"/>
      <c r="Q11" s="26"/>
      <c r="R11" s="26"/>
      <c r="S11" s="26"/>
      <c r="T11" s="26"/>
      <c r="U11" s="26"/>
      <c r="V11" s="26"/>
      <c r="W11" s="26"/>
      <c r="X11" s="26"/>
      <c r="Y11" s="26"/>
      <c r="Z11" s="26"/>
      <c r="AA11" s="26"/>
      <c r="AB11" s="26"/>
      <c r="AC11" s="26"/>
      <c r="AD11" s="26"/>
      <c r="AE11" s="26"/>
      <c r="AF11" s="26"/>
      <c r="AG11" s="26"/>
      <c r="AH11" s="28"/>
      <c r="AI11" s="28"/>
      <c r="AJ11" s="28"/>
      <c r="AK11" s="28"/>
      <c r="AL11" s="28"/>
      <c r="AM11" s="26" t="s">
        <v>29</v>
      </c>
      <c r="AN11" s="28"/>
      <c r="AO11" s="28"/>
      <c r="AP11" s="28"/>
      <c r="AQ11" s="55" t="str">
        <f>'1'!E14</f>
        <v/>
      </c>
      <c r="AR11" s="55" t="str">
        <f>'1'!G14</f>
        <v/>
      </c>
      <c r="AS11" s="55" t="str">
        <f>'1'!I14</f>
        <v/>
      </c>
      <c r="AT11" s="55" t="str">
        <f>'1'!K14</f>
        <v/>
      </c>
      <c r="AU11" s="36"/>
      <c r="AV11" s="1"/>
      <c r="AW11" s="1"/>
      <c r="AX11" s="1"/>
      <c r="AY11" s="1"/>
    </row>
    <row r="12" ht="4.5" customHeight="1">
      <c r="A12" s="1"/>
      <c r="B12" s="1"/>
      <c r="C12" s="60"/>
      <c r="D12" s="63"/>
      <c r="E12" s="63"/>
      <c r="F12" s="63"/>
      <c r="G12" s="63"/>
      <c r="H12" s="63"/>
      <c r="I12" s="63"/>
      <c r="J12" s="63"/>
      <c r="K12" s="63"/>
      <c r="L12" s="63"/>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69"/>
      <c r="AL12" s="69"/>
      <c r="AM12" s="69"/>
      <c r="AN12" s="69"/>
      <c r="AO12" s="69"/>
      <c r="AP12" s="69"/>
      <c r="AQ12" s="69"/>
      <c r="AR12" s="69"/>
      <c r="AS12" s="69"/>
      <c r="AT12" s="69"/>
      <c r="AU12" s="71"/>
      <c r="AV12" s="1"/>
      <c r="AW12" s="1"/>
      <c r="AX12" s="1"/>
      <c r="AY12" s="1"/>
    </row>
    <row r="13" ht="3.0" customHeight="1">
      <c r="A13" s="1"/>
      <c r="B13" s="1"/>
      <c r="C13" s="7"/>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32"/>
      <c r="AV13" s="1"/>
      <c r="AW13" s="1"/>
      <c r="AX13" s="1"/>
      <c r="AY13" s="1"/>
    </row>
    <row r="14" ht="9.75" customHeight="1">
      <c r="A14" s="1"/>
      <c r="B14" s="1"/>
      <c r="C14" s="51" t="s">
        <v>4</v>
      </c>
      <c r="D14" s="52" t="s">
        <v>857</v>
      </c>
      <c r="E14" s="54"/>
      <c r="F14" s="54"/>
      <c r="G14" s="54"/>
      <c r="H14" s="54"/>
      <c r="I14" s="54"/>
      <c r="J14" s="54"/>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c r="AR14" s="54"/>
      <c r="AS14" s="54"/>
      <c r="AT14" s="54"/>
      <c r="AU14" s="56"/>
      <c r="AV14" s="1"/>
      <c r="AW14" s="1"/>
      <c r="AX14" s="1"/>
      <c r="AY14" s="1"/>
    </row>
    <row r="15" ht="3.0" customHeight="1">
      <c r="A15" s="1"/>
      <c r="B15" s="1"/>
      <c r="C15" s="7"/>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32"/>
      <c r="AV15" s="1"/>
      <c r="AW15" s="1"/>
      <c r="AX15" s="1"/>
      <c r="AY15" s="1"/>
    </row>
    <row r="16" ht="9.75" customHeight="1">
      <c r="A16" s="1"/>
      <c r="B16" s="1"/>
      <c r="C16" s="94" t="s">
        <v>420</v>
      </c>
      <c r="D16" s="93"/>
      <c r="E16" s="168" t="s">
        <v>858</v>
      </c>
      <c r="F16" s="67"/>
      <c r="G16" s="67"/>
      <c r="H16" s="67"/>
      <c r="I16" s="67"/>
      <c r="J16" s="67"/>
      <c r="K16" s="67"/>
      <c r="L16" s="67"/>
      <c r="M16" s="67"/>
      <c r="N16" s="67"/>
      <c r="O16" s="67"/>
      <c r="P16" s="67"/>
      <c r="Q16" s="67"/>
      <c r="R16" s="67"/>
      <c r="S16" s="67"/>
      <c r="T16" s="67"/>
      <c r="U16" s="67"/>
      <c r="V16" s="67"/>
      <c r="W16" s="67"/>
      <c r="X16" s="67"/>
      <c r="Y16" s="67"/>
      <c r="Z16" s="76"/>
      <c r="AA16" s="168" t="s">
        <v>859</v>
      </c>
      <c r="AB16" s="67"/>
      <c r="AC16" s="67"/>
      <c r="AD16" s="67"/>
      <c r="AE16" s="67"/>
      <c r="AF16" s="67"/>
      <c r="AG16" s="67"/>
      <c r="AH16" s="67"/>
      <c r="AI16" s="67"/>
      <c r="AJ16" s="67"/>
      <c r="AK16" s="67"/>
      <c r="AL16" s="67"/>
      <c r="AM16" s="67"/>
      <c r="AN16" s="67"/>
      <c r="AO16" s="67"/>
      <c r="AP16" s="67"/>
      <c r="AQ16" s="76"/>
      <c r="AR16" s="94" t="s">
        <v>93</v>
      </c>
      <c r="AS16" s="95"/>
      <c r="AT16" s="95"/>
      <c r="AU16" s="93"/>
      <c r="AV16" s="1"/>
      <c r="AW16" s="1"/>
      <c r="AX16" s="1"/>
      <c r="AY16" s="1"/>
    </row>
    <row r="17" ht="9.75" customHeight="1">
      <c r="A17" s="1"/>
      <c r="B17" s="1"/>
      <c r="C17" s="99"/>
      <c r="D17" s="101"/>
      <c r="E17" s="168" t="s">
        <v>297</v>
      </c>
      <c r="F17" s="67"/>
      <c r="G17" s="76"/>
      <c r="H17" s="168" t="s">
        <v>860</v>
      </c>
      <c r="I17" s="67"/>
      <c r="J17" s="67"/>
      <c r="K17" s="67"/>
      <c r="L17" s="67"/>
      <c r="M17" s="76"/>
      <c r="N17" s="168" t="s">
        <v>771</v>
      </c>
      <c r="O17" s="67"/>
      <c r="P17" s="67"/>
      <c r="Q17" s="67"/>
      <c r="R17" s="76"/>
      <c r="S17" s="168" t="s">
        <v>861</v>
      </c>
      <c r="T17" s="67"/>
      <c r="U17" s="67"/>
      <c r="V17" s="76"/>
      <c r="W17" s="168" t="s">
        <v>789</v>
      </c>
      <c r="X17" s="67"/>
      <c r="Y17" s="67"/>
      <c r="Z17" s="76"/>
      <c r="AA17" s="168" t="s">
        <v>114</v>
      </c>
      <c r="AB17" s="67"/>
      <c r="AC17" s="67"/>
      <c r="AD17" s="76"/>
      <c r="AE17" s="168" t="s">
        <v>862</v>
      </c>
      <c r="AF17" s="67"/>
      <c r="AG17" s="67"/>
      <c r="AH17" s="76"/>
      <c r="AI17" s="168" t="s">
        <v>863</v>
      </c>
      <c r="AJ17" s="67"/>
      <c r="AK17" s="67"/>
      <c r="AL17" s="67"/>
      <c r="AM17" s="76"/>
      <c r="AN17" s="168" t="s">
        <v>864</v>
      </c>
      <c r="AO17" s="67"/>
      <c r="AP17" s="67"/>
      <c r="AQ17" s="76"/>
      <c r="AR17" s="99"/>
      <c r="AS17" s="109"/>
      <c r="AT17" s="109"/>
      <c r="AU17" s="101"/>
      <c r="AV17" s="1"/>
      <c r="AW17" s="1"/>
      <c r="AX17" s="1"/>
      <c r="AY17" s="1"/>
    </row>
    <row r="18" ht="9.75" customHeight="1">
      <c r="A18" s="1"/>
      <c r="B18" s="1"/>
      <c r="C18" s="120" t="s">
        <v>97</v>
      </c>
      <c r="D18" s="76"/>
      <c r="E18" s="120" t="s">
        <v>99</v>
      </c>
      <c r="F18" s="67"/>
      <c r="G18" s="76"/>
      <c r="H18" s="120" t="s">
        <v>100</v>
      </c>
      <c r="I18" s="67"/>
      <c r="J18" s="67"/>
      <c r="K18" s="67"/>
      <c r="L18" s="67"/>
      <c r="M18" s="76"/>
      <c r="N18" s="120" t="s">
        <v>101</v>
      </c>
      <c r="O18" s="67"/>
      <c r="P18" s="67"/>
      <c r="Q18" s="67"/>
      <c r="R18" s="76"/>
      <c r="S18" s="120" t="s">
        <v>102</v>
      </c>
      <c r="T18" s="67"/>
      <c r="U18" s="67"/>
      <c r="V18" s="76"/>
      <c r="W18" s="120" t="s">
        <v>105</v>
      </c>
      <c r="X18" s="67"/>
      <c r="Y18" s="67"/>
      <c r="Z18" s="76"/>
      <c r="AA18" s="120" t="s">
        <v>106</v>
      </c>
      <c r="AB18" s="67"/>
      <c r="AC18" s="67"/>
      <c r="AD18" s="76"/>
      <c r="AE18" s="120" t="s">
        <v>107</v>
      </c>
      <c r="AF18" s="67"/>
      <c r="AG18" s="67"/>
      <c r="AH18" s="76"/>
      <c r="AI18" s="120" t="s">
        <v>110</v>
      </c>
      <c r="AJ18" s="67"/>
      <c r="AK18" s="67"/>
      <c r="AL18" s="67"/>
      <c r="AM18" s="76"/>
      <c r="AN18" s="120" t="s">
        <v>111</v>
      </c>
      <c r="AO18" s="67"/>
      <c r="AP18" s="67"/>
      <c r="AQ18" s="76"/>
      <c r="AR18" s="120" t="s">
        <v>790</v>
      </c>
      <c r="AS18" s="67"/>
      <c r="AT18" s="67"/>
      <c r="AU18" s="76"/>
      <c r="AV18" s="1"/>
      <c r="AW18" s="1"/>
      <c r="AX18" s="1"/>
      <c r="AY18" s="1"/>
    </row>
    <row r="19" ht="9.75" customHeight="1">
      <c r="A19" s="1"/>
      <c r="B19" s="1"/>
      <c r="C19" s="97"/>
      <c r="D19" s="76"/>
      <c r="E19" s="162"/>
      <c r="F19" s="67"/>
      <c r="G19" s="76"/>
      <c r="H19" s="162"/>
      <c r="I19" s="67"/>
      <c r="J19" s="67"/>
      <c r="K19" s="67"/>
      <c r="L19" s="67"/>
      <c r="M19" s="76"/>
      <c r="N19" s="162"/>
      <c r="O19" s="67"/>
      <c r="P19" s="67"/>
      <c r="Q19" s="67"/>
      <c r="R19" s="76"/>
      <c r="S19" s="162"/>
      <c r="T19" s="67"/>
      <c r="U19" s="67"/>
      <c r="V19" s="76"/>
      <c r="W19" s="149"/>
      <c r="X19" s="67"/>
      <c r="Y19" s="67"/>
      <c r="Z19" s="76"/>
      <c r="AA19" s="162"/>
      <c r="AB19" s="67"/>
      <c r="AC19" s="67"/>
      <c r="AD19" s="76"/>
      <c r="AE19" s="162"/>
      <c r="AF19" s="67"/>
      <c r="AG19" s="67"/>
      <c r="AH19" s="76"/>
      <c r="AI19" s="162"/>
      <c r="AJ19" s="67"/>
      <c r="AK19" s="67"/>
      <c r="AL19" s="67"/>
      <c r="AM19" s="76"/>
      <c r="AN19" s="162"/>
      <c r="AO19" s="67"/>
      <c r="AP19" s="67"/>
      <c r="AQ19" s="76"/>
      <c r="AR19" s="97"/>
      <c r="AS19" s="67"/>
      <c r="AT19" s="67"/>
      <c r="AU19" s="76"/>
      <c r="AV19" s="1"/>
      <c r="AW19" s="1"/>
      <c r="AX19" s="1"/>
      <c r="AY19" s="1"/>
    </row>
    <row r="20" ht="9.75" customHeight="1">
      <c r="A20" s="1"/>
      <c r="B20" s="1"/>
      <c r="C20" s="97"/>
      <c r="D20" s="76"/>
      <c r="E20" s="162"/>
      <c r="F20" s="67"/>
      <c r="G20" s="76"/>
      <c r="H20" s="162"/>
      <c r="I20" s="67"/>
      <c r="J20" s="67"/>
      <c r="K20" s="67"/>
      <c r="L20" s="67"/>
      <c r="M20" s="76"/>
      <c r="N20" s="162"/>
      <c r="O20" s="67"/>
      <c r="P20" s="67"/>
      <c r="Q20" s="67"/>
      <c r="R20" s="76"/>
      <c r="S20" s="162"/>
      <c r="T20" s="67"/>
      <c r="U20" s="67"/>
      <c r="V20" s="76"/>
      <c r="W20" s="149"/>
      <c r="X20" s="67"/>
      <c r="Y20" s="67"/>
      <c r="Z20" s="76"/>
      <c r="AA20" s="162"/>
      <c r="AB20" s="67"/>
      <c r="AC20" s="67"/>
      <c r="AD20" s="76"/>
      <c r="AE20" s="162"/>
      <c r="AF20" s="67"/>
      <c r="AG20" s="67"/>
      <c r="AH20" s="76"/>
      <c r="AI20" s="162"/>
      <c r="AJ20" s="67"/>
      <c r="AK20" s="67"/>
      <c r="AL20" s="67"/>
      <c r="AM20" s="76"/>
      <c r="AN20" s="162"/>
      <c r="AO20" s="67"/>
      <c r="AP20" s="67"/>
      <c r="AQ20" s="76"/>
      <c r="AR20" s="97"/>
      <c r="AS20" s="67"/>
      <c r="AT20" s="67"/>
      <c r="AU20" s="76"/>
      <c r="AV20" s="1"/>
      <c r="AW20" s="1"/>
      <c r="AX20" s="1"/>
      <c r="AY20" s="1"/>
    </row>
    <row r="21" ht="9.75" customHeight="1">
      <c r="A21" s="1"/>
      <c r="B21" s="1"/>
      <c r="C21" s="97"/>
      <c r="D21" s="76"/>
      <c r="E21" s="162"/>
      <c r="F21" s="67"/>
      <c r="G21" s="76"/>
      <c r="H21" s="162"/>
      <c r="I21" s="67"/>
      <c r="J21" s="67"/>
      <c r="K21" s="67"/>
      <c r="L21" s="67"/>
      <c r="M21" s="76"/>
      <c r="N21" s="162"/>
      <c r="O21" s="67"/>
      <c r="P21" s="67"/>
      <c r="Q21" s="67"/>
      <c r="R21" s="76"/>
      <c r="S21" s="162"/>
      <c r="T21" s="67"/>
      <c r="U21" s="67"/>
      <c r="V21" s="76"/>
      <c r="W21" s="149"/>
      <c r="X21" s="67"/>
      <c r="Y21" s="67"/>
      <c r="Z21" s="76"/>
      <c r="AA21" s="162"/>
      <c r="AB21" s="67"/>
      <c r="AC21" s="67"/>
      <c r="AD21" s="76"/>
      <c r="AE21" s="162"/>
      <c r="AF21" s="67"/>
      <c r="AG21" s="67"/>
      <c r="AH21" s="76"/>
      <c r="AI21" s="162"/>
      <c r="AJ21" s="67"/>
      <c r="AK21" s="67"/>
      <c r="AL21" s="67"/>
      <c r="AM21" s="76"/>
      <c r="AN21" s="162"/>
      <c r="AO21" s="67"/>
      <c r="AP21" s="67"/>
      <c r="AQ21" s="76"/>
      <c r="AR21" s="97"/>
      <c r="AS21" s="67"/>
      <c r="AT21" s="67"/>
      <c r="AU21" s="76"/>
      <c r="AV21" s="1"/>
      <c r="AW21" s="1"/>
      <c r="AX21" s="1"/>
      <c r="AY21" s="1"/>
    </row>
    <row r="22" ht="9.75" customHeight="1">
      <c r="A22" s="1"/>
      <c r="B22" s="1"/>
      <c r="C22" s="97"/>
      <c r="D22" s="76"/>
      <c r="E22" s="162"/>
      <c r="F22" s="67"/>
      <c r="G22" s="76"/>
      <c r="H22" s="162"/>
      <c r="I22" s="67"/>
      <c r="J22" s="67"/>
      <c r="K22" s="67"/>
      <c r="L22" s="67"/>
      <c r="M22" s="76"/>
      <c r="N22" s="162"/>
      <c r="O22" s="67"/>
      <c r="P22" s="67"/>
      <c r="Q22" s="67"/>
      <c r="R22" s="76"/>
      <c r="S22" s="162"/>
      <c r="T22" s="67"/>
      <c r="U22" s="67"/>
      <c r="V22" s="76"/>
      <c r="W22" s="149"/>
      <c r="X22" s="67"/>
      <c r="Y22" s="67"/>
      <c r="Z22" s="76"/>
      <c r="AA22" s="162"/>
      <c r="AB22" s="67"/>
      <c r="AC22" s="67"/>
      <c r="AD22" s="76"/>
      <c r="AE22" s="162"/>
      <c r="AF22" s="67"/>
      <c r="AG22" s="67"/>
      <c r="AH22" s="76"/>
      <c r="AI22" s="162"/>
      <c r="AJ22" s="67"/>
      <c r="AK22" s="67"/>
      <c r="AL22" s="67"/>
      <c r="AM22" s="76"/>
      <c r="AN22" s="162"/>
      <c r="AO22" s="67"/>
      <c r="AP22" s="67"/>
      <c r="AQ22" s="76"/>
      <c r="AR22" s="97"/>
      <c r="AS22" s="67"/>
      <c r="AT22" s="67"/>
      <c r="AU22" s="76"/>
      <c r="AV22" s="1"/>
      <c r="AW22" s="1"/>
      <c r="AX22" s="1"/>
      <c r="AY22" s="1"/>
    </row>
    <row r="23" ht="9.75" customHeight="1">
      <c r="A23" s="1"/>
      <c r="B23" s="1"/>
      <c r="C23" s="97"/>
      <c r="D23" s="76"/>
      <c r="E23" s="162"/>
      <c r="F23" s="67"/>
      <c r="G23" s="76"/>
      <c r="H23" s="162"/>
      <c r="I23" s="67"/>
      <c r="J23" s="67"/>
      <c r="K23" s="67"/>
      <c r="L23" s="67"/>
      <c r="M23" s="76"/>
      <c r="N23" s="162"/>
      <c r="O23" s="67"/>
      <c r="P23" s="67"/>
      <c r="Q23" s="67"/>
      <c r="R23" s="76"/>
      <c r="S23" s="162"/>
      <c r="T23" s="67"/>
      <c r="U23" s="67"/>
      <c r="V23" s="76"/>
      <c r="W23" s="149"/>
      <c r="X23" s="67"/>
      <c r="Y23" s="67"/>
      <c r="Z23" s="76"/>
      <c r="AA23" s="162"/>
      <c r="AB23" s="67"/>
      <c r="AC23" s="67"/>
      <c r="AD23" s="76"/>
      <c r="AE23" s="162"/>
      <c r="AF23" s="67"/>
      <c r="AG23" s="67"/>
      <c r="AH23" s="76"/>
      <c r="AI23" s="162"/>
      <c r="AJ23" s="67"/>
      <c r="AK23" s="67"/>
      <c r="AL23" s="67"/>
      <c r="AM23" s="76"/>
      <c r="AN23" s="162"/>
      <c r="AO23" s="67"/>
      <c r="AP23" s="67"/>
      <c r="AQ23" s="76"/>
      <c r="AR23" s="97"/>
      <c r="AS23" s="67"/>
      <c r="AT23" s="67"/>
      <c r="AU23" s="76"/>
      <c r="AV23" s="1"/>
      <c r="AW23" s="1"/>
      <c r="AX23" s="1"/>
      <c r="AY23" s="1"/>
    </row>
    <row r="24" ht="9.75" customHeight="1">
      <c r="A24" s="1"/>
      <c r="B24" s="1"/>
      <c r="C24" s="97"/>
      <c r="D24" s="76"/>
      <c r="E24" s="162"/>
      <c r="F24" s="67"/>
      <c r="G24" s="76"/>
      <c r="H24" s="162"/>
      <c r="I24" s="67"/>
      <c r="J24" s="67"/>
      <c r="K24" s="67"/>
      <c r="L24" s="67"/>
      <c r="M24" s="76"/>
      <c r="N24" s="162"/>
      <c r="O24" s="67"/>
      <c r="P24" s="67"/>
      <c r="Q24" s="67"/>
      <c r="R24" s="76"/>
      <c r="S24" s="162"/>
      <c r="T24" s="67"/>
      <c r="U24" s="67"/>
      <c r="V24" s="76"/>
      <c r="W24" s="149"/>
      <c r="X24" s="67"/>
      <c r="Y24" s="67"/>
      <c r="Z24" s="76"/>
      <c r="AA24" s="162"/>
      <c r="AB24" s="67"/>
      <c r="AC24" s="67"/>
      <c r="AD24" s="76"/>
      <c r="AE24" s="162"/>
      <c r="AF24" s="67"/>
      <c r="AG24" s="67"/>
      <c r="AH24" s="76"/>
      <c r="AI24" s="162"/>
      <c r="AJ24" s="67"/>
      <c r="AK24" s="67"/>
      <c r="AL24" s="67"/>
      <c r="AM24" s="76"/>
      <c r="AN24" s="162"/>
      <c r="AO24" s="67"/>
      <c r="AP24" s="67"/>
      <c r="AQ24" s="76"/>
      <c r="AR24" s="97"/>
      <c r="AS24" s="67"/>
      <c r="AT24" s="67"/>
      <c r="AU24" s="76"/>
      <c r="AV24" s="1"/>
      <c r="AW24" s="238" t="s">
        <v>405</v>
      </c>
      <c r="AX24" s="31"/>
      <c r="AY24" s="33"/>
    </row>
    <row r="25" ht="9.75" customHeight="1">
      <c r="A25" s="1"/>
      <c r="B25" s="1"/>
      <c r="C25" s="97"/>
      <c r="D25" s="76"/>
      <c r="E25" s="162"/>
      <c r="F25" s="67"/>
      <c r="G25" s="76"/>
      <c r="H25" s="162"/>
      <c r="I25" s="67"/>
      <c r="J25" s="67"/>
      <c r="K25" s="67"/>
      <c r="L25" s="67"/>
      <c r="M25" s="76"/>
      <c r="N25" s="162"/>
      <c r="O25" s="67"/>
      <c r="P25" s="67"/>
      <c r="Q25" s="67"/>
      <c r="R25" s="76"/>
      <c r="S25" s="162"/>
      <c r="T25" s="67"/>
      <c r="U25" s="67"/>
      <c r="V25" s="76"/>
      <c r="W25" s="149"/>
      <c r="X25" s="67"/>
      <c r="Y25" s="67"/>
      <c r="Z25" s="76"/>
      <c r="AA25" s="162"/>
      <c r="AB25" s="67"/>
      <c r="AC25" s="67"/>
      <c r="AD25" s="76"/>
      <c r="AE25" s="162"/>
      <c r="AF25" s="67"/>
      <c r="AG25" s="67"/>
      <c r="AH25" s="76"/>
      <c r="AI25" s="162"/>
      <c r="AJ25" s="67"/>
      <c r="AK25" s="67"/>
      <c r="AL25" s="67"/>
      <c r="AM25" s="76"/>
      <c r="AN25" s="162"/>
      <c r="AO25" s="67"/>
      <c r="AP25" s="67"/>
      <c r="AQ25" s="76"/>
      <c r="AR25" s="97"/>
      <c r="AS25" s="67"/>
      <c r="AT25" s="67"/>
      <c r="AU25" s="76"/>
      <c r="AV25" s="1"/>
      <c r="AW25" s="40"/>
      <c r="AX25" s="42"/>
      <c r="AY25" s="43"/>
    </row>
    <row r="26" ht="9.75" customHeight="1">
      <c r="A26" s="1"/>
      <c r="B26" s="1"/>
      <c r="C26" s="97"/>
      <c r="D26" s="76"/>
      <c r="E26" s="162"/>
      <c r="F26" s="67"/>
      <c r="G26" s="76"/>
      <c r="H26" s="162"/>
      <c r="I26" s="67"/>
      <c r="J26" s="67"/>
      <c r="K26" s="67"/>
      <c r="L26" s="67"/>
      <c r="M26" s="76"/>
      <c r="N26" s="162"/>
      <c r="O26" s="67"/>
      <c r="P26" s="67"/>
      <c r="Q26" s="67"/>
      <c r="R26" s="76"/>
      <c r="S26" s="162"/>
      <c r="T26" s="67"/>
      <c r="U26" s="67"/>
      <c r="V26" s="76"/>
      <c r="W26" s="149"/>
      <c r="X26" s="67"/>
      <c r="Y26" s="67"/>
      <c r="Z26" s="76"/>
      <c r="AA26" s="162"/>
      <c r="AB26" s="67"/>
      <c r="AC26" s="67"/>
      <c r="AD26" s="76"/>
      <c r="AE26" s="162"/>
      <c r="AF26" s="67"/>
      <c r="AG26" s="67"/>
      <c r="AH26" s="76"/>
      <c r="AI26" s="162"/>
      <c r="AJ26" s="67"/>
      <c r="AK26" s="67"/>
      <c r="AL26" s="67"/>
      <c r="AM26" s="76"/>
      <c r="AN26" s="162"/>
      <c r="AO26" s="67"/>
      <c r="AP26" s="67"/>
      <c r="AQ26" s="76"/>
      <c r="AR26" s="97"/>
      <c r="AS26" s="67"/>
      <c r="AT26" s="67"/>
      <c r="AU26" s="76"/>
      <c r="AV26" s="1"/>
      <c r="AW26" s="1"/>
      <c r="AX26" s="1"/>
      <c r="AY26" s="1"/>
    </row>
    <row r="27" ht="9.75" customHeight="1">
      <c r="A27" s="1"/>
      <c r="B27" s="1"/>
      <c r="C27" s="7"/>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32"/>
      <c r="AV27" s="1"/>
      <c r="AW27" s="1"/>
      <c r="AX27" s="1"/>
      <c r="AY27" s="1"/>
    </row>
    <row r="28" ht="9.75" customHeight="1">
      <c r="A28" s="1"/>
      <c r="B28" s="1"/>
      <c r="C28" s="51" t="s">
        <v>11</v>
      </c>
      <c r="D28" s="52" t="s">
        <v>865</v>
      </c>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c r="AU28" s="56"/>
      <c r="AV28" s="1"/>
      <c r="AW28" s="1"/>
      <c r="AX28" s="1"/>
      <c r="AY28" s="1"/>
    </row>
    <row r="29" ht="3.0" customHeight="1">
      <c r="A29" s="1"/>
      <c r="B29" s="1"/>
      <c r="C29" s="7"/>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32"/>
      <c r="AV29" s="1"/>
      <c r="AW29" s="1"/>
      <c r="AX29" s="1"/>
      <c r="AY29" s="1"/>
    </row>
    <row r="30" ht="9.75" customHeight="1">
      <c r="A30" s="1"/>
      <c r="B30" s="1"/>
      <c r="C30" s="94" t="s">
        <v>420</v>
      </c>
      <c r="D30" s="93"/>
      <c r="E30" s="172" t="s">
        <v>866</v>
      </c>
      <c r="F30" s="67"/>
      <c r="G30" s="67"/>
      <c r="H30" s="67"/>
      <c r="I30" s="67"/>
      <c r="J30" s="67"/>
      <c r="K30" s="67"/>
      <c r="L30" s="67"/>
      <c r="M30" s="67"/>
      <c r="N30" s="67"/>
      <c r="O30" s="67"/>
      <c r="P30" s="67"/>
      <c r="Q30" s="67"/>
      <c r="R30" s="67"/>
      <c r="S30" s="67"/>
      <c r="T30" s="67"/>
      <c r="U30" s="67"/>
      <c r="V30" s="67"/>
      <c r="W30" s="67"/>
      <c r="X30" s="67"/>
      <c r="Y30" s="67"/>
      <c r="Z30" s="67"/>
      <c r="AA30" s="67"/>
      <c r="AB30" s="67"/>
      <c r="AC30" s="67"/>
      <c r="AD30" s="67"/>
      <c r="AE30" s="67"/>
      <c r="AF30" s="67"/>
      <c r="AG30" s="67"/>
      <c r="AH30" s="67"/>
      <c r="AI30" s="67"/>
      <c r="AJ30" s="76"/>
      <c r="AK30" s="172" t="s">
        <v>867</v>
      </c>
      <c r="AL30" s="67"/>
      <c r="AM30" s="67"/>
      <c r="AN30" s="67"/>
      <c r="AO30" s="67"/>
      <c r="AP30" s="67"/>
      <c r="AQ30" s="67"/>
      <c r="AR30" s="67"/>
      <c r="AS30" s="67"/>
      <c r="AT30" s="67"/>
      <c r="AU30" s="76"/>
      <c r="AV30" s="1"/>
      <c r="AW30" s="1"/>
      <c r="AX30" s="1"/>
      <c r="AY30" s="1"/>
    </row>
    <row r="31" ht="9.75" customHeight="1">
      <c r="A31" s="1"/>
      <c r="B31" s="1"/>
      <c r="C31" s="99"/>
      <c r="D31" s="101"/>
      <c r="E31" s="172" t="s">
        <v>868</v>
      </c>
      <c r="F31" s="67"/>
      <c r="G31" s="67"/>
      <c r="H31" s="67"/>
      <c r="I31" s="76"/>
      <c r="J31" s="168" t="s">
        <v>114</v>
      </c>
      <c r="K31" s="67"/>
      <c r="L31" s="67"/>
      <c r="M31" s="76"/>
      <c r="N31" s="168" t="s">
        <v>771</v>
      </c>
      <c r="O31" s="67"/>
      <c r="P31" s="67"/>
      <c r="Q31" s="67"/>
      <c r="R31" s="76"/>
      <c r="S31" s="168" t="s">
        <v>297</v>
      </c>
      <c r="T31" s="67"/>
      <c r="U31" s="76"/>
      <c r="V31" s="168" t="s">
        <v>869</v>
      </c>
      <c r="W31" s="67"/>
      <c r="X31" s="67"/>
      <c r="Y31" s="67"/>
      <c r="Z31" s="67"/>
      <c r="AA31" s="76"/>
      <c r="AB31" s="168" t="s">
        <v>870</v>
      </c>
      <c r="AC31" s="67"/>
      <c r="AD31" s="67"/>
      <c r="AE31" s="76"/>
      <c r="AF31" s="168" t="s">
        <v>93</v>
      </c>
      <c r="AG31" s="67"/>
      <c r="AH31" s="67"/>
      <c r="AI31" s="67"/>
      <c r="AJ31" s="76"/>
      <c r="AK31" s="172" t="s">
        <v>789</v>
      </c>
      <c r="AL31" s="67"/>
      <c r="AM31" s="67"/>
      <c r="AN31" s="67"/>
      <c r="AO31" s="67"/>
      <c r="AP31" s="76"/>
      <c r="AQ31" s="168" t="s">
        <v>871</v>
      </c>
      <c r="AR31" s="67"/>
      <c r="AS31" s="67"/>
      <c r="AT31" s="67"/>
      <c r="AU31" s="76"/>
      <c r="AV31" s="1"/>
      <c r="AW31" s="1"/>
      <c r="AX31" s="1"/>
      <c r="AY31" s="1"/>
    </row>
    <row r="32" ht="9.75" customHeight="1">
      <c r="A32" s="1"/>
      <c r="B32" s="1"/>
      <c r="C32" s="120" t="s">
        <v>97</v>
      </c>
      <c r="D32" s="76"/>
      <c r="E32" s="124" t="s">
        <v>99</v>
      </c>
      <c r="F32" s="67"/>
      <c r="G32" s="67"/>
      <c r="H32" s="67"/>
      <c r="I32" s="76"/>
      <c r="J32" s="120" t="s">
        <v>100</v>
      </c>
      <c r="K32" s="67"/>
      <c r="L32" s="67"/>
      <c r="M32" s="76"/>
      <c r="N32" s="120" t="s">
        <v>101</v>
      </c>
      <c r="O32" s="67"/>
      <c r="P32" s="67"/>
      <c r="Q32" s="67"/>
      <c r="R32" s="76"/>
      <c r="S32" s="120" t="s">
        <v>102</v>
      </c>
      <c r="T32" s="67"/>
      <c r="U32" s="76"/>
      <c r="V32" s="120" t="s">
        <v>105</v>
      </c>
      <c r="W32" s="67"/>
      <c r="X32" s="67"/>
      <c r="Y32" s="67"/>
      <c r="Z32" s="67"/>
      <c r="AA32" s="76"/>
      <c r="AB32" s="120" t="s">
        <v>106</v>
      </c>
      <c r="AC32" s="67"/>
      <c r="AD32" s="67"/>
      <c r="AE32" s="76"/>
      <c r="AF32" s="120" t="s">
        <v>107</v>
      </c>
      <c r="AG32" s="67"/>
      <c r="AH32" s="67"/>
      <c r="AI32" s="67"/>
      <c r="AJ32" s="76"/>
      <c r="AK32" s="124" t="s">
        <v>110</v>
      </c>
      <c r="AL32" s="67"/>
      <c r="AM32" s="67"/>
      <c r="AN32" s="67"/>
      <c r="AO32" s="67"/>
      <c r="AP32" s="76"/>
      <c r="AQ32" s="120" t="s">
        <v>111</v>
      </c>
      <c r="AR32" s="67"/>
      <c r="AS32" s="67"/>
      <c r="AT32" s="67"/>
      <c r="AU32" s="76"/>
      <c r="AV32" s="1"/>
      <c r="AW32" s="1"/>
      <c r="AX32" s="1"/>
      <c r="AY32" s="1"/>
    </row>
    <row r="33" ht="9.75" customHeight="1">
      <c r="A33" s="1"/>
      <c r="B33" s="1"/>
      <c r="C33" s="97"/>
      <c r="D33" s="76"/>
      <c r="E33" s="139"/>
      <c r="F33" s="67"/>
      <c r="G33" s="67"/>
      <c r="H33" s="67"/>
      <c r="I33" s="76"/>
      <c r="J33" s="162"/>
      <c r="K33" s="67"/>
      <c r="L33" s="67"/>
      <c r="M33" s="76"/>
      <c r="N33" s="162"/>
      <c r="O33" s="67"/>
      <c r="P33" s="67"/>
      <c r="Q33" s="67"/>
      <c r="R33" s="76"/>
      <c r="S33" s="162"/>
      <c r="T33" s="67"/>
      <c r="U33" s="76"/>
      <c r="V33" s="162"/>
      <c r="W33" s="67"/>
      <c r="X33" s="67"/>
      <c r="Y33" s="67"/>
      <c r="Z33" s="67"/>
      <c r="AA33" s="76"/>
      <c r="AB33" s="149"/>
      <c r="AC33" s="67"/>
      <c r="AD33" s="67"/>
      <c r="AE33" s="76"/>
      <c r="AF33" s="162"/>
      <c r="AG33" s="67"/>
      <c r="AH33" s="67"/>
      <c r="AI33" s="67"/>
      <c r="AJ33" s="76"/>
      <c r="AK33" s="208"/>
      <c r="AL33" s="67"/>
      <c r="AM33" s="67"/>
      <c r="AN33" s="67"/>
      <c r="AO33" s="67"/>
      <c r="AP33" s="76"/>
      <c r="AQ33" s="162"/>
      <c r="AR33" s="67"/>
      <c r="AS33" s="67"/>
      <c r="AT33" s="67"/>
      <c r="AU33" s="76"/>
      <c r="AV33" s="1"/>
      <c r="AW33" s="1"/>
      <c r="AX33" s="1"/>
      <c r="AY33" s="1"/>
    </row>
    <row r="34" ht="9.75" customHeight="1">
      <c r="A34" s="1"/>
      <c r="B34" s="1"/>
      <c r="C34" s="97"/>
      <c r="D34" s="76"/>
      <c r="E34" s="139"/>
      <c r="F34" s="67"/>
      <c r="G34" s="67"/>
      <c r="H34" s="67"/>
      <c r="I34" s="76"/>
      <c r="J34" s="162"/>
      <c r="K34" s="67"/>
      <c r="L34" s="67"/>
      <c r="M34" s="76"/>
      <c r="N34" s="162"/>
      <c r="O34" s="67"/>
      <c r="P34" s="67"/>
      <c r="Q34" s="67"/>
      <c r="R34" s="76"/>
      <c r="S34" s="162"/>
      <c r="T34" s="67"/>
      <c r="U34" s="76"/>
      <c r="V34" s="162"/>
      <c r="W34" s="67"/>
      <c r="X34" s="67"/>
      <c r="Y34" s="67"/>
      <c r="Z34" s="67"/>
      <c r="AA34" s="76"/>
      <c r="AB34" s="149"/>
      <c r="AC34" s="67"/>
      <c r="AD34" s="67"/>
      <c r="AE34" s="76"/>
      <c r="AF34" s="162"/>
      <c r="AG34" s="67"/>
      <c r="AH34" s="67"/>
      <c r="AI34" s="67"/>
      <c r="AJ34" s="76"/>
      <c r="AK34" s="208"/>
      <c r="AL34" s="67"/>
      <c r="AM34" s="67"/>
      <c r="AN34" s="67"/>
      <c r="AO34" s="67"/>
      <c r="AP34" s="76"/>
      <c r="AQ34" s="162"/>
      <c r="AR34" s="67"/>
      <c r="AS34" s="67"/>
      <c r="AT34" s="67"/>
      <c r="AU34" s="76"/>
      <c r="AV34" s="1"/>
      <c r="AW34" s="1"/>
      <c r="AX34" s="1"/>
      <c r="AY34" s="1"/>
    </row>
    <row r="35" ht="9.75" customHeight="1">
      <c r="A35" s="1"/>
      <c r="B35" s="1"/>
      <c r="C35" s="97"/>
      <c r="D35" s="76"/>
      <c r="E35" s="139"/>
      <c r="F35" s="67"/>
      <c r="G35" s="67"/>
      <c r="H35" s="67"/>
      <c r="I35" s="76"/>
      <c r="J35" s="162"/>
      <c r="K35" s="67"/>
      <c r="L35" s="67"/>
      <c r="M35" s="76"/>
      <c r="N35" s="162"/>
      <c r="O35" s="67"/>
      <c r="P35" s="67"/>
      <c r="Q35" s="67"/>
      <c r="R35" s="76"/>
      <c r="S35" s="162"/>
      <c r="T35" s="67"/>
      <c r="U35" s="76"/>
      <c r="V35" s="162"/>
      <c r="W35" s="67"/>
      <c r="X35" s="67"/>
      <c r="Y35" s="67"/>
      <c r="Z35" s="67"/>
      <c r="AA35" s="76"/>
      <c r="AB35" s="149"/>
      <c r="AC35" s="67"/>
      <c r="AD35" s="67"/>
      <c r="AE35" s="76"/>
      <c r="AF35" s="162"/>
      <c r="AG35" s="67"/>
      <c r="AH35" s="67"/>
      <c r="AI35" s="67"/>
      <c r="AJ35" s="76"/>
      <c r="AK35" s="208"/>
      <c r="AL35" s="67"/>
      <c r="AM35" s="67"/>
      <c r="AN35" s="67"/>
      <c r="AO35" s="67"/>
      <c r="AP35" s="76"/>
      <c r="AQ35" s="162"/>
      <c r="AR35" s="67"/>
      <c r="AS35" s="67"/>
      <c r="AT35" s="67"/>
      <c r="AU35" s="76"/>
      <c r="AV35" s="1"/>
      <c r="AW35" s="1"/>
      <c r="AX35" s="1"/>
      <c r="AY35" s="1"/>
    </row>
    <row r="36" ht="9.75" customHeight="1">
      <c r="A36" s="1"/>
      <c r="B36" s="1"/>
      <c r="C36" s="97"/>
      <c r="D36" s="76"/>
      <c r="E36" s="139"/>
      <c r="F36" s="67"/>
      <c r="G36" s="67"/>
      <c r="H36" s="67"/>
      <c r="I36" s="76"/>
      <c r="J36" s="162"/>
      <c r="K36" s="67"/>
      <c r="L36" s="67"/>
      <c r="M36" s="76"/>
      <c r="N36" s="162"/>
      <c r="O36" s="67"/>
      <c r="P36" s="67"/>
      <c r="Q36" s="67"/>
      <c r="R36" s="76"/>
      <c r="S36" s="162"/>
      <c r="T36" s="67"/>
      <c r="U36" s="76"/>
      <c r="V36" s="162"/>
      <c r="W36" s="67"/>
      <c r="X36" s="67"/>
      <c r="Y36" s="67"/>
      <c r="Z36" s="67"/>
      <c r="AA36" s="76"/>
      <c r="AB36" s="149"/>
      <c r="AC36" s="67"/>
      <c r="AD36" s="67"/>
      <c r="AE36" s="76"/>
      <c r="AF36" s="162"/>
      <c r="AG36" s="67"/>
      <c r="AH36" s="67"/>
      <c r="AI36" s="67"/>
      <c r="AJ36" s="76"/>
      <c r="AK36" s="208"/>
      <c r="AL36" s="67"/>
      <c r="AM36" s="67"/>
      <c r="AN36" s="67"/>
      <c r="AO36" s="67"/>
      <c r="AP36" s="76"/>
      <c r="AQ36" s="162"/>
      <c r="AR36" s="67"/>
      <c r="AS36" s="67"/>
      <c r="AT36" s="67"/>
      <c r="AU36" s="76"/>
      <c r="AV36" s="1"/>
      <c r="AW36" s="1"/>
      <c r="AX36" s="1"/>
      <c r="AY36" s="1"/>
    </row>
    <row r="37" ht="9.75" customHeight="1">
      <c r="A37" s="1"/>
      <c r="B37" s="1"/>
      <c r="C37" s="97"/>
      <c r="D37" s="76"/>
      <c r="E37" s="139"/>
      <c r="F37" s="67"/>
      <c r="G37" s="67"/>
      <c r="H37" s="67"/>
      <c r="I37" s="76"/>
      <c r="J37" s="162"/>
      <c r="K37" s="67"/>
      <c r="L37" s="67"/>
      <c r="M37" s="76"/>
      <c r="N37" s="162"/>
      <c r="O37" s="67"/>
      <c r="P37" s="67"/>
      <c r="Q37" s="67"/>
      <c r="R37" s="76"/>
      <c r="S37" s="162"/>
      <c r="T37" s="67"/>
      <c r="U37" s="76"/>
      <c r="V37" s="162"/>
      <c r="W37" s="67"/>
      <c r="X37" s="67"/>
      <c r="Y37" s="67"/>
      <c r="Z37" s="67"/>
      <c r="AA37" s="76"/>
      <c r="AB37" s="149"/>
      <c r="AC37" s="67"/>
      <c r="AD37" s="67"/>
      <c r="AE37" s="76"/>
      <c r="AF37" s="162"/>
      <c r="AG37" s="67"/>
      <c r="AH37" s="67"/>
      <c r="AI37" s="67"/>
      <c r="AJ37" s="76"/>
      <c r="AK37" s="208"/>
      <c r="AL37" s="67"/>
      <c r="AM37" s="67"/>
      <c r="AN37" s="67"/>
      <c r="AO37" s="67"/>
      <c r="AP37" s="76"/>
      <c r="AQ37" s="162"/>
      <c r="AR37" s="67"/>
      <c r="AS37" s="67"/>
      <c r="AT37" s="67"/>
      <c r="AU37" s="76"/>
      <c r="AV37" s="1"/>
      <c r="AW37" s="1"/>
      <c r="AX37" s="1"/>
      <c r="AY37" s="1"/>
    </row>
    <row r="38" ht="9.75" customHeight="1">
      <c r="A38" s="1"/>
      <c r="B38" s="1"/>
      <c r="C38" s="97"/>
      <c r="D38" s="76"/>
      <c r="E38" s="139"/>
      <c r="F38" s="67"/>
      <c r="G38" s="67"/>
      <c r="H38" s="67"/>
      <c r="I38" s="76"/>
      <c r="J38" s="162"/>
      <c r="K38" s="67"/>
      <c r="L38" s="67"/>
      <c r="M38" s="76"/>
      <c r="N38" s="162"/>
      <c r="O38" s="67"/>
      <c r="P38" s="67"/>
      <c r="Q38" s="67"/>
      <c r="R38" s="76"/>
      <c r="S38" s="162"/>
      <c r="T38" s="67"/>
      <c r="U38" s="76"/>
      <c r="V38" s="162"/>
      <c r="W38" s="67"/>
      <c r="X38" s="67"/>
      <c r="Y38" s="67"/>
      <c r="Z38" s="67"/>
      <c r="AA38" s="76"/>
      <c r="AB38" s="149"/>
      <c r="AC38" s="67"/>
      <c r="AD38" s="67"/>
      <c r="AE38" s="76"/>
      <c r="AF38" s="162"/>
      <c r="AG38" s="67"/>
      <c r="AH38" s="67"/>
      <c r="AI38" s="67"/>
      <c r="AJ38" s="76"/>
      <c r="AK38" s="208"/>
      <c r="AL38" s="67"/>
      <c r="AM38" s="67"/>
      <c r="AN38" s="67"/>
      <c r="AO38" s="67"/>
      <c r="AP38" s="76"/>
      <c r="AQ38" s="162"/>
      <c r="AR38" s="67"/>
      <c r="AS38" s="67"/>
      <c r="AT38" s="67"/>
      <c r="AU38" s="76"/>
      <c r="AV38" s="1"/>
      <c r="AW38" s="1"/>
      <c r="AX38" s="1"/>
      <c r="AY38" s="1"/>
    </row>
    <row r="39" ht="9.75" customHeight="1">
      <c r="A39" s="1"/>
      <c r="B39" s="1"/>
      <c r="C39" s="97"/>
      <c r="D39" s="76"/>
      <c r="E39" s="139"/>
      <c r="F39" s="67"/>
      <c r="G39" s="67"/>
      <c r="H39" s="67"/>
      <c r="I39" s="76"/>
      <c r="J39" s="162"/>
      <c r="K39" s="67"/>
      <c r="L39" s="67"/>
      <c r="M39" s="76"/>
      <c r="N39" s="162"/>
      <c r="O39" s="67"/>
      <c r="P39" s="67"/>
      <c r="Q39" s="67"/>
      <c r="R39" s="76"/>
      <c r="S39" s="162"/>
      <c r="T39" s="67"/>
      <c r="U39" s="76"/>
      <c r="V39" s="162"/>
      <c r="W39" s="67"/>
      <c r="X39" s="67"/>
      <c r="Y39" s="67"/>
      <c r="Z39" s="67"/>
      <c r="AA39" s="76"/>
      <c r="AB39" s="149"/>
      <c r="AC39" s="67"/>
      <c r="AD39" s="67"/>
      <c r="AE39" s="76"/>
      <c r="AF39" s="162"/>
      <c r="AG39" s="67"/>
      <c r="AH39" s="67"/>
      <c r="AI39" s="67"/>
      <c r="AJ39" s="76"/>
      <c r="AK39" s="208"/>
      <c r="AL39" s="67"/>
      <c r="AM39" s="67"/>
      <c r="AN39" s="67"/>
      <c r="AO39" s="67"/>
      <c r="AP39" s="76"/>
      <c r="AQ39" s="162"/>
      <c r="AR39" s="67"/>
      <c r="AS39" s="67"/>
      <c r="AT39" s="67"/>
      <c r="AU39" s="76"/>
      <c r="AV39" s="1"/>
      <c r="AW39" s="238" t="s">
        <v>405</v>
      </c>
      <c r="AX39" s="31"/>
      <c r="AY39" s="33"/>
    </row>
    <row r="40" ht="9.75" customHeight="1">
      <c r="A40" s="1"/>
      <c r="B40" s="1"/>
      <c r="C40" s="97"/>
      <c r="D40" s="76"/>
      <c r="E40" s="139"/>
      <c r="F40" s="67"/>
      <c r="G40" s="67"/>
      <c r="H40" s="67"/>
      <c r="I40" s="76"/>
      <c r="J40" s="162"/>
      <c r="K40" s="67"/>
      <c r="L40" s="67"/>
      <c r="M40" s="76"/>
      <c r="N40" s="162"/>
      <c r="O40" s="67"/>
      <c r="P40" s="67"/>
      <c r="Q40" s="67"/>
      <c r="R40" s="76"/>
      <c r="S40" s="162"/>
      <c r="T40" s="67"/>
      <c r="U40" s="76"/>
      <c r="V40" s="162"/>
      <c r="W40" s="67"/>
      <c r="X40" s="67"/>
      <c r="Y40" s="67"/>
      <c r="Z40" s="67"/>
      <c r="AA40" s="76"/>
      <c r="AB40" s="149"/>
      <c r="AC40" s="67"/>
      <c r="AD40" s="67"/>
      <c r="AE40" s="76"/>
      <c r="AF40" s="162"/>
      <c r="AG40" s="67"/>
      <c r="AH40" s="67"/>
      <c r="AI40" s="67"/>
      <c r="AJ40" s="76"/>
      <c r="AK40" s="208"/>
      <c r="AL40" s="67"/>
      <c r="AM40" s="67"/>
      <c r="AN40" s="67"/>
      <c r="AO40" s="67"/>
      <c r="AP40" s="76"/>
      <c r="AQ40" s="162"/>
      <c r="AR40" s="67"/>
      <c r="AS40" s="67"/>
      <c r="AT40" s="67"/>
      <c r="AU40" s="76"/>
      <c r="AV40" s="1"/>
      <c r="AW40" s="40"/>
      <c r="AX40" s="42"/>
      <c r="AY40" s="43"/>
    </row>
    <row r="41" ht="9.75" customHeight="1">
      <c r="A41" s="1"/>
      <c r="B41" s="1"/>
      <c r="C41" s="7"/>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32"/>
      <c r="AV41" s="1"/>
      <c r="AW41" s="1"/>
      <c r="AX41" s="1"/>
      <c r="AY41" s="1"/>
    </row>
    <row r="42" ht="9.75" customHeight="1">
      <c r="A42" s="1"/>
      <c r="B42" s="1"/>
      <c r="C42" s="51" t="s">
        <v>16</v>
      </c>
      <c r="D42" s="52" t="s">
        <v>872</v>
      </c>
      <c r="E42" s="54"/>
      <c r="F42" s="54"/>
      <c r="G42" s="54"/>
      <c r="H42" s="54"/>
      <c r="I42" s="54"/>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6"/>
      <c r="AV42" s="1"/>
      <c r="AW42" s="1"/>
      <c r="AX42" s="1"/>
      <c r="AY42" s="1"/>
    </row>
    <row r="43" ht="3.0" customHeight="1">
      <c r="A43" s="1"/>
      <c r="B43" s="1"/>
      <c r="C43" s="7"/>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32"/>
      <c r="AV43" s="1"/>
      <c r="AW43" s="1"/>
      <c r="AX43" s="1"/>
      <c r="AY43" s="1"/>
    </row>
    <row r="44" ht="9.75" customHeight="1">
      <c r="A44" s="1"/>
      <c r="B44" s="1"/>
      <c r="C44" s="94" t="s">
        <v>420</v>
      </c>
      <c r="D44" s="93"/>
      <c r="E44" s="104" t="s">
        <v>868</v>
      </c>
      <c r="F44" s="95"/>
      <c r="G44" s="95"/>
      <c r="H44" s="95"/>
      <c r="I44" s="95"/>
      <c r="J44" s="93"/>
      <c r="K44" s="102" t="s">
        <v>873</v>
      </c>
      <c r="L44" s="95"/>
      <c r="M44" s="95"/>
      <c r="N44" s="95"/>
      <c r="O44" s="93"/>
      <c r="P44" s="102" t="s">
        <v>771</v>
      </c>
      <c r="Q44" s="95"/>
      <c r="R44" s="95"/>
      <c r="S44" s="95"/>
      <c r="T44" s="93"/>
      <c r="U44" s="102" t="s">
        <v>874</v>
      </c>
      <c r="V44" s="95"/>
      <c r="W44" s="95"/>
      <c r="X44" s="95"/>
      <c r="Y44" s="95"/>
      <c r="Z44" s="93"/>
      <c r="AA44" s="102" t="s">
        <v>875</v>
      </c>
      <c r="AB44" s="95"/>
      <c r="AC44" s="95"/>
      <c r="AD44" s="95"/>
      <c r="AE44" s="95"/>
      <c r="AF44" s="93"/>
      <c r="AG44" s="102" t="s">
        <v>876</v>
      </c>
      <c r="AH44" s="95"/>
      <c r="AI44" s="95"/>
      <c r="AJ44" s="95"/>
      <c r="AK44" s="95"/>
      <c r="AL44" s="93"/>
      <c r="AM44" s="102" t="s">
        <v>877</v>
      </c>
      <c r="AN44" s="95"/>
      <c r="AO44" s="95"/>
      <c r="AP44" s="95"/>
      <c r="AQ44" s="95"/>
      <c r="AR44" s="95"/>
      <c r="AS44" s="95"/>
      <c r="AT44" s="95"/>
      <c r="AU44" s="93"/>
      <c r="AV44" s="1"/>
      <c r="AW44" s="1"/>
      <c r="AX44" s="1"/>
      <c r="AY44" s="1"/>
    </row>
    <row r="45" ht="9.75" customHeight="1">
      <c r="A45" s="1"/>
      <c r="B45" s="1"/>
      <c r="C45" s="175"/>
      <c r="D45" s="133"/>
      <c r="E45" s="46"/>
      <c r="J45" s="133"/>
      <c r="K45" s="175"/>
      <c r="O45" s="133"/>
      <c r="P45" s="175"/>
      <c r="T45" s="133"/>
      <c r="U45" s="175"/>
      <c r="Z45" s="133"/>
      <c r="AA45" s="175"/>
      <c r="AF45" s="133"/>
      <c r="AG45" s="175"/>
      <c r="AL45" s="133"/>
      <c r="AM45" s="175"/>
      <c r="AU45" s="133"/>
      <c r="AV45" s="1"/>
      <c r="AW45" s="1"/>
      <c r="AX45" s="1"/>
      <c r="AY45" s="1"/>
    </row>
    <row r="46" ht="9.75" customHeight="1">
      <c r="A46" s="1"/>
      <c r="B46" s="1"/>
      <c r="C46" s="99"/>
      <c r="D46" s="101"/>
      <c r="E46" s="112"/>
      <c r="F46" s="109"/>
      <c r="G46" s="109"/>
      <c r="H46" s="109"/>
      <c r="I46" s="109"/>
      <c r="J46" s="101"/>
      <c r="K46" s="99"/>
      <c r="L46" s="109"/>
      <c r="M46" s="109"/>
      <c r="N46" s="109"/>
      <c r="O46" s="101"/>
      <c r="P46" s="99"/>
      <c r="Q46" s="109"/>
      <c r="R46" s="109"/>
      <c r="S46" s="109"/>
      <c r="T46" s="101"/>
      <c r="U46" s="99"/>
      <c r="V46" s="109"/>
      <c r="W46" s="109"/>
      <c r="X46" s="109"/>
      <c r="Y46" s="109"/>
      <c r="Z46" s="101"/>
      <c r="AA46" s="99"/>
      <c r="AB46" s="109"/>
      <c r="AC46" s="109"/>
      <c r="AD46" s="109"/>
      <c r="AE46" s="109"/>
      <c r="AF46" s="101"/>
      <c r="AG46" s="99"/>
      <c r="AH46" s="109"/>
      <c r="AI46" s="109"/>
      <c r="AJ46" s="109"/>
      <c r="AK46" s="109"/>
      <c r="AL46" s="101"/>
      <c r="AM46" s="99"/>
      <c r="AN46" s="109"/>
      <c r="AO46" s="109"/>
      <c r="AP46" s="109"/>
      <c r="AQ46" s="109"/>
      <c r="AR46" s="109"/>
      <c r="AS46" s="109"/>
      <c r="AT46" s="109"/>
      <c r="AU46" s="101"/>
      <c r="AV46" s="1"/>
      <c r="AW46" s="1"/>
      <c r="AX46" s="1"/>
      <c r="AY46" s="1"/>
    </row>
    <row r="47" ht="9.75" customHeight="1">
      <c r="A47" s="1"/>
      <c r="B47" s="1"/>
      <c r="C47" s="120" t="s">
        <v>97</v>
      </c>
      <c r="D47" s="76"/>
      <c r="E47" s="198" t="s">
        <v>99</v>
      </c>
      <c r="F47" s="109"/>
      <c r="G47" s="109"/>
      <c r="H47" s="109"/>
      <c r="I47" s="109"/>
      <c r="J47" s="101"/>
      <c r="K47" s="131" t="s">
        <v>100</v>
      </c>
      <c r="L47" s="109"/>
      <c r="M47" s="109"/>
      <c r="N47" s="109"/>
      <c r="O47" s="101"/>
      <c r="P47" s="131" t="s">
        <v>101</v>
      </c>
      <c r="Q47" s="109"/>
      <c r="R47" s="109"/>
      <c r="S47" s="109"/>
      <c r="T47" s="101"/>
      <c r="U47" s="131" t="s">
        <v>102</v>
      </c>
      <c r="V47" s="109"/>
      <c r="W47" s="109"/>
      <c r="X47" s="109"/>
      <c r="Y47" s="109"/>
      <c r="Z47" s="101"/>
      <c r="AA47" s="131" t="s">
        <v>105</v>
      </c>
      <c r="AB47" s="109"/>
      <c r="AC47" s="109"/>
      <c r="AD47" s="109"/>
      <c r="AE47" s="109"/>
      <c r="AF47" s="101"/>
      <c r="AG47" s="131" t="s">
        <v>106</v>
      </c>
      <c r="AH47" s="109"/>
      <c r="AI47" s="109"/>
      <c r="AJ47" s="109"/>
      <c r="AK47" s="109"/>
      <c r="AL47" s="101"/>
      <c r="AM47" s="131" t="s">
        <v>107</v>
      </c>
      <c r="AN47" s="109"/>
      <c r="AO47" s="109"/>
      <c r="AP47" s="109"/>
      <c r="AQ47" s="109"/>
      <c r="AR47" s="109"/>
      <c r="AS47" s="109"/>
      <c r="AT47" s="109"/>
      <c r="AU47" s="101"/>
      <c r="AV47" s="1"/>
      <c r="AW47" s="1"/>
      <c r="AX47" s="1"/>
      <c r="AY47" s="1"/>
    </row>
    <row r="48" ht="9.75" customHeight="1">
      <c r="A48" s="1"/>
      <c r="B48" s="1"/>
      <c r="C48" s="97"/>
      <c r="D48" s="76"/>
      <c r="E48" s="139"/>
      <c r="F48" s="67"/>
      <c r="G48" s="67"/>
      <c r="H48" s="67"/>
      <c r="I48" s="67"/>
      <c r="J48" s="76"/>
      <c r="K48" s="162"/>
      <c r="L48" s="67"/>
      <c r="M48" s="67"/>
      <c r="N48" s="67"/>
      <c r="O48" s="76"/>
      <c r="P48" s="162"/>
      <c r="Q48" s="67"/>
      <c r="R48" s="67"/>
      <c r="S48" s="67"/>
      <c r="T48" s="76"/>
      <c r="U48" s="149"/>
      <c r="V48" s="67"/>
      <c r="W48" s="67"/>
      <c r="X48" s="67"/>
      <c r="Y48" s="67"/>
      <c r="Z48" s="76"/>
      <c r="AA48" s="149"/>
      <c r="AB48" s="67"/>
      <c r="AC48" s="67"/>
      <c r="AD48" s="67"/>
      <c r="AE48" s="67"/>
      <c r="AF48" s="76"/>
      <c r="AG48" s="162"/>
      <c r="AH48" s="67"/>
      <c r="AI48" s="67"/>
      <c r="AJ48" s="67"/>
      <c r="AK48" s="67"/>
      <c r="AL48" s="76"/>
      <c r="AM48" s="162"/>
      <c r="AN48" s="67"/>
      <c r="AO48" s="67"/>
      <c r="AP48" s="67"/>
      <c r="AQ48" s="67"/>
      <c r="AR48" s="67"/>
      <c r="AS48" s="67"/>
      <c r="AT48" s="67"/>
      <c r="AU48" s="76"/>
      <c r="AV48" s="1"/>
      <c r="AW48" s="1" t="s">
        <v>34</v>
      </c>
      <c r="AX48" s="1"/>
      <c r="AY48" s="1"/>
    </row>
    <row r="49" ht="9.75" customHeight="1">
      <c r="A49" s="1"/>
      <c r="B49" s="1"/>
      <c r="C49" s="97"/>
      <c r="D49" s="76"/>
      <c r="E49" s="139"/>
      <c r="F49" s="67"/>
      <c r="G49" s="67"/>
      <c r="H49" s="67"/>
      <c r="I49" s="67"/>
      <c r="J49" s="76"/>
      <c r="K49" s="162"/>
      <c r="L49" s="67"/>
      <c r="M49" s="67"/>
      <c r="N49" s="67"/>
      <c r="O49" s="76"/>
      <c r="P49" s="162"/>
      <c r="Q49" s="67"/>
      <c r="R49" s="67"/>
      <c r="S49" s="67"/>
      <c r="T49" s="76"/>
      <c r="U49" s="149"/>
      <c r="V49" s="67"/>
      <c r="W49" s="67"/>
      <c r="X49" s="67"/>
      <c r="Y49" s="67"/>
      <c r="Z49" s="76"/>
      <c r="AA49" s="149"/>
      <c r="AB49" s="67"/>
      <c r="AC49" s="67"/>
      <c r="AD49" s="67"/>
      <c r="AE49" s="67"/>
      <c r="AF49" s="76"/>
      <c r="AG49" s="162"/>
      <c r="AH49" s="67"/>
      <c r="AI49" s="67"/>
      <c r="AJ49" s="67"/>
      <c r="AK49" s="67"/>
      <c r="AL49" s="76"/>
      <c r="AM49" s="162"/>
      <c r="AN49" s="67"/>
      <c r="AO49" s="67"/>
      <c r="AP49" s="67"/>
      <c r="AQ49" s="67"/>
      <c r="AR49" s="67"/>
      <c r="AS49" s="67"/>
      <c r="AT49" s="67"/>
      <c r="AU49" s="76"/>
      <c r="AV49" s="1"/>
      <c r="AW49" s="1" t="s">
        <v>878</v>
      </c>
      <c r="AX49" s="1"/>
      <c r="AY49" s="1"/>
    </row>
    <row r="50" ht="9.75" customHeight="1">
      <c r="A50" s="1"/>
      <c r="B50" s="1"/>
      <c r="C50" s="97"/>
      <c r="D50" s="76"/>
      <c r="E50" s="139"/>
      <c r="F50" s="67"/>
      <c r="G50" s="67"/>
      <c r="H50" s="67"/>
      <c r="I50" s="67"/>
      <c r="J50" s="76"/>
      <c r="K50" s="162"/>
      <c r="L50" s="67"/>
      <c r="M50" s="67"/>
      <c r="N50" s="67"/>
      <c r="O50" s="76"/>
      <c r="P50" s="162"/>
      <c r="Q50" s="67"/>
      <c r="R50" s="67"/>
      <c r="S50" s="67"/>
      <c r="T50" s="76"/>
      <c r="U50" s="149"/>
      <c r="V50" s="67"/>
      <c r="W50" s="67"/>
      <c r="X50" s="67"/>
      <c r="Y50" s="67"/>
      <c r="Z50" s="76"/>
      <c r="AA50" s="149"/>
      <c r="AB50" s="67"/>
      <c r="AC50" s="67"/>
      <c r="AD50" s="67"/>
      <c r="AE50" s="67"/>
      <c r="AF50" s="76"/>
      <c r="AG50" s="162"/>
      <c r="AH50" s="67"/>
      <c r="AI50" s="67"/>
      <c r="AJ50" s="67"/>
      <c r="AK50" s="67"/>
      <c r="AL50" s="76"/>
      <c r="AM50" s="162"/>
      <c r="AN50" s="67"/>
      <c r="AO50" s="67"/>
      <c r="AP50" s="67"/>
      <c r="AQ50" s="67"/>
      <c r="AR50" s="67"/>
      <c r="AS50" s="67"/>
      <c r="AT50" s="67"/>
      <c r="AU50" s="76"/>
      <c r="AV50" s="1"/>
      <c r="AW50" s="1" t="s">
        <v>879</v>
      </c>
      <c r="AX50" s="1"/>
      <c r="AY50" s="1"/>
    </row>
    <row r="51" ht="9.75" customHeight="1">
      <c r="A51" s="1"/>
      <c r="B51" s="1"/>
      <c r="C51" s="97"/>
      <c r="D51" s="76"/>
      <c r="E51" s="139"/>
      <c r="F51" s="67"/>
      <c r="G51" s="67"/>
      <c r="H51" s="67"/>
      <c r="I51" s="67"/>
      <c r="J51" s="76"/>
      <c r="K51" s="162"/>
      <c r="L51" s="67"/>
      <c r="M51" s="67"/>
      <c r="N51" s="67"/>
      <c r="O51" s="76"/>
      <c r="P51" s="162"/>
      <c r="Q51" s="67"/>
      <c r="R51" s="67"/>
      <c r="S51" s="67"/>
      <c r="T51" s="76"/>
      <c r="U51" s="149"/>
      <c r="V51" s="67"/>
      <c r="W51" s="67"/>
      <c r="X51" s="67"/>
      <c r="Y51" s="67"/>
      <c r="Z51" s="76"/>
      <c r="AA51" s="149"/>
      <c r="AB51" s="67"/>
      <c r="AC51" s="67"/>
      <c r="AD51" s="67"/>
      <c r="AE51" s="67"/>
      <c r="AF51" s="76"/>
      <c r="AG51" s="162"/>
      <c r="AH51" s="67"/>
      <c r="AI51" s="67"/>
      <c r="AJ51" s="67"/>
      <c r="AK51" s="67"/>
      <c r="AL51" s="76"/>
      <c r="AM51" s="162"/>
      <c r="AN51" s="67"/>
      <c r="AO51" s="67"/>
      <c r="AP51" s="67"/>
      <c r="AQ51" s="67"/>
      <c r="AR51" s="67"/>
      <c r="AS51" s="67"/>
      <c r="AT51" s="67"/>
      <c r="AU51" s="76"/>
      <c r="AV51" s="1"/>
      <c r="AW51" s="1"/>
      <c r="AX51" s="1"/>
      <c r="AY51" s="1"/>
    </row>
    <row r="52" ht="9.75" customHeight="1">
      <c r="A52" s="1"/>
      <c r="B52" s="1"/>
      <c r="C52" s="97"/>
      <c r="D52" s="76"/>
      <c r="E52" s="139"/>
      <c r="F52" s="67"/>
      <c r="G52" s="67"/>
      <c r="H52" s="67"/>
      <c r="I52" s="67"/>
      <c r="J52" s="76"/>
      <c r="K52" s="162"/>
      <c r="L52" s="67"/>
      <c r="M52" s="67"/>
      <c r="N52" s="67"/>
      <c r="O52" s="76"/>
      <c r="P52" s="162"/>
      <c r="Q52" s="67"/>
      <c r="R52" s="67"/>
      <c r="S52" s="67"/>
      <c r="T52" s="76"/>
      <c r="U52" s="149"/>
      <c r="V52" s="67"/>
      <c r="W52" s="67"/>
      <c r="X52" s="67"/>
      <c r="Y52" s="67"/>
      <c r="Z52" s="76"/>
      <c r="AA52" s="149"/>
      <c r="AB52" s="67"/>
      <c r="AC52" s="67"/>
      <c r="AD52" s="67"/>
      <c r="AE52" s="67"/>
      <c r="AF52" s="76"/>
      <c r="AG52" s="162"/>
      <c r="AH52" s="67"/>
      <c r="AI52" s="67"/>
      <c r="AJ52" s="67"/>
      <c r="AK52" s="67"/>
      <c r="AL52" s="76"/>
      <c r="AM52" s="162"/>
      <c r="AN52" s="67"/>
      <c r="AO52" s="67"/>
      <c r="AP52" s="67"/>
      <c r="AQ52" s="67"/>
      <c r="AR52" s="67"/>
      <c r="AS52" s="67"/>
      <c r="AT52" s="67"/>
      <c r="AU52" s="76"/>
      <c r="AV52" s="1"/>
      <c r="AW52" s="1" t="s">
        <v>34</v>
      </c>
      <c r="AX52" s="1"/>
      <c r="AY52" s="1"/>
    </row>
    <row r="53" ht="9.75" customHeight="1">
      <c r="A53" s="1"/>
      <c r="B53" s="1"/>
      <c r="C53" s="97"/>
      <c r="D53" s="76"/>
      <c r="E53" s="139"/>
      <c r="F53" s="67"/>
      <c r="G53" s="67"/>
      <c r="H53" s="67"/>
      <c r="I53" s="67"/>
      <c r="J53" s="76"/>
      <c r="K53" s="162"/>
      <c r="L53" s="67"/>
      <c r="M53" s="67"/>
      <c r="N53" s="67"/>
      <c r="O53" s="76"/>
      <c r="P53" s="162"/>
      <c r="Q53" s="67"/>
      <c r="R53" s="67"/>
      <c r="S53" s="67"/>
      <c r="T53" s="76"/>
      <c r="U53" s="149"/>
      <c r="V53" s="67"/>
      <c r="W53" s="67"/>
      <c r="X53" s="67"/>
      <c r="Y53" s="67"/>
      <c r="Z53" s="76"/>
      <c r="AA53" s="149"/>
      <c r="AB53" s="67"/>
      <c r="AC53" s="67"/>
      <c r="AD53" s="67"/>
      <c r="AE53" s="67"/>
      <c r="AF53" s="76"/>
      <c r="AG53" s="162"/>
      <c r="AH53" s="67"/>
      <c r="AI53" s="67"/>
      <c r="AJ53" s="67"/>
      <c r="AK53" s="67"/>
      <c r="AL53" s="76"/>
      <c r="AM53" s="162"/>
      <c r="AN53" s="67"/>
      <c r="AO53" s="67"/>
      <c r="AP53" s="67"/>
      <c r="AQ53" s="67"/>
      <c r="AR53" s="67"/>
      <c r="AS53" s="67"/>
      <c r="AT53" s="67"/>
      <c r="AU53" s="76"/>
      <c r="AV53" s="1"/>
      <c r="AW53" s="1" t="s">
        <v>880</v>
      </c>
      <c r="AX53" s="1"/>
      <c r="AY53" s="1"/>
    </row>
    <row r="54" ht="9.75" customHeight="1">
      <c r="A54" s="1"/>
      <c r="B54" s="1"/>
      <c r="C54" s="97"/>
      <c r="D54" s="76"/>
      <c r="E54" s="139"/>
      <c r="F54" s="67"/>
      <c r="G54" s="67"/>
      <c r="H54" s="67"/>
      <c r="I54" s="67"/>
      <c r="J54" s="76"/>
      <c r="K54" s="162"/>
      <c r="L54" s="67"/>
      <c r="M54" s="67"/>
      <c r="N54" s="67"/>
      <c r="O54" s="76"/>
      <c r="P54" s="162"/>
      <c r="Q54" s="67"/>
      <c r="R54" s="67"/>
      <c r="S54" s="67"/>
      <c r="T54" s="76"/>
      <c r="U54" s="149"/>
      <c r="V54" s="67"/>
      <c r="W54" s="67"/>
      <c r="X54" s="67"/>
      <c r="Y54" s="67"/>
      <c r="Z54" s="76"/>
      <c r="AA54" s="149"/>
      <c r="AB54" s="67"/>
      <c r="AC54" s="67"/>
      <c r="AD54" s="67"/>
      <c r="AE54" s="67"/>
      <c r="AF54" s="76"/>
      <c r="AG54" s="162"/>
      <c r="AH54" s="67"/>
      <c r="AI54" s="67"/>
      <c r="AJ54" s="67"/>
      <c r="AK54" s="67"/>
      <c r="AL54" s="76"/>
      <c r="AM54" s="162"/>
      <c r="AN54" s="67"/>
      <c r="AO54" s="67"/>
      <c r="AP54" s="67"/>
      <c r="AQ54" s="67"/>
      <c r="AR54" s="67"/>
      <c r="AS54" s="67"/>
      <c r="AT54" s="67"/>
      <c r="AU54" s="76"/>
      <c r="AV54" s="1"/>
      <c r="AW54" s="1" t="s">
        <v>881</v>
      </c>
      <c r="AX54" s="1"/>
      <c r="AY54" s="1"/>
    </row>
    <row r="55" ht="9.75" customHeight="1">
      <c r="A55" s="1"/>
      <c r="B55" s="1"/>
      <c r="C55" s="97"/>
      <c r="D55" s="76"/>
      <c r="E55" s="139"/>
      <c r="F55" s="67"/>
      <c r="G55" s="67"/>
      <c r="H55" s="67"/>
      <c r="I55" s="67"/>
      <c r="J55" s="76"/>
      <c r="K55" s="162"/>
      <c r="L55" s="67"/>
      <c r="M55" s="67"/>
      <c r="N55" s="67"/>
      <c r="O55" s="76"/>
      <c r="P55" s="162"/>
      <c r="Q55" s="67"/>
      <c r="R55" s="67"/>
      <c r="S55" s="67"/>
      <c r="T55" s="76"/>
      <c r="U55" s="149"/>
      <c r="V55" s="67"/>
      <c r="W55" s="67"/>
      <c r="X55" s="67"/>
      <c r="Y55" s="67"/>
      <c r="Z55" s="76"/>
      <c r="AA55" s="149"/>
      <c r="AB55" s="67"/>
      <c r="AC55" s="67"/>
      <c r="AD55" s="67"/>
      <c r="AE55" s="67"/>
      <c r="AF55" s="76"/>
      <c r="AG55" s="162"/>
      <c r="AH55" s="67"/>
      <c r="AI55" s="67"/>
      <c r="AJ55" s="67"/>
      <c r="AK55" s="67"/>
      <c r="AL55" s="76"/>
      <c r="AM55" s="162"/>
      <c r="AN55" s="67"/>
      <c r="AO55" s="67"/>
      <c r="AP55" s="67"/>
      <c r="AQ55" s="67"/>
      <c r="AR55" s="67"/>
      <c r="AS55" s="67"/>
      <c r="AT55" s="67"/>
      <c r="AU55" s="76"/>
      <c r="AV55" s="1"/>
      <c r="AW55" s="1" t="s">
        <v>882</v>
      </c>
      <c r="AX55" s="1"/>
      <c r="AY55" s="1"/>
    </row>
    <row r="56" ht="9.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t="s">
        <v>883</v>
      </c>
      <c r="AX56" s="1"/>
      <c r="AY56" s="1"/>
    </row>
    <row r="57" ht="9.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238" t="s">
        <v>405</v>
      </c>
      <c r="AR57" s="31"/>
      <c r="AS57" s="33"/>
      <c r="AT57" s="1"/>
      <c r="AU57" s="1"/>
      <c r="AV57" s="1"/>
      <c r="AW57" s="1"/>
      <c r="AX57" s="1"/>
      <c r="AY57" s="1"/>
    </row>
    <row r="58" ht="9.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40"/>
      <c r="AR58" s="42"/>
      <c r="AS58" s="43"/>
      <c r="AT58" s="1"/>
      <c r="AU58" s="1"/>
      <c r="AV58" s="1"/>
      <c r="AW58" s="1"/>
      <c r="AX58" s="1"/>
      <c r="AY58" s="1"/>
    </row>
    <row r="59" ht="9.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row>
    <row r="60" ht="9.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row>
    <row r="61" ht="9.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row>
    <row r="62" ht="9.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row>
    <row r="63" ht="9.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row>
    <row r="64" ht="9.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row>
    <row r="65" ht="9.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row>
    <row r="66" ht="9.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row>
    <row r="67" ht="9.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row>
    <row r="68" ht="9.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row>
    <row r="69" ht="9.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row>
    <row r="70" ht="9.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row>
    <row r="71" ht="9.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row>
    <row r="72" ht="9.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row>
    <row r="73" ht="9.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row>
    <row r="74" ht="9.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row>
    <row r="75" ht="9.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row>
    <row r="76" ht="9.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row>
    <row r="77" ht="9.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row>
    <row r="78" ht="9.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row>
    <row r="79" ht="9.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row>
    <row r="80" ht="9.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row>
    <row r="81" ht="9.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row>
    <row r="82" ht="9.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row>
    <row r="83" ht="9.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row>
    <row r="84" ht="9.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row>
    <row r="85" ht="9.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row>
    <row r="86" ht="9.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row>
    <row r="87" ht="9.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row>
    <row r="88" ht="9.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row>
    <row r="89" ht="9.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row>
    <row r="90" ht="9.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row>
    <row r="91" ht="9.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row>
    <row r="92" ht="9.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row>
    <row r="93" ht="9.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row>
    <row r="94" ht="9.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row>
    <row r="95" ht="9.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row>
    <row r="96" ht="9.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row>
    <row r="97" ht="9.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row>
    <row r="98" ht="9.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row>
    <row r="99" ht="9.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row>
    <row r="100" ht="9.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row>
    <row r="101" ht="9.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row>
    <row r="102" ht="9.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row>
    <row r="103" ht="9.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row>
    <row r="104" ht="9.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row>
    <row r="105" ht="9.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row>
    <row r="106" ht="9.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row>
    <row r="107" ht="9.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row>
    <row r="108" ht="9.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row>
    <row r="109" ht="9.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row>
    <row r="110" ht="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row>
    <row r="111" ht="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row>
    <row r="112" ht="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row>
    <row r="113" ht="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row>
    <row r="114" ht="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row>
    <row r="115" ht="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row>
    <row r="116" ht="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row>
    <row r="117" ht="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row>
    <row r="118" ht="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row>
    <row r="119" ht="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row>
    <row r="120" ht="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row>
    <row r="121" ht="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row>
    <row r="122" ht="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row>
    <row r="123" ht="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row>
    <row r="124" ht="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row>
    <row r="125" ht="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row>
    <row r="126" ht="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row>
    <row r="127" ht="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row>
    <row r="128" ht="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row>
    <row r="129" ht="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row>
    <row r="130" ht="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row>
    <row r="131" ht="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row>
    <row r="132" ht="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row>
    <row r="133" ht="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row>
    <row r="134" ht="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row>
    <row r="135" ht="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row>
    <row r="136" ht="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row>
    <row r="137" ht="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row>
    <row r="138" ht="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row>
    <row r="139" ht="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row>
    <row r="140" ht="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row>
    <row r="14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row>
    <row r="142"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row>
    <row r="143"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row>
    <row r="144"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row>
    <row r="145"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row>
    <row r="146"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row>
    <row r="147" ht="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row>
    <row r="148" ht="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row>
    <row r="149" ht="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row>
    <row r="150" ht="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row>
    <row r="151" ht="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row>
    <row r="152" ht="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row>
    <row r="153" ht="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row>
    <row r="154" ht="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row>
    <row r="155" ht="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row>
    <row r="156" ht="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row>
    <row r="157" ht="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row>
    <row r="158" ht="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row>
    <row r="159" ht="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row>
    <row r="160" ht="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row>
    <row r="161" ht="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row>
    <row r="162" ht="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row>
    <row r="163" ht="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row>
    <row r="164" ht="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row>
    <row r="165" ht="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row>
    <row r="166" ht="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row>
    <row r="167" ht="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row>
    <row r="168" ht="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row>
    <row r="169" ht="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row>
    <row r="170" ht="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row>
    <row r="171" ht="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row>
    <row r="172" ht="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row>
    <row r="173" ht="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row>
    <row r="174" ht="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row>
    <row r="175" ht="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row>
    <row r="176" ht="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row>
    <row r="177" ht="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row>
    <row r="178" ht="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row>
    <row r="179" ht="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row>
    <row r="180" ht="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row>
    <row r="181" ht="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row>
    <row r="182" ht="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row>
    <row r="183" ht="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row>
    <row r="184" ht="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row>
    <row r="185" ht="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row>
    <row r="186" ht="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row>
    <row r="187" ht="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row>
    <row r="188" ht="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row>
    <row r="189" ht="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row>
    <row r="190" ht="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row>
    <row r="191" ht="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row>
    <row r="192" ht="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row>
    <row r="193" ht="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row>
    <row r="194" ht="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row>
    <row r="195" ht="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row>
    <row r="196" ht="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row>
    <row r="197" ht="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row>
    <row r="198" ht="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row>
    <row r="199" ht="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row>
    <row r="200" ht="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row>
    <row r="201" ht="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row>
    <row r="202" ht="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row>
    <row r="203" ht="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row>
    <row r="204" ht="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row>
    <row r="205" ht="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row>
    <row r="206" ht="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row>
    <row r="207" ht="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row>
    <row r="208" ht="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row>
    <row r="209" ht="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row>
    <row r="210" ht="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row>
    <row r="211" ht="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row>
    <row r="212" ht="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row>
    <row r="213" ht="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row>
    <row r="214" ht="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row>
    <row r="215" ht="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row>
    <row r="216" ht="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row>
    <row r="217" ht="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row>
    <row r="218" ht="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row>
    <row r="219" ht="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row>
    <row r="220" ht="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row>
    <row r="221" ht="9.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row>
    <row r="222" ht="9.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row>
    <row r="223" ht="9.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row>
    <row r="224" ht="9.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row>
    <row r="225" ht="9.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row>
    <row r="226" ht="9.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row>
    <row r="227" ht="9.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row>
    <row r="228" ht="9.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row>
    <row r="229" ht="9.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row>
    <row r="230" ht="9.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row>
    <row r="231" ht="9.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row>
    <row r="232" ht="9.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row>
    <row r="233" ht="9.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row>
    <row r="234" ht="9.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row>
    <row r="235" ht="9.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row>
    <row r="236" ht="9.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row>
    <row r="237" ht="9.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row>
    <row r="238" ht="9.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row>
    <row r="239" ht="9.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row>
    <row r="240" ht="9.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row>
    <row r="241" ht="9.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row>
    <row r="242" ht="9.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row>
    <row r="243" ht="9.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row>
    <row r="244" ht="9.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row>
    <row r="245" ht="9.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row>
    <row r="246" ht="9.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row>
    <row r="247" ht="9.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row>
    <row r="248" ht="9.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row>
    <row r="249" ht="9.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row>
    <row r="250" ht="9.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row>
    <row r="251" ht="9.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row>
    <row r="252" ht="9.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row>
    <row r="253" ht="9.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row>
    <row r="254" ht="9.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row>
    <row r="255" ht="9.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row>
    <row r="256" ht="9.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row>
    <row r="257" ht="9.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row>
    <row r="258" ht="9.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row>
    <row r="259" ht="9.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row>
    <row r="260" ht="9.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row>
    <row r="261" ht="9.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row>
    <row r="262" ht="9.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row>
    <row r="263" ht="9.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row>
    <row r="264" ht="9.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row>
    <row r="265" ht="9.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row>
    <row r="266" ht="9.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row>
    <row r="267" ht="9.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row>
    <row r="268" ht="9.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row>
    <row r="269" ht="9.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row>
    <row r="270" ht="9.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row>
    <row r="271" ht="9.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row>
    <row r="272" ht="9.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row>
    <row r="273" ht="9.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row>
    <row r="274" ht="9.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row>
    <row r="275" ht="9.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row>
    <row r="276" ht="9.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row>
    <row r="277" ht="9.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row>
    <row r="278" ht="9.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row>
    <row r="279" ht="9.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row>
    <row r="280" ht="9.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row>
    <row r="281" ht="9.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row>
    <row r="282" ht="9.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row>
    <row r="283" ht="9.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row>
    <row r="284" ht="9.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row>
    <row r="285" ht="9.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row>
    <row r="286" ht="9.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row>
    <row r="287" ht="9.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row>
    <row r="288" ht="9.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row>
    <row r="289" ht="9.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row>
    <row r="290" ht="9.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row>
    <row r="291" ht="9.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row>
    <row r="292" ht="9.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row>
    <row r="293" ht="9.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row>
    <row r="294" ht="9.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row>
    <row r="295" ht="9.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row>
    <row r="296" ht="9.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row>
    <row r="297" ht="9.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row>
    <row r="298" ht="9.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row>
    <row r="299" ht="9.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row>
    <row r="300" ht="9.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row>
    <row r="301" ht="9.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row>
    <row r="302" ht="9.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row>
    <row r="303" ht="9.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row>
    <row r="304" ht="9.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row>
    <row r="305" ht="9.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row>
    <row r="306" ht="9.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row>
    <row r="307" ht="9.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row>
    <row r="308" ht="9.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row>
    <row r="309" ht="9.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row>
    <row r="310" ht="9.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row>
    <row r="311" ht="9.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row>
    <row r="312" ht="9.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row>
    <row r="313" ht="9.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row>
    <row r="314" ht="9.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row>
    <row r="315" ht="9.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row>
    <row r="316" ht="9.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row>
    <row r="317" ht="9.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row>
    <row r="318" ht="9.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row>
    <row r="319" ht="9.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row>
    <row r="320" ht="9.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row>
    <row r="321" ht="9.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row>
    <row r="322" ht="9.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row>
    <row r="323" ht="9.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row>
    <row r="324" ht="9.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row>
    <row r="325" ht="9.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row>
    <row r="326" ht="9.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row>
    <row r="327" ht="9.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row>
    <row r="328" ht="9.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row>
    <row r="329" ht="9.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row>
    <row r="330" ht="9.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row>
    <row r="331" ht="9.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row>
    <row r="332" ht="9.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row>
    <row r="333" ht="9.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row>
    <row r="334" ht="9.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row>
    <row r="335" ht="9.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row>
    <row r="336" ht="9.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row>
    <row r="337" ht="9.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row>
    <row r="338" ht="9.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row>
    <row r="339" ht="9.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row>
    <row r="340" ht="9.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row>
    <row r="341" ht="9.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row>
    <row r="342" ht="9.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row>
    <row r="343" ht="9.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row>
    <row r="344" ht="9.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row>
    <row r="345" ht="9.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row>
    <row r="346" ht="9.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row>
    <row r="347" ht="9.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row>
    <row r="348" ht="9.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row>
    <row r="349" ht="9.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row>
    <row r="350" ht="9.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row>
    <row r="351" ht="9.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row>
    <row r="352" ht="9.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row>
    <row r="353" ht="9.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row>
    <row r="354" ht="9.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row>
    <row r="355" ht="9.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row>
    <row r="356" ht="9.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row>
    <row r="357" ht="9.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row>
    <row r="358" ht="9.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row>
    <row r="359" ht="9.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row>
    <row r="360" ht="9.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row>
    <row r="361" ht="9.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row>
    <row r="362" ht="9.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row>
    <row r="363" ht="9.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row>
    <row r="364" ht="9.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row>
    <row r="365" ht="9.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row>
    <row r="366" ht="9.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row>
    <row r="367" ht="9.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row>
    <row r="368" ht="9.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row>
    <row r="369" ht="9.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row>
    <row r="370" ht="9.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row>
    <row r="371" ht="9.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row>
    <row r="372" ht="9.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row>
    <row r="373" ht="9.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row>
    <row r="374" ht="9.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row>
    <row r="375" ht="9.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row>
    <row r="376" ht="9.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row>
    <row r="377" ht="9.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row>
    <row r="378" ht="9.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row>
    <row r="379" ht="9.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row>
    <row r="380" ht="9.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row>
    <row r="381" ht="9.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row>
    <row r="382" ht="9.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row>
    <row r="383" ht="9.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row>
    <row r="384" ht="9.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row>
    <row r="385" ht="9.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row>
    <row r="386" ht="9.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row>
    <row r="387" ht="9.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row>
    <row r="388" ht="9.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row>
    <row r="389" ht="9.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row>
    <row r="390" ht="9.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row>
    <row r="391" ht="9.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row>
    <row r="392" ht="9.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row>
    <row r="393" ht="9.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row>
    <row r="394" ht="9.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row>
    <row r="395" ht="9.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row>
    <row r="396" ht="9.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row>
    <row r="397" ht="9.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row>
    <row r="398" ht="9.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row>
    <row r="399" ht="9.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row>
    <row r="400" ht="9.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row>
    <row r="401" ht="9.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row>
    <row r="402" ht="9.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row>
    <row r="403" ht="9.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row>
    <row r="404" ht="9.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row>
    <row r="405" ht="9.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row>
    <row r="406" ht="9.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row>
    <row r="407" ht="9.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row>
    <row r="408" ht="9.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row>
    <row r="409" ht="9.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row>
    <row r="410" ht="9.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row>
    <row r="411" ht="9.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row>
    <row r="412" ht="9.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row>
    <row r="413" ht="9.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row>
    <row r="414" ht="9.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row>
    <row r="415" ht="9.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row>
    <row r="416" ht="9.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row>
    <row r="417" ht="9.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row>
    <row r="418" ht="9.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row>
    <row r="419" ht="9.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row>
    <row r="420" ht="9.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row>
    <row r="421" ht="9.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row>
    <row r="422" ht="9.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row>
    <row r="423" ht="9.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row>
    <row r="424" ht="9.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row>
    <row r="425" ht="9.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row>
    <row r="426" ht="9.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row>
    <row r="427" ht="9.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row>
    <row r="428" ht="9.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row>
    <row r="429" ht="9.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row>
    <row r="430" ht="9.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row>
    <row r="431" ht="9.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row>
    <row r="432" ht="9.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row>
    <row r="433" ht="9.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row>
    <row r="434" ht="9.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row>
    <row r="435" ht="9.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row>
    <row r="436" ht="9.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row>
    <row r="437" ht="9.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row>
    <row r="438" ht="9.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row>
    <row r="439" ht="9.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row>
    <row r="440" ht="9.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row>
    <row r="441" ht="9.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row>
    <row r="442" ht="9.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row>
    <row r="443" ht="9.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row>
    <row r="444" ht="9.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row>
    <row r="445" ht="9.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row>
    <row r="446" ht="9.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row>
    <row r="447" ht="9.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row>
    <row r="448" ht="9.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row>
    <row r="449" ht="9.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row>
    <row r="450" ht="9.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row>
    <row r="451" ht="9.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row>
    <row r="452" ht="9.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row>
    <row r="453" ht="9.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row>
    <row r="454" ht="9.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row>
    <row r="455" ht="9.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row>
    <row r="456" ht="9.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row>
    <row r="457" ht="9.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row>
    <row r="458" ht="9.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row>
    <row r="459" ht="9.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row>
    <row r="460" ht="9.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row>
    <row r="461" ht="9.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row>
    <row r="462" ht="9.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row>
    <row r="463" ht="9.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row>
    <row r="464" ht="9.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row>
    <row r="465" ht="9.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row>
    <row r="466" ht="9.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row>
    <row r="467" ht="9.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row>
    <row r="468" ht="9.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row>
    <row r="469" ht="9.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row>
    <row r="470" ht="9.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row>
    <row r="471" ht="9.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row>
    <row r="472" ht="9.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row>
    <row r="473" ht="9.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row>
    <row r="474" ht="9.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row>
    <row r="475" ht="9.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row>
    <row r="476" ht="9.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row>
    <row r="477" ht="9.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row>
    <row r="478" ht="9.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row>
    <row r="479" ht="9.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row>
    <row r="480" ht="9.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row>
    <row r="481" ht="9.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row>
    <row r="482" ht="9.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row>
    <row r="483" ht="9.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row>
    <row r="484" ht="9.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row>
    <row r="485" ht="9.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row>
    <row r="486" ht="9.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row>
    <row r="487" ht="9.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row>
    <row r="488" ht="9.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row>
    <row r="489" ht="9.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row>
    <row r="490" ht="9.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row>
    <row r="491" ht="9.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row>
    <row r="492" ht="9.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row>
    <row r="493" ht="9.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row>
    <row r="494" ht="9.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row>
    <row r="495" ht="9.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row>
    <row r="496" ht="9.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row>
    <row r="497" ht="9.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row>
    <row r="498" ht="9.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row>
    <row r="499" ht="9.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row>
    <row r="500" ht="9.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row>
    <row r="501" ht="9.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row>
    <row r="502" ht="9.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row>
    <row r="503" ht="9.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row>
    <row r="504" ht="9.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row>
    <row r="505" ht="9.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row>
    <row r="506" ht="9.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row>
    <row r="507" ht="9.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row>
    <row r="508" ht="9.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row>
    <row r="509" ht="9.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row>
    <row r="510" ht="9.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row>
    <row r="511" ht="9.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row>
    <row r="512" ht="9.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row>
    <row r="513" ht="9.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row>
    <row r="514" ht="9.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row>
    <row r="515" ht="9.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row>
    <row r="516" ht="9.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row>
    <row r="517" ht="9.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row>
    <row r="518" ht="9.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row>
    <row r="519" ht="9.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row>
    <row r="520" ht="9.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row>
    <row r="521" ht="9.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row>
    <row r="522" ht="9.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row>
    <row r="523" ht="9.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row>
    <row r="524" ht="9.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row>
    <row r="525" ht="9.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row>
    <row r="526" ht="9.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row>
    <row r="527" ht="9.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row>
    <row r="528" ht="9.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row>
    <row r="529" ht="9.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row>
    <row r="530" ht="9.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row>
    <row r="531" ht="9.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row>
    <row r="532" ht="9.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row>
    <row r="533" ht="9.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row>
    <row r="534" ht="9.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row>
    <row r="535" ht="9.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row>
    <row r="536" ht="9.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row>
    <row r="537" ht="9.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row>
    <row r="538" ht="9.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row>
    <row r="539" ht="9.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row>
    <row r="540" ht="9.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row>
    <row r="541" ht="9.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row>
    <row r="542" ht="9.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row>
    <row r="543" ht="9.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row>
    <row r="544" ht="9.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row>
    <row r="545" ht="9.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row>
    <row r="546" ht="9.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row>
    <row r="547" ht="9.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row>
    <row r="548" ht="9.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row>
    <row r="549" ht="9.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row>
    <row r="550" ht="9.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row>
    <row r="551" ht="9.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row>
    <row r="552" ht="9.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row>
    <row r="553" ht="9.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row>
    <row r="554" ht="9.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row>
    <row r="555" ht="9.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row>
    <row r="556" ht="9.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row>
    <row r="557" ht="9.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row>
    <row r="558" ht="9.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row>
    <row r="559" ht="9.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row>
    <row r="560" ht="9.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row>
    <row r="561" ht="9.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row>
    <row r="562" ht="9.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row>
    <row r="563" ht="9.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row>
    <row r="564" ht="9.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row>
    <row r="565" ht="9.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row>
    <row r="566" ht="9.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row>
    <row r="567" ht="9.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row>
    <row r="568" ht="9.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row>
    <row r="569" ht="9.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row>
    <row r="570" ht="9.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row>
    <row r="571" ht="9.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row>
    <row r="572" ht="9.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row>
    <row r="573" ht="9.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row>
    <row r="574" ht="9.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row>
    <row r="575" ht="9.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row>
    <row r="576" ht="9.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row>
    <row r="577" ht="9.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row>
    <row r="578" ht="9.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row>
    <row r="579" ht="9.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row>
    <row r="580" ht="9.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row>
    <row r="581" ht="9.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row>
    <row r="582" ht="9.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row>
    <row r="583" ht="9.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row>
    <row r="584" ht="9.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row>
    <row r="585" ht="9.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row>
    <row r="586" ht="9.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row>
    <row r="587" ht="9.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row>
    <row r="588" ht="9.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row>
    <row r="589" ht="9.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row>
    <row r="590" ht="9.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row>
    <row r="591" ht="9.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row>
    <row r="592" ht="9.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row>
    <row r="593" ht="9.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row>
    <row r="594" ht="9.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row>
    <row r="595" ht="9.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row>
    <row r="596" ht="9.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row>
    <row r="597" ht="9.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row>
    <row r="598" ht="9.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row>
    <row r="599" ht="9.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row>
    <row r="600" ht="9.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row>
    <row r="601" ht="9.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row>
    <row r="602" ht="9.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row>
    <row r="603" ht="9.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row>
    <row r="604" ht="9.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row>
    <row r="605" ht="9.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row>
    <row r="606" ht="9.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row>
    <row r="607" ht="9.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row>
    <row r="608" ht="9.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row>
    <row r="609" ht="9.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row>
    <row r="610" ht="9.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row>
    <row r="611" ht="9.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row>
    <row r="612" ht="9.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row>
    <row r="613" ht="9.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row>
    <row r="614" ht="9.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row>
    <row r="615" ht="9.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row>
    <row r="616" ht="9.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row>
    <row r="617" ht="9.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row>
    <row r="618" ht="9.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row>
    <row r="619" ht="9.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row>
    <row r="620" ht="9.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row>
    <row r="621" ht="9.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row>
    <row r="622" ht="9.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row>
    <row r="623" ht="9.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row>
    <row r="624" ht="9.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row>
    <row r="625" ht="9.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row>
    <row r="626" ht="9.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row>
    <row r="627" ht="9.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row>
    <row r="628" ht="9.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row>
    <row r="629" ht="9.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row>
    <row r="630" ht="9.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row>
    <row r="631" ht="9.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row>
    <row r="632" ht="9.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row>
    <row r="633" ht="9.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row>
    <row r="634" ht="9.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row>
    <row r="635" ht="9.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row>
    <row r="636" ht="9.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row>
    <row r="637" ht="9.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row>
    <row r="638" ht="9.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row>
    <row r="639" ht="9.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row>
    <row r="640" ht="9.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row>
    <row r="641" ht="9.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row>
    <row r="642" ht="9.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row>
    <row r="643" ht="9.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row>
    <row r="644" ht="9.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row>
    <row r="645" ht="9.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row>
    <row r="646" ht="9.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row>
    <row r="647" ht="9.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row>
    <row r="648" ht="9.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row>
    <row r="649" ht="9.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row>
    <row r="650" ht="9.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row>
    <row r="651" ht="9.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row>
    <row r="652" ht="9.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row>
    <row r="653" ht="9.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row>
    <row r="654" ht="9.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row>
    <row r="655" ht="9.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row>
    <row r="656" ht="9.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row>
    <row r="657" ht="9.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row>
    <row r="658" ht="9.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row>
    <row r="659" ht="9.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row>
    <row r="660" ht="9.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row>
    <row r="661" ht="9.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row>
    <row r="662" ht="9.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row>
    <row r="663" ht="9.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row>
    <row r="664" ht="9.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row>
    <row r="665" ht="9.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row>
    <row r="666" ht="9.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row>
    <row r="667" ht="9.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row>
    <row r="668" ht="9.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row>
    <row r="669" ht="9.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row>
    <row r="670" ht="9.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row>
    <row r="671" ht="9.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row>
    <row r="672" ht="9.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row>
    <row r="673" ht="9.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row>
    <row r="674" ht="9.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row>
    <row r="675" ht="9.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row>
    <row r="676" ht="9.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row>
    <row r="677" ht="9.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row>
    <row r="678" ht="9.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row>
    <row r="679" ht="9.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row>
    <row r="680" ht="9.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row>
    <row r="681" ht="9.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row>
    <row r="682" ht="9.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row>
    <row r="683" ht="9.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row>
    <row r="684" ht="9.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row>
    <row r="685" ht="9.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row>
    <row r="686" ht="9.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row>
    <row r="687" ht="9.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row>
    <row r="688" ht="9.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row>
    <row r="689" ht="9.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row>
    <row r="690" ht="9.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row>
    <row r="691" ht="9.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row>
    <row r="692" ht="9.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row>
    <row r="693" ht="9.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row>
    <row r="694" ht="9.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row>
    <row r="695" ht="9.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row>
    <row r="696" ht="9.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row>
    <row r="697" ht="9.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row>
    <row r="698" ht="9.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row>
    <row r="699" ht="9.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row>
    <row r="700" ht="9.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row>
    <row r="701" ht="9.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row>
    <row r="702" ht="9.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row>
    <row r="703" ht="9.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row>
    <row r="704" ht="9.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row>
    <row r="705" ht="9.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row>
    <row r="706" ht="9.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row>
    <row r="707" ht="9.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row>
    <row r="708" ht="9.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row>
    <row r="709" ht="9.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row>
    <row r="710" ht="9.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row>
    <row r="711" ht="9.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row>
    <row r="712" ht="9.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row>
    <row r="713" ht="9.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row>
    <row r="714" ht="9.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row>
    <row r="715" ht="9.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row>
    <row r="716" ht="9.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row>
    <row r="717" ht="9.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row>
    <row r="718" ht="9.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row>
    <row r="719" ht="9.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row>
    <row r="720" ht="9.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row>
    <row r="721" ht="9.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row>
    <row r="722" ht="9.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row>
    <row r="723" ht="9.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row>
    <row r="724" ht="9.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row>
    <row r="725" ht="9.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row>
    <row r="726" ht="9.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row>
    <row r="727" ht="9.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row>
    <row r="728" ht="9.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row>
    <row r="729" ht="9.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row>
    <row r="730" ht="9.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row>
    <row r="731" ht="9.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row>
    <row r="732" ht="9.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row>
    <row r="733" ht="9.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row>
    <row r="734" ht="9.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row>
    <row r="735" ht="9.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row>
    <row r="736" ht="9.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row>
    <row r="737" ht="9.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row>
    <row r="738" ht="9.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row>
    <row r="739" ht="9.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row>
    <row r="740" ht="9.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row>
    <row r="741" ht="9.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row>
    <row r="742" ht="9.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row>
    <row r="743" ht="9.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row>
    <row r="744" ht="9.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row>
    <row r="745" ht="9.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row>
    <row r="746" ht="9.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row>
    <row r="747" ht="9.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row>
    <row r="748" ht="9.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row>
    <row r="749" ht="9.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row>
    <row r="750" ht="9.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row>
    <row r="751" ht="9.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row>
    <row r="752" ht="9.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row>
    <row r="753" ht="9.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row>
    <row r="754" ht="9.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row>
    <row r="755" ht="9.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row>
    <row r="756" ht="9.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row>
    <row r="757" ht="9.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row>
    <row r="758" ht="9.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row>
    <row r="759" ht="9.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row>
    <row r="760" ht="9.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row>
    <row r="761" ht="9.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row>
    <row r="762" ht="9.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row>
    <row r="763" ht="9.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row>
    <row r="764" ht="9.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row>
    <row r="765" ht="9.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row>
    <row r="766" ht="9.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row>
    <row r="767" ht="9.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row>
    <row r="768" ht="9.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row>
    <row r="769" ht="9.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row>
    <row r="770" ht="9.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row>
    <row r="771" ht="9.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row>
    <row r="772" ht="9.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row>
    <row r="773" ht="9.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row>
    <row r="774" ht="9.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row>
    <row r="775" ht="9.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row>
    <row r="776" ht="9.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row>
    <row r="777" ht="9.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row>
    <row r="778" ht="9.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row>
    <row r="779" ht="9.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row>
    <row r="780" ht="9.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row>
    <row r="781" ht="9.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row>
    <row r="782" ht="9.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row>
    <row r="783" ht="9.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row>
    <row r="784" ht="9.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row>
    <row r="785" ht="9.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row>
    <row r="786" ht="9.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row>
    <row r="787" ht="9.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row>
    <row r="788" ht="9.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row>
    <row r="789" ht="9.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row>
    <row r="790" ht="9.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row>
    <row r="791" ht="9.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row>
    <row r="792" ht="9.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row>
    <row r="793" ht="9.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row>
    <row r="794" ht="9.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row>
    <row r="795" ht="9.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row>
    <row r="796" ht="9.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row>
    <row r="797" ht="9.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row>
    <row r="798" ht="9.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row>
    <row r="799" ht="9.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row>
    <row r="800" ht="9.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row>
    <row r="801" ht="9.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row>
    <row r="802" ht="9.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row>
    <row r="803" ht="9.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row>
    <row r="804" ht="9.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row>
    <row r="805" ht="9.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row>
    <row r="806" ht="9.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row>
    <row r="807" ht="9.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row>
    <row r="808" ht="9.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row>
    <row r="809" ht="9.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row>
    <row r="810" ht="9.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row>
    <row r="811" ht="9.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row>
    <row r="812" ht="9.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row>
    <row r="813" ht="9.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row>
    <row r="814" ht="9.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row>
    <row r="815" ht="9.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row>
    <row r="816" ht="9.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row>
    <row r="817" ht="9.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row>
    <row r="818" ht="9.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row>
    <row r="819" ht="9.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row>
    <row r="820" ht="9.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row>
    <row r="821" ht="9.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row>
    <row r="822" ht="9.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row>
    <row r="823" ht="9.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row>
    <row r="824" ht="9.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row>
    <row r="825" ht="9.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row>
    <row r="826" ht="9.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row>
    <row r="827" ht="9.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row>
    <row r="828" ht="9.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row>
    <row r="829" ht="9.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row>
    <row r="830" ht="9.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row>
    <row r="831" ht="9.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row>
    <row r="832" ht="9.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row>
    <row r="833" ht="9.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row>
    <row r="834" ht="9.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row>
    <row r="835" ht="9.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row>
    <row r="836" ht="9.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row>
    <row r="837" ht="9.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row>
    <row r="838" ht="9.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row>
    <row r="839" ht="9.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row>
    <row r="840" ht="9.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row>
    <row r="841" ht="9.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row>
    <row r="842" ht="9.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row>
    <row r="843" ht="9.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row>
    <row r="844" ht="9.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row>
    <row r="845" ht="9.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row>
    <row r="846" ht="9.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row>
    <row r="847" ht="9.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row>
    <row r="848" ht="9.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row>
    <row r="849" ht="9.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row>
    <row r="850" ht="9.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row>
    <row r="851" ht="9.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row>
    <row r="852" ht="9.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row>
    <row r="853" ht="9.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row>
    <row r="854" ht="9.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row>
    <row r="855" ht="9.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row>
    <row r="856" ht="9.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row>
    <row r="857" ht="9.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row>
    <row r="858" ht="9.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row>
    <row r="859" ht="9.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row>
    <row r="860" ht="9.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row>
    <row r="861" ht="9.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row>
    <row r="862" ht="9.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row>
    <row r="863" ht="9.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row>
    <row r="864" ht="9.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row>
    <row r="865" ht="9.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row>
    <row r="866" ht="9.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row>
    <row r="867" ht="9.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row>
    <row r="868" ht="9.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row>
    <row r="869" ht="9.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row>
    <row r="870" ht="9.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row>
    <row r="871" ht="9.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row>
    <row r="872" ht="9.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row>
    <row r="873" ht="9.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row>
    <row r="874" ht="9.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row>
    <row r="875" ht="9.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row>
    <row r="876" ht="9.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row>
    <row r="877" ht="9.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row>
    <row r="878" ht="9.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row>
    <row r="879" ht="9.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row>
    <row r="880" ht="9.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row>
    <row r="881" ht="9.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row>
    <row r="882" ht="9.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row>
    <row r="883" ht="9.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row>
    <row r="884" ht="9.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row>
    <row r="885" ht="9.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row>
    <row r="886" ht="9.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row>
    <row r="887" ht="9.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row>
    <row r="888" ht="9.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row>
    <row r="889" ht="9.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row>
    <row r="890" ht="9.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row>
    <row r="891" ht="9.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row>
    <row r="892" ht="9.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row>
    <row r="893" ht="9.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row>
    <row r="894" ht="9.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row>
    <row r="895" ht="9.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row>
    <row r="896" ht="9.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row>
    <row r="897" ht="9.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row>
    <row r="898" ht="9.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row>
    <row r="899" ht="9.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row>
    <row r="900" ht="9.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row>
    <row r="901" ht="9.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row>
    <row r="902" ht="9.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row>
    <row r="903" ht="9.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row>
    <row r="904" ht="9.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row>
    <row r="905" ht="9.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row>
    <row r="906" ht="9.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row>
    <row r="907" ht="9.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row>
    <row r="908" ht="9.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row>
    <row r="909" ht="9.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row>
    <row r="910" ht="9.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row>
    <row r="911" ht="9.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row>
    <row r="912" ht="9.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row>
    <row r="913" ht="9.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row>
    <row r="914" ht="9.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row>
    <row r="915" ht="9.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row>
    <row r="916" ht="9.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row>
    <row r="917" ht="9.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row>
    <row r="918" ht="9.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row>
    <row r="919" ht="9.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row>
    <row r="920" ht="9.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row>
    <row r="921" ht="9.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row>
    <row r="922" ht="9.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row>
    <row r="923" ht="9.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row>
    <row r="924" ht="9.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row>
    <row r="925" ht="9.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row>
    <row r="926" ht="9.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row>
    <row r="927" ht="9.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row>
    <row r="928" ht="9.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row>
    <row r="929" ht="9.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row>
    <row r="930" ht="9.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row>
    <row r="931" ht="9.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row>
    <row r="932" ht="9.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row>
    <row r="933" ht="9.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row>
    <row r="934" ht="9.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row>
    <row r="935" ht="9.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row>
    <row r="936" ht="9.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row>
    <row r="937" ht="9.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row>
    <row r="938" ht="9.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row>
    <row r="939" ht="9.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row>
    <row r="940" ht="9.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row>
    <row r="941" ht="9.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row>
    <row r="942" ht="9.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row>
    <row r="943" ht="9.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row>
    <row r="944" ht="9.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row>
    <row r="945" ht="9.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row>
    <row r="946" ht="9.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row>
    <row r="947" ht="9.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row>
    <row r="948" ht="9.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row>
    <row r="949" ht="9.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row>
    <row r="950" ht="9.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row>
    <row r="951" ht="9.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row>
    <row r="952" ht="9.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row>
    <row r="953" ht="9.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row>
    <row r="954" ht="9.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row>
    <row r="955" ht="9.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row>
    <row r="956" ht="9.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row>
    <row r="957" ht="9.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row>
    <row r="958" ht="9.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row>
    <row r="959" ht="9.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row>
    <row r="960" ht="9.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row>
    <row r="961" ht="9.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row>
    <row r="962" ht="9.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row>
    <row r="963" ht="9.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row>
    <row r="964" ht="9.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row>
    <row r="965" ht="9.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row>
    <row r="966" ht="9.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row>
    <row r="967" ht="9.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row>
    <row r="968" ht="9.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row>
    <row r="969" ht="9.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row>
    <row r="970" ht="9.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row>
    <row r="971" ht="9.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row>
    <row r="972" ht="9.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row>
    <row r="973" ht="9.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row>
    <row r="974" ht="9.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row>
    <row r="975" ht="9.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row>
    <row r="976" ht="9.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row>
    <row r="977" ht="9.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row>
    <row r="978" ht="9.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row>
    <row r="979" ht="9.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row>
    <row r="980" ht="9.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row>
    <row r="981" ht="9.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row>
    <row r="982" ht="9.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row>
    <row r="983" ht="9.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row>
    <row r="984" ht="9.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row>
    <row r="985" ht="9.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row>
    <row r="986" ht="9.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row>
    <row r="987" ht="9.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row>
    <row r="988" ht="9.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row>
    <row r="989" ht="9.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row>
    <row r="990" ht="9.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row>
    <row r="991" ht="9.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row>
    <row r="992" ht="9.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row>
    <row r="993" ht="9.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row>
    <row r="994" ht="9.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row>
    <row r="995" ht="9.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row>
    <row r="996" ht="9.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row>
    <row r="997" ht="9.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row>
    <row r="998" ht="9.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row>
    <row r="999" ht="9.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row>
    <row r="1000" ht="9.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row>
  </sheetData>
  <mergeCells count="300">
    <mergeCell ref="S26:V26"/>
    <mergeCell ref="W26:Z26"/>
    <mergeCell ref="H25:M25"/>
    <mergeCell ref="N25:R25"/>
    <mergeCell ref="S25:V25"/>
    <mergeCell ref="W25:Z25"/>
    <mergeCell ref="AA25:AD25"/>
    <mergeCell ref="H26:M26"/>
    <mergeCell ref="N26:R26"/>
    <mergeCell ref="AF31:AJ31"/>
    <mergeCell ref="AK31:AP31"/>
    <mergeCell ref="AK32:AP32"/>
    <mergeCell ref="AQ32:AU32"/>
    <mergeCell ref="E30:AJ30"/>
    <mergeCell ref="AK30:AU30"/>
    <mergeCell ref="N31:R31"/>
    <mergeCell ref="S31:U31"/>
    <mergeCell ref="V31:AA31"/>
    <mergeCell ref="AB31:AE31"/>
    <mergeCell ref="AQ31:AU31"/>
    <mergeCell ref="J31:M31"/>
    <mergeCell ref="J32:M32"/>
    <mergeCell ref="N32:R32"/>
    <mergeCell ref="S32:U32"/>
    <mergeCell ref="V32:AA32"/>
    <mergeCell ref="AB32:AE32"/>
    <mergeCell ref="AF32:AJ32"/>
    <mergeCell ref="AK34:AP34"/>
    <mergeCell ref="AQ34:AU34"/>
    <mergeCell ref="AK36:AP36"/>
    <mergeCell ref="AQ36:AU36"/>
    <mergeCell ref="AG49:AL49"/>
    <mergeCell ref="AM49:AU49"/>
    <mergeCell ref="AM50:AU50"/>
    <mergeCell ref="AM51:AU51"/>
    <mergeCell ref="AM52:AU52"/>
    <mergeCell ref="K48:O48"/>
    <mergeCell ref="P48:T48"/>
    <mergeCell ref="AG48:AL48"/>
    <mergeCell ref="AM48:AU48"/>
    <mergeCell ref="E49:J49"/>
    <mergeCell ref="K49:O49"/>
    <mergeCell ref="P49:T49"/>
    <mergeCell ref="C51:D51"/>
    <mergeCell ref="C52:D52"/>
    <mergeCell ref="C53:D53"/>
    <mergeCell ref="C54:D54"/>
    <mergeCell ref="C55:D55"/>
    <mergeCell ref="C39:D39"/>
    <mergeCell ref="C40:D40"/>
    <mergeCell ref="C44:D46"/>
    <mergeCell ref="C47:D47"/>
    <mergeCell ref="C48:D48"/>
    <mergeCell ref="C49:D49"/>
    <mergeCell ref="C50:D50"/>
    <mergeCell ref="U53:Z53"/>
    <mergeCell ref="AA53:AF53"/>
    <mergeCell ref="AM53:AU53"/>
    <mergeCell ref="E52:J52"/>
    <mergeCell ref="K52:O52"/>
    <mergeCell ref="P52:T52"/>
    <mergeCell ref="U52:Z52"/>
    <mergeCell ref="AA52:AF52"/>
    <mergeCell ref="AG52:AL52"/>
    <mergeCell ref="E53:J53"/>
    <mergeCell ref="AG53:AL53"/>
    <mergeCell ref="AG54:AL54"/>
    <mergeCell ref="AM54:AU54"/>
    <mergeCell ref="AQ57:AS58"/>
    <mergeCell ref="E55:J55"/>
    <mergeCell ref="K55:O55"/>
    <mergeCell ref="P55:T55"/>
    <mergeCell ref="U55:Z55"/>
    <mergeCell ref="AA55:AF55"/>
    <mergeCell ref="AG55:AL55"/>
    <mergeCell ref="AM55:AU55"/>
    <mergeCell ref="K53:O53"/>
    <mergeCell ref="P53:T53"/>
    <mergeCell ref="E54:J54"/>
    <mergeCell ref="K54:O54"/>
    <mergeCell ref="P54:T54"/>
    <mergeCell ref="U54:Z54"/>
    <mergeCell ref="AA54:AF54"/>
    <mergeCell ref="C19:D19"/>
    <mergeCell ref="C20:D20"/>
    <mergeCell ref="E20:G20"/>
    <mergeCell ref="C21:D21"/>
    <mergeCell ref="E21:G21"/>
    <mergeCell ref="C22:D22"/>
    <mergeCell ref="E22:G22"/>
    <mergeCell ref="C25:D25"/>
    <mergeCell ref="E25:G25"/>
    <mergeCell ref="C26:D26"/>
    <mergeCell ref="E26:G26"/>
    <mergeCell ref="C30:D31"/>
    <mergeCell ref="E31:I31"/>
    <mergeCell ref="E32:I32"/>
    <mergeCell ref="C32:D32"/>
    <mergeCell ref="C33:D33"/>
    <mergeCell ref="C34:D34"/>
    <mergeCell ref="C35:D35"/>
    <mergeCell ref="C36:D36"/>
    <mergeCell ref="C37:D37"/>
    <mergeCell ref="C38:D38"/>
    <mergeCell ref="E33:I33"/>
    <mergeCell ref="E34:I34"/>
    <mergeCell ref="E35:I35"/>
    <mergeCell ref="E36:I36"/>
    <mergeCell ref="E37:I37"/>
    <mergeCell ref="E38:I38"/>
    <mergeCell ref="E39:I39"/>
    <mergeCell ref="E40:I40"/>
    <mergeCell ref="E44:J46"/>
    <mergeCell ref="K44:O46"/>
    <mergeCell ref="P44:T46"/>
    <mergeCell ref="U44:Z46"/>
    <mergeCell ref="AA44:AF46"/>
    <mergeCell ref="AG44:AL46"/>
    <mergeCell ref="U49:Z49"/>
    <mergeCell ref="AA49:AF49"/>
    <mergeCell ref="K50:O50"/>
    <mergeCell ref="P50:T50"/>
    <mergeCell ref="U50:Z50"/>
    <mergeCell ref="AA50:AF50"/>
    <mergeCell ref="AG50:AL50"/>
    <mergeCell ref="E50:J50"/>
    <mergeCell ref="E51:J51"/>
    <mergeCell ref="K51:O51"/>
    <mergeCell ref="P51:T51"/>
    <mergeCell ref="U51:Z51"/>
    <mergeCell ref="AA51:AF51"/>
    <mergeCell ref="AG51:AL51"/>
    <mergeCell ref="W20:Z20"/>
    <mergeCell ref="AA20:AD20"/>
    <mergeCell ref="AE20:AH20"/>
    <mergeCell ref="AI20:AM20"/>
    <mergeCell ref="AN20:AQ20"/>
    <mergeCell ref="AR20:AU20"/>
    <mergeCell ref="N20:R20"/>
    <mergeCell ref="N21:R21"/>
    <mergeCell ref="S21:V21"/>
    <mergeCell ref="W21:Z21"/>
    <mergeCell ref="AA21:AD21"/>
    <mergeCell ref="AE21:AH21"/>
    <mergeCell ref="AI21:AM21"/>
    <mergeCell ref="AE17:AH17"/>
    <mergeCell ref="AI17:AM17"/>
    <mergeCell ref="AI18:AM18"/>
    <mergeCell ref="AN18:AQ18"/>
    <mergeCell ref="AR18:AU18"/>
    <mergeCell ref="AM4:AT6"/>
    <mergeCell ref="D5:K11"/>
    <mergeCell ref="N5:AK7"/>
    <mergeCell ref="C16:D17"/>
    <mergeCell ref="E16:Z16"/>
    <mergeCell ref="AA16:AQ16"/>
    <mergeCell ref="AR16:AU17"/>
    <mergeCell ref="AN17:AQ17"/>
    <mergeCell ref="AE19:AH19"/>
    <mergeCell ref="AI19:AM19"/>
    <mergeCell ref="AN19:AQ19"/>
    <mergeCell ref="AR19:AU19"/>
    <mergeCell ref="W17:Z17"/>
    <mergeCell ref="AA17:AD17"/>
    <mergeCell ref="W18:Z18"/>
    <mergeCell ref="AA18:AD18"/>
    <mergeCell ref="AE18:AH18"/>
    <mergeCell ref="W19:Z19"/>
    <mergeCell ref="AA19:AD19"/>
    <mergeCell ref="H20:M20"/>
    <mergeCell ref="H21:M21"/>
    <mergeCell ref="N17:R17"/>
    <mergeCell ref="S17:V17"/>
    <mergeCell ref="N18:R18"/>
    <mergeCell ref="S18:V18"/>
    <mergeCell ref="N19:R19"/>
    <mergeCell ref="S19:V19"/>
    <mergeCell ref="S20:V20"/>
    <mergeCell ref="AN21:AQ21"/>
    <mergeCell ref="AR21:AU21"/>
    <mergeCell ref="AN25:AQ25"/>
    <mergeCell ref="AR25:AU25"/>
    <mergeCell ref="AE24:AH24"/>
    <mergeCell ref="AI24:AM24"/>
    <mergeCell ref="AN24:AQ24"/>
    <mergeCell ref="AR24:AU24"/>
    <mergeCell ref="AW24:AY25"/>
    <mergeCell ref="AE25:AH25"/>
    <mergeCell ref="AI25:AM25"/>
    <mergeCell ref="E17:G17"/>
    <mergeCell ref="H17:M17"/>
    <mergeCell ref="C18:D18"/>
    <mergeCell ref="E18:G18"/>
    <mergeCell ref="H18:M18"/>
    <mergeCell ref="E19:G19"/>
    <mergeCell ref="H19:M19"/>
    <mergeCell ref="AN22:AQ22"/>
    <mergeCell ref="AR22:AU22"/>
    <mergeCell ref="H22:M22"/>
    <mergeCell ref="N22:R22"/>
    <mergeCell ref="S22:V22"/>
    <mergeCell ref="W22:Z22"/>
    <mergeCell ref="AA22:AD22"/>
    <mergeCell ref="AE22:AH22"/>
    <mergeCell ref="AI22:AM22"/>
    <mergeCell ref="AE23:AH23"/>
    <mergeCell ref="AI23:AM23"/>
    <mergeCell ref="AN23:AQ23"/>
    <mergeCell ref="AR23:AU23"/>
    <mergeCell ref="C23:D23"/>
    <mergeCell ref="E23:G23"/>
    <mergeCell ref="H23:M23"/>
    <mergeCell ref="N23:R23"/>
    <mergeCell ref="S23:V23"/>
    <mergeCell ref="W23:Z23"/>
    <mergeCell ref="AA23:AD23"/>
    <mergeCell ref="C24:D24"/>
    <mergeCell ref="E24:G24"/>
    <mergeCell ref="H24:M24"/>
    <mergeCell ref="N24:R24"/>
    <mergeCell ref="S24:V24"/>
    <mergeCell ref="W24:Z24"/>
    <mergeCell ref="AA24:AD24"/>
    <mergeCell ref="AA26:AD26"/>
    <mergeCell ref="AE26:AH26"/>
    <mergeCell ref="AI26:AM26"/>
    <mergeCell ref="AN26:AQ26"/>
    <mergeCell ref="AR26:AU26"/>
    <mergeCell ref="N33:R33"/>
    <mergeCell ref="S33:U33"/>
    <mergeCell ref="V33:AA33"/>
    <mergeCell ref="AB33:AE33"/>
    <mergeCell ref="AF33:AJ33"/>
    <mergeCell ref="AK33:AP33"/>
    <mergeCell ref="AQ33:AU33"/>
    <mergeCell ref="J33:M33"/>
    <mergeCell ref="J34:M34"/>
    <mergeCell ref="N34:R34"/>
    <mergeCell ref="S34:U34"/>
    <mergeCell ref="V34:AA34"/>
    <mergeCell ref="AB34:AE34"/>
    <mergeCell ref="AF34:AJ34"/>
    <mergeCell ref="N35:R35"/>
    <mergeCell ref="S35:U35"/>
    <mergeCell ref="V35:AA35"/>
    <mergeCell ref="AB35:AE35"/>
    <mergeCell ref="AF35:AJ35"/>
    <mergeCell ref="AK35:AP35"/>
    <mergeCell ref="AQ35:AU35"/>
    <mergeCell ref="J35:M35"/>
    <mergeCell ref="J36:M36"/>
    <mergeCell ref="N36:R36"/>
    <mergeCell ref="S36:U36"/>
    <mergeCell ref="V36:AA36"/>
    <mergeCell ref="AB36:AE36"/>
    <mergeCell ref="AF36:AJ36"/>
    <mergeCell ref="N37:R37"/>
    <mergeCell ref="S37:U37"/>
    <mergeCell ref="V37:AA37"/>
    <mergeCell ref="AB37:AE37"/>
    <mergeCell ref="AF37:AJ37"/>
    <mergeCell ref="AK37:AP37"/>
    <mergeCell ref="AQ37:AU37"/>
    <mergeCell ref="AK38:AP38"/>
    <mergeCell ref="AQ38:AU38"/>
    <mergeCell ref="AW39:AY40"/>
    <mergeCell ref="AK40:AP40"/>
    <mergeCell ref="AQ40:AU40"/>
    <mergeCell ref="AM44:AU46"/>
    <mergeCell ref="AM47:AU47"/>
    <mergeCell ref="J37:M37"/>
    <mergeCell ref="J38:M38"/>
    <mergeCell ref="N38:R38"/>
    <mergeCell ref="S38:U38"/>
    <mergeCell ref="V38:AA38"/>
    <mergeCell ref="AB38:AE38"/>
    <mergeCell ref="AF38:AJ38"/>
    <mergeCell ref="J39:M39"/>
    <mergeCell ref="J40:M40"/>
    <mergeCell ref="N40:R40"/>
    <mergeCell ref="S40:U40"/>
    <mergeCell ref="V40:AA40"/>
    <mergeCell ref="AB40:AE40"/>
    <mergeCell ref="AF40:AJ40"/>
    <mergeCell ref="N39:R39"/>
    <mergeCell ref="S39:U39"/>
    <mergeCell ref="V39:AA39"/>
    <mergeCell ref="AB39:AE39"/>
    <mergeCell ref="AF39:AJ39"/>
    <mergeCell ref="AK39:AP39"/>
    <mergeCell ref="AQ39:AU39"/>
    <mergeCell ref="U48:Z48"/>
    <mergeCell ref="AA48:AF48"/>
    <mergeCell ref="E47:J47"/>
    <mergeCell ref="K47:O47"/>
    <mergeCell ref="P47:T47"/>
    <mergeCell ref="U47:Z47"/>
    <mergeCell ref="AA47:AF47"/>
    <mergeCell ref="AG47:AL47"/>
    <mergeCell ref="E48:J48"/>
  </mergeCells>
  <dataValidations>
    <dataValidation type="list" allowBlank="1" showErrorMessage="1" sqref="AG48:AG55">
      <formula1>$AW$48:$AW$50</formula1>
    </dataValidation>
    <dataValidation type="list" allowBlank="1" showErrorMessage="1" sqref="AM48:AM55">
      <formula1>$AW$52:$AW$56</formula1>
    </dataValidation>
  </dataValidation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9.14"/>
    <col customWidth="1" min="2" max="2" width="4.29"/>
    <col customWidth="1" min="3" max="49" width="3.43"/>
    <col customWidth="1" min="50" max="50" width="9.71"/>
  </cols>
  <sheetData>
    <row r="1" ht="9.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9.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row>
    <row r="3" ht="6.0" customHeight="1">
      <c r="A3" s="1"/>
      <c r="B3" s="1"/>
      <c r="C3" s="10"/>
      <c r="D3" s="12"/>
      <c r="E3" s="12"/>
      <c r="F3" s="12"/>
      <c r="G3" s="12"/>
      <c r="H3" s="12"/>
      <c r="I3" s="12"/>
      <c r="J3" s="12"/>
      <c r="K3" s="12"/>
      <c r="L3" s="12"/>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6"/>
      <c r="AV3" s="1"/>
      <c r="AW3" s="1"/>
      <c r="AX3" s="1"/>
    </row>
    <row r="4" ht="10.5" customHeight="1">
      <c r="A4" s="1"/>
      <c r="B4" s="1"/>
      <c r="C4" s="18"/>
      <c r="D4" s="20" t="s">
        <v>2</v>
      </c>
      <c r="E4" s="22"/>
      <c r="F4" s="22"/>
      <c r="G4" s="22"/>
      <c r="H4" s="22"/>
      <c r="I4" s="22"/>
      <c r="J4" s="22"/>
      <c r="K4" s="22"/>
      <c r="L4" s="22"/>
      <c r="M4" s="28"/>
      <c r="N4" s="407" t="s">
        <v>4</v>
      </c>
      <c r="O4" s="407" t="s">
        <v>946</v>
      </c>
      <c r="P4" s="26"/>
      <c r="Q4" s="28"/>
      <c r="R4" s="28"/>
      <c r="S4" s="28"/>
      <c r="T4" s="28"/>
      <c r="U4" s="28"/>
      <c r="V4" s="28"/>
      <c r="W4" s="28"/>
      <c r="X4" s="28"/>
      <c r="Y4" s="28"/>
      <c r="Z4" s="28"/>
      <c r="AA4" s="28"/>
      <c r="AB4" s="28"/>
      <c r="AC4" s="28"/>
      <c r="AD4" s="28"/>
      <c r="AE4" s="28"/>
      <c r="AF4" s="28"/>
      <c r="AG4" s="28"/>
      <c r="AH4" s="28"/>
      <c r="AI4" s="28"/>
      <c r="AJ4" s="28"/>
      <c r="AK4" s="28"/>
      <c r="AL4" s="28"/>
      <c r="AM4" s="30" t="s">
        <v>947</v>
      </c>
      <c r="AN4" s="31"/>
      <c r="AO4" s="31"/>
      <c r="AP4" s="31"/>
      <c r="AQ4" s="31"/>
      <c r="AR4" s="31"/>
      <c r="AS4" s="31"/>
      <c r="AT4" s="33"/>
      <c r="AU4" s="36"/>
      <c r="AV4" s="1"/>
      <c r="AW4" s="1"/>
      <c r="AX4" s="1"/>
    </row>
    <row r="5" ht="10.5" customHeight="1">
      <c r="A5" s="1"/>
      <c r="B5" s="1"/>
      <c r="C5" s="18"/>
      <c r="D5" s="346" t="s">
        <v>948</v>
      </c>
      <c r="E5" s="31"/>
      <c r="F5" s="31"/>
      <c r="G5" s="31"/>
      <c r="H5" s="31"/>
      <c r="I5" s="31"/>
      <c r="J5" s="31"/>
      <c r="K5" s="31"/>
      <c r="L5" s="33"/>
      <c r="M5" s="28"/>
      <c r="N5" s="407" t="s">
        <v>11</v>
      </c>
      <c r="O5" s="407" t="s">
        <v>949</v>
      </c>
      <c r="P5" s="26"/>
      <c r="Q5" s="28"/>
      <c r="R5" s="28"/>
      <c r="S5" s="28"/>
      <c r="T5" s="28"/>
      <c r="U5" s="28"/>
      <c r="V5" s="28"/>
      <c r="W5" s="28"/>
      <c r="X5" s="38"/>
      <c r="Y5" s="28"/>
      <c r="Z5" s="28"/>
      <c r="AA5" s="28"/>
      <c r="AB5" s="28"/>
      <c r="AC5" s="28"/>
      <c r="AD5" s="28"/>
      <c r="AE5" s="28"/>
      <c r="AF5" s="28"/>
      <c r="AG5" s="28"/>
      <c r="AH5" s="28"/>
      <c r="AI5" s="28"/>
      <c r="AJ5" s="28"/>
      <c r="AK5" s="28"/>
      <c r="AL5" s="28"/>
      <c r="AM5" s="46"/>
      <c r="AT5" s="48"/>
      <c r="AU5" s="36"/>
      <c r="AV5" s="1"/>
      <c r="AW5" s="1"/>
      <c r="AX5" s="1"/>
    </row>
    <row r="6" ht="10.5" customHeight="1">
      <c r="A6" s="1"/>
      <c r="B6" s="1"/>
      <c r="C6" s="18"/>
      <c r="D6" s="46"/>
      <c r="L6" s="48"/>
      <c r="M6" s="28"/>
      <c r="N6" s="26"/>
      <c r="O6" s="26"/>
      <c r="P6" s="26"/>
      <c r="Q6" s="28"/>
      <c r="R6" s="28"/>
      <c r="S6" s="28"/>
      <c r="T6" s="28"/>
      <c r="U6" s="28"/>
      <c r="V6" s="28"/>
      <c r="W6" s="28"/>
      <c r="X6" s="38"/>
      <c r="Y6" s="28"/>
      <c r="Z6" s="28"/>
      <c r="AA6" s="28"/>
      <c r="AB6" s="28"/>
      <c r="AC6" s="28"/>
      <c r="AD6" s="28"/>
      <c r="AE6" s="28"/>
      <c r="AF6" s="28"/>
      <c r="AG6" s="28"/>
      <c r="AH6" s="28"/>
      <c r="AI6" s="28"/>
      <c r="AJ6" s="28"/>
      <c r="AK6" s="28"/>
      <c r="AL6" s="28"/>
      <c r="AM6" s="40"/>
      <c r="AN6" s="42"/>
      <c r="AO6" s="42"/>
      <c r="AP6" s="42"/>
      <c r="AQ6" s="42"/>
      <c r="AR6" s="42"/>
      <c r="AS6" s="42"/>
      <c r="AT6" s="43"/>
      <c r="AU6" s="36"/>
      <c r="AV6" s="1"/>
      <c r="AW6" s="1"/>
      <c r="AX6" s="1"/>
    </row>
    <row r="7" ht="10.5" customHeight="1">
      <c r="A7" s="1"/>
      <c r="B7" s="1"/>
      <c r="C7" s="18"/>
      <c r="D7" s="46"/>
      <c r="L7" s="48"/>
      <c r="M7" s="28"/>
      <c r="N7" s="26"/>
      <c r="O7" s="26"/>
      <c r="P7" s="26"/>
      <c r="Q7" s="28"/>
      <c r="R7" s="28"/>
      <c r="S7" s="28"/>
      <c r="T7" s="28"/>
      <c r="U7" s="28"/>
      <c r="V7" s="28"/>
      <c r="W7" s="28"/>
      <c r="X7" s="49"/>
      <c r="Y7" s="28"/>
      <c r="Z7" s="28"/>
      <c r="AA7" s="28"/>
      <c r="AB7" s="28"/>
      <c r="AC7" s="28"/>
      <c r="AD7" s="28"/>
      <c r="AE7" s="28"/>
      <c r="AF7" s="28"/>
      <c r="AG7" s="28"/>
      <c r="AH7" s="28"/>
      <c r="AI7" s="28"/>
      <c r="AJ7" s="28"/>
      <c r="AK7" s="28"/>
      <c r="AL7" s="28"/>
      <c r="AM7" s="28"/>
      <c r="AN7" s="28"/>
      <c r="AO7" s="28"/>
      <c r="AP7" s="28"/>
      <c r="AQ7" s="28"/>
      <c r="AR7" s="28"/>
      <c r="AS7" s="28"/>
      <c r="AT7" s="28"/>
      <c r="AU7" s="36"/>
      <c r="AV7" s="1"/>
      <c r="AW7" s="1"/>
      <c r="AX7" s="1"/>
    </row>
    <row r="8" ht="10.5" customHeight="1">
      <c r="A8" s="1"/>
      <c r="B8" s="1"/>
      <c r="C8" s="18"/>
      <c r="D8" s="46"/>
      <c r="L8" s="48"/>
      <c r="M8" s="28"/>
      <c r="N8" s="26"/>
      <c r="O8" s="26"/>
      <c r="P8" s="26"/>
      <c r="Q8" s="26" t="s">
        <v>23</v>
      </c>
      <c r="R8" s="28"/>
      <c r="S8" s="28"/>
      <c r="T8" s="55" t="str">
        <f>'1'!J21</f>
        <v/>
      </c>
      <c r="U8" s="55" t="str">
        <f>'1'!K21</f>
        <v/>
      </c>
      <c r="V8" s="55" t="str">
        <f>'1'!L21</f>
        <v/>
      </c>
      <c r="W8" s="55" t="str">
        <f>'1'!M21</f>
        <v/>
      </c>
      <c r="X8" s="55" t="str">
        <f>'1'!N21</f>
        <v/>
      </c>
      <c r="Y8" s="55" t="str">
        <f>'1'!O21</f>
        <v/>
      </c>
      <c r="Z8" s="55" t="str">
        <f>'1'!P21</f>
        <v/>
      </c>
      <c r="AA8" s="55" t="str">
        <f>'1'!Q21</f>
        <v/>
      </c>
      <c r="AB8" s="55" t="str">
        <f>'1'!R21</f>
        <v/>
      </c>
      <c r="AC8" s="55" t="str">
        <f>'1'!S21</f>
        <v/>
      </c>
      <c r="AD8" s="55" t="str">
        <f>'1'!T21</f>
        <v/>
      </c>
      <c r="AE8" s="55" t="str">
        <f>'1'!U21</f>
        <v/>
      </c>
      <c r="AF8" s="55" t="str">
        <f>'1'!V21</f>
        <v/>
      </c>
      <c r="AG8" s="55" t="str">
        <f>'1'!W21</f>
        <v/>
      </c>
      <c r="AH8" s="55" t="str">
        <f>'1'!X21</f>
        <v/>
      </c>
      <c r="AI8" s="55" t="str">
        <f>'1'!Y21</f>
        <v/>
      </c>
      <c r="AJ8" s="28"/>
      <c r="AK8" s="28"/>
      <c r="AL8" s="28"/>
      <c r="AM8" s="28"/>
      <c r="AN8" s="28"/>
      <c r="AO8" s="28"/>
      <c r="AP8" s="28"/>
      <c r="AQ8" s="28"/>
      <c r="AR8" s="28"/>
      <c r="AS8" s="28"/>
      <c r="AT8" s="28"/>
      <c r="AU8" s="36"/>
      <c r="AV8" s="1"/>
      <c r="AW8" s="1"/>
      <c r="AX8" s="1"/>
    </row>
    <row r="9" ht="13.5" customHeight="1">
      <c r="A9" s="1"/>
      <c r="B9" s="1"/>
      <c r="C9" s="18"/>
      <c r="D9" s="40"/>
      <c r="E9" s="42"/>
      <c r="F9" s="42"/>
      <c r="G9" s="42"/>
      <c r="H9" s="42"/>
      <c r="I9" s="42"/>
      <c r="J9" s="42"/>
      <c r="K9" s="42"/>
      <c r="L9" s="43"/>
      <c r="M9" s="28"/>
      <c r="N9" s="26"/>
      <c r="O9" s="26"/>
      <c r="P9" s="26"/>
      <c r="Q9" s="26"/>
      <c r="R9" s="26"/>
      <c r="S9" s="26"/>
      <c r="T9" s="26"/>
      <c r="U9" s="26"/>
      <c r="V9" s="26"/>
      <c r="W9" s="26"/>
      <c r="X9" s="26"/>
      <c r="Y9" s="26"/>
      <c r="Z9" s="26"/>
      <c r="AA9" s="26"/>
      <c r="AB9" s="26"/>
      <c r="AC9" s="26"/>
      <c r="AD9" s="26"/>
      <c r="AE9" s="26"/>
      <c r="AF9" s="26"/>
      <c r="AG9" s="26"/>
      <c r="AH9" s="28"/>
      <c r="AI9" s="28"/>
      <c r="AJ9" s="28"/>
      <c r="AK9" s="28"/>
      <c r="AL9" s="28"/>
      <c r="AM9" s="26" t="s">
        <v>29</v>
      </c>
      <c r="AN9" s="28"/>
      <c r="AO9" s="28"/>
      <c r="AP9" s="28"/>
      <c r="AQ9" s="55" t="str">
        <f>'1'!E14</f>
        <v/>
      </c>
      <c r="AR9" s="55" t="str">
        <f>'1'!G14</f>
        <v/>
      </c>
      <c r="AS9" s="55" t="str">
        <f>'1'!I14</f>
        <v/>
      </c>
      <c r="AT9" s="55" t="str">
        <f>'1'!K14</f>
        <v/>
      </c>
      <c r="AU9" s="36"/>
      <c r="AV9" s="1"/>
      <c r="AW9" s="1"/>
      <c r="AX9" s="1"/>
    </row>
    <row r="10" ht="4.5" customHeight="1">
      <c r="A10" s="1"/>
      <c r="B10" s="1"/>
      <c r="C10" s="60"/>
      <c r="D10" s="63"/>
      <c r="E10" s="63"/>
      <c r="F10" s="63"/>
      <c r="G10" s="63"/>
      <c r="H10" s="63"/>
      <c r="I10" s="63"/>
      <c r="J10" s="63"/>
      <c r="K10" s="63"/>
      <c r="L10" s="63"/>
      <c r="M10" s="69"/>
      <c r="N10" s="69"/>
      <c r="O10" s="69"/>
      <c r="P10" s="69"/>
      <c r="Q10" s="69"/>
      <c r="R10" s="69"/>
      <c r="S10" s="69"/>
      <c r="T10" s="69"/>
      <c r="U10" s="69"/>
      <c r="V10" s="69"/>
      <c r="W10" s="69"/>
      <c r="X10" s="69"/>
      <c r="Y10" s="69"/>
      <c r="Z10" s="69"/>
      <c r="AA10" s="69"/>
      <c r="AB10" s="69"/>
      <c r="AC10" s="69"/>
      <c r="AD10" s="69"/>
      <c r="AE10" s="69"/>
      <c r="AF10" s="69"/>
      <c r="AG10" s="69"/>
      <c r="AH10" s="69"/>
      <c r="AI10" s="69"/>
      <c r="AJ10" s="69"/>
      <c r="AK10" s="69"/>
      <c r="AL10" s="69"/>
      <c r="AM10" s="69"/>
      <c r="AN10" s="69"/>
      <c r="AO10" s="69"/>
      <c r="AP10" s="69"/>
      <c r="AQ10" s="69"/>
      <c r="AR10" s="69"/>
      <c r="AS10" s="69"/>
      <c r="AT10" s="69"/>
      <c r="AU10" s="71"/>
      <c r="AV10" s="1"/>
      <c r="AW10" s="1"/>
      <c r="AX10" s="1"/>
    </row>
    <row r="11" ht="3.0" customHeight="1">
      <c r="A11" s="1"/>
      <c r="B11" s="1"/>
      <c r="C11" s="7"/>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32"/>
      <c r="AV11" s="1"/>
      <c r="AW11" s="1"/>
      <c r="AX11" s="1"/>
    </row>
    <row r="12" ht="9.75" customHeight="1">
      <c r="A12" s="1"/>
      <c r="B12" s="1"/>
      <c r="C12" s="408" t="s">
        <v>4</v>
      </c>
      <c r="D12" s="409" t="s">
        <v>946</v>
      </c>
      <c r="E12" s="410"/>
      <c r="F12" s="410"/>
      <c r="G12" s="410"/>
      <c r="H12" s="410"/>
      <c r="I12" s="410"/>
      <c r="J12" s="410"/>
      <c r="K12" s="410"/>
      <c r="L12" s="410"/>
      <c r="M12" s="410"/>
      <c r="N12" s="410"/>
      <c r="O12" s="410"/>
      <c r="P12" s="410"/>
      <c r="Q12" s="410"/>
      <c r="R12" s="410"/>
      <c r="S12" s="410"/>
      <c r="T12" s="410"/>
      <c r="U12" s="410"/>
      <c r="V12" s="410"/>
      <c r="W12" s="410"/>
      <c r="X12" s="410"/>
      <c r="Y12" s="410"/>
      <c r="Z12" s="410"/>
      <c r="AA12" s="410"/>
      <c r="AB12" s="410"/>
      <c r="AC12" s="410"/>
      <c r="AD12" s="410"/>
      <c r="AE12" s="410"/>
      <c r="AF12" s="410"/>
      <c r="AG12" s="410"/>
      <c r="AH12" s="410"/>
      <c r="AI12" s="410"/>
      <c r="AJ12" s="410"/>
      <c r="AK12" s="410"/>
      <c r="AL12" s="410"/>
      <c r="AM12" s="410"/>
      <c r="AN12" s="410"/>
      <c r="AO12" s="410"/>
      <c r="AP12" s="410"/>
      <c r="AQ12" s="410"/>
      <c r="AR12" s="410"/>
      <c r="AS12" s="410"/>
      <c r="AT12" s="410"/>
      <c r="AU12" s="411"/>
      <c r="AV12" s="1"/>
      <c r="AW12" s="1"/>
      <c r="AX12" s="1"/>
    </row>
    <row r="13" ht="3.0" customHeight="1">
      <c r="A13" s="1"/>
      <c r="B13" s="1"/>
      <c r="C13" s="18"/>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50"/>
      <c r="AV13" s="1"/>
      <c r="AW13" s="1"/>
      <c r="AX13" s="1"/>
    </row>
    <row r="14" ht="9.75" customHeight="1">
      <c r="A14" s="1"/>
      <c r="B14" s="1"/>
      <c r="C14" s="18"/>
      <c r="D14" s="169">
        <v>1.0</v>
      </c>
      <c r="E14" s="22"/>
      <c r="F14" s="22" t="s">
        <v>465</v>
      </c>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412">
        <f>'1'!AL75</f>
        <v>0</v>
      </c>
      <c r="AN14" s="413"/>
      <c r="AO14" s="413"/>
      <c r="AP14" s="413"/>
      <c r="AQ14" s="413"/>
      <c r="AR14" s="413"/>
      <c r="AS14" s="413"/>
      <c r="AT14" s="414"/>
      <c r="AU14" s="50"/>
      <c r="AV14" s="1"/>
      <c r="AW14" s="1"/>
      <c r="AX14" s="1"/>
    </row>
    <row r="15" ht="3.0" customHeight="1">
      <c r="A15" s="1"/>
      <c r="B15" s="1"/>
      <c r="C15" s="18"/>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415"/>
      <c r="AN15" s="415"/>
      <c r="AO15" s="415"/>
      <c r="AP15" s="415"/>
      <c r="AQ15" s="415"/>
      <c r="AR15" s="415"/>
      <c r="AS15" s="415"/>
      <c r="AT15" s="415"/>
      <c r="AU15" s="50"/>
      <c r="AV15" s="1"/>
      <c r="AW15" s="1"/>
      <c r="AX15" s="1"/>
    </row>
    <row r="16" ht="9.75" customHeight="1">
      <c r="A16" s="1"/>
      <c r="B16" s="1"/>
      <c r="C16" s="18"/>
      <c r="D16" s="169">
        <v>2.0</v>
      </c>
      <c r="E16" s="22"/>
      <c r="F16" s="22" t="s">
        <v>950</v>
      </c>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412">
        <f>'L5'!AZ30</f>
        <v>0</v>
      </c>
      <c r="AN16" s="413"/>
      <c r="AO16" s="413"/>
      <c r="AP16" s="413"/>
      <c r="AQ16" s="413"/>
      <c r="AR16" s="413"/>
      <c r="AS16" s="413"/>
      <c r="AT16" s="414"/>
      <c r="AU16" s="50"/>
      <c r="AV16" s="1"/>
      <c r="AW16" s="1"/>
      <c r="AX16" s="1"/>
    </row>
    <row r="17" ht="3.0" customHeight="1">
      <c r="A17" s="1"/>
      <c r="B17" s="1"/>
      <c r="C17" s="18"/>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415"/>
      <c r="AN17" s="415"/>
      <c r="AO17" s="415"/>
      <c r="AP17" s="415"/>
      <c r="AQ17" s="415"/>
      <c r="AR17" s="415"/>
      <c r="AS17" s="415"/>
      <c r="AT17" s="415"/>
      <c r="AU17" s="50"/>
      <c r="AV17" s="1"/>
      <c r="AW17" s="1"/>
      <c r="AX17" s="1"/>
    </row>
    <row r="18" ht="9.75" customHeight="1">
      <c r="A18" s="1"/>
      <c r="B18" s="1"/>
      <c r="C18" s="18"/>
      <c r="D18" s="169">
        <v>3.0</v>
      </c>
      <c r="E18" s="22"/>
      <c r="F18" s="22" t="s">
        <v>951</v>
      </c>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412">
        <f>'1'!AL77</f>
        <v>0</v>
      </c>
      <c r="AN18" s="413"/>
      <c r="AO18" s="413"/>
      <c r="AP18" s="413"/>
      <c r="AQ18" s="413"/>
      <c r="AR18" s="413"/>
      <c r="AS18" s="413"/>
      <c r="AT18" s="414"/>
      <c r="AU18" s="50"/>
      <c r="AV18" s="1"/>
      <c r="AW18" s="1"/>
      <c r="AX18" s="1"/>
    </row>
    <row r="19" ht="3.0" customHeight="1">
      <c r="A19" s="1"/>
      <c r="B19" s="1"/>
      <c r="C19" s="18"/>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415"/>
      <c r="AN19" s="415"/>
      <c r="AO19" s="415"/>
      <c r="AP19" s="415"/>
      <c r="AQ19" s="415"/>
      <c r="AR19" s="415"/>
      <c r="AS19" s="415"/>
      <c r="AT19" s="415"/>
      <c r="AU19" s="50"/>
      <c r="AV19" s="1"/>
      <c r="AW19" s="1"/>
      <c r="AX19" s="1"/>
    </row>
    <row r="20" ht="9.75" customHeight="1">
      <c r="A20" s="1"/>
      <c r="B20" s="1"/>
      <c r="C20" s="18"/>
      <c r="D20" s="169">
        <v>4.0</v>
      </c>
      <c r="E20" s="22"/>
      <c r="F20" s="22" t="s">
        <v>952</v>
      </c>
      <c r="G20" s="22"/>
      <c r="H20" s="22"/>
      <c r="I20" s="22"/>
      <c r="J20" s="22"/>
      <c r="K20" s="22"/>
      <c r="L20" s="22"/>
      <c r="M20" s="22"/>
      <c r="N20" s="22"/>
      <c r="O20" s="22"/>
      <c r="P20" s="22"/>
      <c r="Q20" s="22"/>
      <c r="R20" s="22"/>
      <c r="S20" s="22"/>
      <c r="T20" s="22"/>
      <c r="U20" s="22"/>
      <c r="V20" s="22"/>
      <c r="W20" s="22"/>
      <c r="X20" s="416" t="s">
        <v>32</v>
      </c>
      <c r="Y20" s="169">
        <v>1.0</v>
      </c>
      <c r="Z20" s="61" t="s">
        <v>34</v>
      </c>
      <c r="AA20" s="169">
        <v>2.0</v>
      </c>
      <c r="AB20" s="61" t="s">
        <v>34</v>
      </c>
      <c r="AC20" s="169">
        <v>3.0</v>
      </c>
      <c r="AD20" s="416" t="s">
        <v>40</v>
      </c>
      <c r="AE20" s="22"/>
      <c r="AF20" s="22"/>
      <c r="AG20" s="22"/>
      <c r="AH20" s="22"/>
      <c r="AI20" s="22"/>
      <c r="AJ20" s="22"/>
      <c r="AK20" s="22"/>
      <c r="AL20" s="22"/>
      <c r="AM20" s="412">
        <f>AM14-AM16-AM18</f>
        <v>0</v>
      </c>
      <c r="AN20" s="413"/>
      <c r="AO20" s="413"/>
      <c r="AP20" s="413"/>
      <c r="AQ20" s="413"/>
      <c r="AR20" s="413"/>
      <c r="AS20" s="413"/>
      <c r="AT20" s="414"/>
      <c r="AU20" s="50"/>
      <c r="AV20" s="1"/>
      <c r="AW20" s="1"/>
      <c r="AX20" s="1"/>
    </row>
    <row r="21" ht="3.0" customHeight="1">
      <c r="A21" s="1"/>
      <c r="B21" s="1"/>
      <c r="C21" s="18"/>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415"/>
      <c r="AN21" s="415"/>
      <c r="AO21" s="415"/>
      <c r="AP21" s="415"/>
      <c r="AQ21" s="415"/>
      <c r="AR21" s="415"/>
      <c r="AS21" s="415"/>
      <c r="AT21" s="415"/>
      <c r="AU21" s="50"/>
      <c r="AV21" s="1"/>
      <c r="AW21" s="1" t="s">
        <v>34</v>
      </c>
      <c r="AX21" s="192">
        <v>0.0</v>
      </c>
    </row>
    <row r="22" ht="9.75" customHeight="1">
      <c r="A22" s="1"/>
      <c r="B22" s="1"/>
      <c r="C22" s="18"/>
      <c r="D22" s="169">
        <v>5.0</v>
      </c>
      <c r="E22" s="22"/>
      <c r="F22" s="22" t="s">
        <v>264</v>
      </c>
      <c r="G22" s="22"/>
      <c r="H22" s="22"/>
      <c r="I22" s="22"/>
      <c r="J22" s="22"/>
      <c r="K22" s="22"/>
      <c r="L22" s="22"/>
      <c r="M22" s="22"/>
      <c r="N22" s="22"/>
      <c r="O22" s="22"/>
      <c r="P22" s="22"/>
      <c r="Q22" s="22"/>
      <c r="R22" s="22"/>
      <c r="S22" s="22"/>
      <c r="T22" s="22"/>
      <c r="U22" s="22"/>
      <c r="V22" s="22"/>
      <c r="W22" s="22"/>
      <c r="X22" s="22"/>
      <c r="Y22" s="417" t="s">
        <v>34</v>
      </c>
      <c r="Z22" s="413"/>
      <c r="AA22" s="413"/>
      <c r="AB22" s="413"/>
      <c r="AC22" s="414"/>
      <c r="AD22" s="22"/>
      <c r="AE22" s="22"/>
      <c r="AF22" s="22"/>
      <c r="AG22" s="22"/>
      <c r="AH22" s="22"/>
      <c r="AI22" s="22"/>
      <c r="AJ22" s="22"/>
      <c r="AK22" s="22"/>
      <c r="AL22" s="22"/>
      <c r="AM22" s="412">
        <f>VLOOKUP(Y22,AW21:AX33,2,FALSE())</f>
        <v>0</v>
      </c>
      <c r="AN22" s="413"/>
      <c r="AO22" s="413"/>
      <c r="AP22" s="413"/>
      <c r="AQ22" s="413"/>
      <c r="AR22" s="413"/>
      <c r="AS22" s="413"/>
      <c r="AT22" s="414"/>
      <c r="AU22" s="50"/>
      <c r="AV22" s="1"/>
      <c r="AW22" s="1" t="s">
        <v>268</v>
      </c>
      <c r="AX22" s="192">
        <v>5.4E7</v>
      </c>
    </row>
    <row r="23" ht="3.0" customHeight="1">
      <c r="A23" s="1"/>
      <c r="B23" s="1"/>
      <c r="C23" s="18"/>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415"/>
      <c r="AN23" s="415"/>
      <c r="AO23" s="415"/>
      <c r="AP23" s="415"/>
      <c r="AQ23" s="415"/>
      <c r="AR23" s="415"/>
      <c r="AS23" s="415"/>
      <c r="AT23" s="415"/>
      <c r="AU23" s="50"/>
      <c r="AV23" s="1"/>
      <c r="AW23" s="1" t="s">
        <v>269</v>
      </c>
      <c r="AX23" s="192">
        <v>5.85E7</v>
      </c>
    </row>
    <row r="24" ht="9.75" customHeight="1">
      <c r="A24" s="1"/>
      <c r="B24" s="1"/>
      <c r="C24" s="18"/>
      <c r="D24" s="169">
        <v>6.0</v>
      </c>
      <c r="E24" s="22"/>
      <c r="F24" s="22" t="s">
        <v>270</v>
      </c>
      <c r="G24" s="22"/>
      <c r="H24" s="22"/>
      <c r="I24" s="22"/>
      <c r="J24" s="22"/>
      <c r="K24" s="22"/>
      <c r="L24" s="22"/>
      <c r="M24" s="22"/>
      <c r="N24" s="22"/>
      <c r="O24" s="22"/>
      <c r="P24" s="22"/>
      <c r="Q24" s="22"/>
      <c r="R24" s="22"/>
      <c r="S24" s="22"/>
      <c r="T24" s="22"/>
      <c r="U24" s="22"/>
      <c r="V24" s="22"/>
      <c r="W24" s="22"/>
      <c r="X24" s="416" t="s">
        <v>32</v>
      </c>
      <c r="Y24" s="169">
        <v>4.0</v>
      </c>
      <c r="Z24" s="61" t="s">
        <v>34</v>
      </c>
      <c r="AA24" s="169">
        <v>5.0</v>
      </c>
      <c r="AB24" s="416" t="s">
        <v>40</v>
      </c>
      <c r="AC24" s="22"/>
      <c r="AD24" s="22"/>
      <c r="AE24" s="22"/>
      <c r="AF24" s="22"/>
      <c r="AG24" s="22"/>
      <c r="AH24" s="22"/>
      <c r="AI24" s="22"/>
      <c r="AJ24" s="22"/>
      <c r="AK24" s="22"/>
      <c r="AL24" s="22"/>
      <c r="AM24" s="412">
        <f>AM20-AM22</f>
        <v>0</v>
      </c>
      <c r="AN24" s="413"/>
      <c r="AO24" s="413"/>
      <c r="AP24" s="413"/>
      <c r="AQ24" s="413"/>
      <c r="AR24" s="413"/>
      <c r="AS24" s="413"/>
      <c r="AT24" s="414"/>
      <c r="AU24" s="50"/>
      <c r="AV24" s="1"/>
      <c r="AW24" s="1" t="s">
        <v>273</v>
      </c>
      <c r="AX24" s="192">
        <v>6.3E7</v>
      </c>
    </row>
    <row r="25" ht="3.0" customHeight="1">
      <c r="A25" s="1"/>
      <c r="B25" s="1"/>
      <c r="C25" s="18"/>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415"/>
      <c r="AN25" s="415"/>
      <c r="AO25" s="415"/>
      <c r="AP25" s="415"/>
      <c r="AQ25" s="415"/>
      <c r="AR25" s="415"/>
      <c r="AS25" s="415"/>
      <c r="AT25" s="415"/>
      <c r="AU25" s="50"/>
      <c r="AV25" s="1"/>
      <c r="AW25" s="1" t="s">
        <v>276</v>
      </c>
      <c r="AX25" s="192">
        <v>6.75E7</v>
      </c>
    </row>
    <row r="26" ht="9.75" customHeight="1">
      <c r="A26" s="1"/>
      <c r="B26" s="1"/>
      <c r="C26" s="18"/>
      <c r="D26" s="169">
        <v>7.0</v>
      </c>
      <c r="E26" s="22"/>
      <c r="F26" s="22" t="s">
        <v>277</v>
      </c>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412">
        <f>(5%*60000000)+(15%*190000000)+(25%*(267000000-250000000))</f>
        <v>35750000</v>
      </c>
      <c r="AN26" s="413"/>
      <c r="AO26" s="413"/>
      <c r="AP26" s="413"/>
      <c r="AQ26" s="413"/>
      <c r="AR26" s="413"/>
      <c r="AS26" s="413"/>
      <c r="AT26" s="414"/>
      <c r="AU26" s="50"/>
      <c r="AV26" s="1"/>
      <c r="AW26" s="1" t="s">
        <v>279</v>
      </c>
      <c r="AX26" s="192">
        <v>5.85E7</v>
      </c>
    </row>
    <row r="27" ht="3.0" customHeight="1">
      <c r="A27" s="1"/>
      <c r="B27" s="1"/>
      <c r="C27" s="18"/>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415"/>
      <c r="AN27" s="415"/>
      <c r="AO27" s="415"/>
      <c r="AP27" s="415"/>
      <c r="AQ27" s="415"/>
      <c r="AR27" s="415"/>
      <c r="AS27" s="415"/>
      <c r="AT27" s="415"/>
      <c r="AU27" s="50"/>
      <c r="AV27" s="1"/>
      <c r="AW27" s="1" t="s">
        <v>282</v>
      </c>
      <c r="AX27" s="192">
        <v>6.3E7</v>
      </c>
    </row>
    <row r="28" ht="9.75" customHeight="1">
      <c r="A28" s="1"/>
      <c r="B28" s="1"/>
      <c r="C28" s="18"/>
      <c r="D28" s="169">
        <v>8.0</v>
      </c>
      <c r="E28" s="22"/>
      <c r="F28" s="22" t="s">
        <v>953</v>
      </c>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412">
        <v>0.0</v>
      </c>
      <c r="AN28" s="413"/>
      <c r="AO28" s="413"/>
      <c r="AP28" s="413"/>
      <c r="AQ28" s="413"/>
      <c r="AR28" s="413"/>
      <c r="AS28" s="413"/>
      <c r="AT28" s="414"/>
      <c r="AU28" s="50"/>
      <c r="AV28" s="1"/>
      <c r="AW28" s="1" t="s">
        <v>284</v>
      </c>
      <c r="AX28" s="192">
        <v>6.75E7</v>
      </c>
    </row>
    <row r="29" ht="3.0" customHeight="1">
      <c r="A29" s="1"/>
      <c r="B29" s="1"/>
      <c r="C29" s="18"/>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415"/>
      <c r="AN29" s="415"/>
      <c r="AO29" s="415"/>
      <c r="AP29" s="415"/>
      <c r="AQ29" s="415"/>
      <c r="AR29" s="415"/>
      <c r="AS29" s="415"/>
      <c r="AT29" s="415"/>
      <c r="AU29" s="50"/>
      <c r="AV29" s="1"/>
      <c r="AW29" s="1" t="s">
        <v>285</v>
      </c>
      <c r="AX29" s="192">
        <v>7.2E7</v>
      </c>
    </row>
    <row r="30" ht="9.75" customHeight="1">
      <c r="A30" s="1"/>
      <c r="B30" s="1"/>
      <c r="C30" s="18"/>
      <c r="D30" s="169">
        <v>9.0</v>
      </c>
      <c r="E30" s="22"/>
      <c r="F30" s="22" t="s">
        <v>303</v>
      </c>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412">
        <f>'1'!AL98</f>
        <v>0</v>
      </c>
      <c r="AN30" s="413"/>
      <c r="AO30" s="413"/>
      <c r="AP30" s="413"/>
      <c r="AQ30" s="413"/>
      <c r="AR30" s="413"/>
      <c r="AS30" s="413"/>
      <c r="AT30" s="414"/>
      <c r="AU30" s="50"/>
      <c r="AV30" s="1"/>
      <c r="AW30" s="1" t="s">
        <v>290</v>
      </c>
      <c r="AX30" s="192">
        <v>1.125E8</v>
      </c>
    </row>
    <row r="31" ht="3.0" customHeight="1">
      <c r="A31" s="1"/>
      <c r="B31" s="1"/>
      <c r="C31" s="18"/>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415"/>
      <c r="AN31" s="415"/>
      <c r="AO31" s="415"/>
      <c r="AP31" s="415"/>
      <c r="AQ31" s="415"/>
      <c r="AR31" s="415"/>
      <c r="AS31" s="415"/>
      <c r="AT31" s="415"/>
      <c r="AU31" s="50"/>
      <c r="AV31" s="1"/>
      <c r="AW31" s="1" t="s">
        <v>291</v>
      </c>
      <c r="AX31" s="192">
        <v>1.17E8</v>
      </c>
    </row>
    <row r="32" ht="9.75" customHeight="1">
      <c r="A32" s="1"/>
      <c r="B32" s="1"/>
      <c r="C32" s="18"/>
      <c r="D32" s="169">
        <v>10.0</v>
      </c>
      <c r="E32" s="22"/>
      <c r="F32" s="22" t="s">
        <v>954</v>
      </c>
      <c r="G32" s="22"/>
      <c r="H32" s="22"/>
      <c r="I32" s="22"/>
      <c r="J32" s="22"/>
      <c r="K32" s="22"/>
      <c r="L32" s="22"/>
      <c r="M32" s="22"/>
      <c r="N32" s="22"/>
      <c r="O32" s="22"/>
      <c r="P32" s="22"/>
      <c r="Q32" s="22"/>
      <c r="R32" s="22"/>
      <c r="S32" s="22"/>
      <c r="T32" s="22"/>
      <c r="U32" s="22"/>
      <c r="V32" s="22"/>
      <c r="W32" s="22"/>
      <c r="X32" s="416" t="s">
        <v>32</v>
      </c>
      <c r="Y32" s="169">
        <v>7.0</v>
      </c>
      <c r="Z32" s="61" t="s">
        <v>34</v>
      </c>
      <c r="AA32" s="169">
        <v>8.0</v>
      </c>
      <c r="AB32" s="61" t="s">
        <v>34</v>
      </c>
      <c r="AC32" s="169">
        <v>9.0</v>
      </c>
      <c r="AD32" s="416" t="s">
        <v>40</v>
      </c>
      <c r="AE32" s="22"/>
      <c r="AF32" s="22"/>
      <c r="AG32" s="22"/>
      <c r="AH32" s="22"/>
      <c r="AI32" s="22"/>
      <c r="AJ32" s="22"/>
      <c r="AK32" s="22"/>
      <c r="AL32" s="22"/>
      <c r="AM32" s="412">
        <f>AM26-AM28-AM30</f>
        <v>35750000</v>
      </c>
      <c r="AN32" s="413"/>
      <c r="AO32" s="413"/>
      <c r="AP32" s="413"/>
      <c r="AQ32" s="413"/>
      <c r="AR32" s="413"/>
      <c r="AS32" s="413"/>
      <c r="AT32" s="414"/>
      <c r="AU32" s="50"/>
      <c r="AV32" s="1"/>
      <c r="AW32" s="1" t="s">
        <v>296</v>
      </c>
      <c r="AX32" s="192">
        <v>1.215E8</v>
      </c>
    </row>
    <row r="33" ht="3.0" customHeight="1">
      <c r="A33" s="1"/>
      <c r="B33" s="1"/>
      <c r="C33" s="18"/>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415"/>
      <c r="AN33" s="415"/>
      <c r="AO33" s="415"/>
      <c r="AP33" s="415"/>
      <c r="AQ33" s="415"/>
      <c r="AR33" s="415"/>
      <c r="AS33" s="415"/>
      <c r="AT33" s="415"/>
      <c r="AU33" s="50"/>
      <c r="AV33" s="1"/>
      <c r="AW33" s="1" t="s">
        <v>301</v>
      </c>
      <c r="AX33" s="192">
        <v>1.26E8</v>
      </c>
    </row>
    <row r="34" ht="9.75" customHeight="1">
      <c r="A34" s="1"/>
      <c r="B34" s="1"/>
      <c r="C34" s="18"/>
      <c r="D34" s="169">
        <v>11.0</v>
      </c>
      <c r="E34" s="22"/>
      <c r="F34" s="22" t="s">
        <v>88</v>
      </c>
      <c r="G34" s="22"/>
      <c r="H34" s="22"/>
      <c r="I34" s="22"/>
      <c r="J34" s="22"/>
      <c r="K34" s="22"/>
      <c r="L34" s="22"/>
      <c r="M34" s="22"/>
      <c r="N34" s="22"/>
      <c r="O34" s="22"/>
      <c r="P34" s="22"/>
      <c r="Q34" s="22"/>
      <c r="R34" s="22"/>
      <c r="S34" s="22"/>
      <c r="T34" s="22"/>
      <c r="U34" s="22"/>
      <c r="V34" s="22"/>
      <c r="W34" s="22"/>
      <c r="X34" s="416" t="s">
        <v>32</v>
      </c>
      <c r="Y34" s="418" t="s">
        <v>955</v>
      </c>
      <c r="Z34" s="22"/>
      <c r="AA34" s="61" t="s">
        <v>112</v>
      </c>
      <c r="AB34" s="22"/>
      <c r="AC34" s="169">
        <v>10.0</v>
      </c>
      <c r="AD34" s="416" t="s">
        <v>40</v>
      </c>
      <c r="AE34" s="22"/>
      <c r="AF34" s="22"/>
      <c r="AG34" s="22"/>
      <c r="AH34" s="22"/>
      <c r="AI34" s="22"/>
      <c r="AJ34" s="22"/>
      <c r="AK34" s="22"/>
      <c r="AL34" s="22"/>
      <c r="AM34" s="412">
        <f>1/12*AM32</f>
        <v>2979166.667</v>
      </c>
      <c r="AN34" s="413"/>
      <c r="AO34" s="413"/>
      <c r="AP34" s="413"/>
      <c r="AQ34" s="413"/>
      <c r="AR34" s="413"/>
      <c r="AS34" s="413"/>
      <c r="AT34" s="414"/>
      <c r="AU34" s="50"/>
      <c r="AV34" s="1"/>
      <c r="AW34" s="1"/>
      <c r="AX34" s="1"/>
    </row>
    <row r="35" ht="3.0" customHeight="1">
      <c r="A35" s="1"/>
      <c r="B35" s="1"/>
      <c r="C35" s="18"/>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50"/>
      <c r="AV35" s="1"/>
      <c r="AW35" s="1"/>
      <c r="AX35" s="1"/>
    </row>
    <row r="36" ht="9.75" customHeight="1">
      <c r="A36" s="1"/>
      <c r="B36" s="1"/>
      <c r="C36" s="18"/>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50"/>
      <c r="AV36" s="1"/>
      <c r="AW36" s="1"/>
      <c r="AX36" s="1"/>
    </row>
    <row r="37" ht="9.75" customHeight="1">
      <c r="A37" s="1"/>
      <c r="B37" s="1"/>
      <c r="C37" s="7"/>
      <c r="D37" s="1"/>
      <c r="E37" s="1"/>
      <c r="F37" s="1"/>
      <c r="G37" s="1"/>
      <c r="H37" s="1"/>
      <c r="I37" s="1"/>
      <c r="J37" s="1"/>
      <c r="K37" s="1"/>
      <c r="L37" s="1"/>
      <c r="M37" s="1"/>
      <c r="N37" s="1"/>
      <c r="O37" s="1"/>
      <c r="P37" s="1"/>
      <c r="Q37" s="1"/>
      <c r="R37" s="13" t="s">
        <v>956</v>
      </c>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32"/>
      <c r="AV37" s="1"/>
      <c r="AW37" s="1"/>
      <c r="AX37" s="1"/>
    </row>
    <row r="38" ht="3.0" customHeight="1">
      <c r="A38" s="1"/>
      <c r="B38" s="1"/>
      <c r="C38" s="7"/>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32"/>
      <c r="AV38" s="1"/>
      <c r="AW38" s="1"/>
      <c r="AX38" s="1"/>
    </row>
    <row r="39" ht="9.75" customHeight="1">
      <c r="A39" s="1"/>
      <c r="B39" s="1"/>
      <c r="C39" s="408" t="s">
        <v>11</v>
      </c>
      <c r="D39" s="409" t="s">
        <v>949</v>
      </c>
      <c r="E39" s="410"/>
      <c r="F39" s="410"/>
      <c r="G39" s="410"/>
      <c r="H39" s="410"/>
      <c r="I39" s="410"/>
      <c r="J39" s="410"/>
      <c r="K39" s="410"/>
      <c r="L39" s="410"/>
      <c r="M39" s="410"/>
      <c r="N39" s="410"/>
      <c r="O39" s="410"/>
      <c r="P39" s="410"/>
      <c r="Q39" s="410"/>
      <c r="R39" s="410"/>
      <c r="S39" s="410"/>
      <c r="T39" s="410"/>
      <c r="U39" s="410"/>
      <c r="V39" s="410"/>
      <c r="W39" s="410"/>
      <c r="X39" s="410"/>
      <c r="Y39" s="410"/>
      <c r="Z39" s="410"/>
      <c r="AA39" s="410"/>
      <c r="AB39" s="410"/>
      <c r="AC39" s="410"/>
      <c r="AD39" s="410"/>
      <c r="AE39" s="410"/>
      <c r="AF39" s="410"/>
      <c r="AG39" s="410"/>
      <c r="AH39" s="410"/>
      <c r="AI39" s="410"/>
      <c r="AJ39" s="410"/>
      <c r="AK39" s="410"/>
      <c r="AL39" s="410"/>
      <c r="AM39" s="410"/>
      <c r="AN39" s="410"/>
      <c r="AO39" s="410"/>
      <c r="AP39" s="410"/>
      <c r="AQ39" s="410"/>
      <c r="AR39" s="410"/>
      <c r="AS39" s="410"/>
      <c r="AT39" s="410"/>
      <c r="AU39" s="411"/>
      <c r="AV39" s="1"/>
      <c r="AW39" s="1"/>
      <c r="AX39" s="1"/>
    </row>
    <row r="40" ht="3.0" customHeight="1">
      <c r="A40" s="1"/>
      <c r="B40" s="1"/>
      <c r="C40" s="18"/>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50"/>
      <c r="AV40" s="1"/>
      <c r="AW40" s="1"/>
      <c r="AX40" s="1"/>
    </row>
    <row r="41" ht="9.75" customHeight="1">
      <c r="A41" s="1"/>
      <c r="B41" s="1"/>
      <c r="C41" s="18"/>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419" t="s">
        <v>294</v>
      </c>
      <c r="AI41" s="413"/>
      <c r="AJ41" s="413"/>
      <c r="AK41" s="413"/>
      <c r="AL41" s="413"/>
      <c r="AM41" s="414"/>
      <c r="AN41" s="22"/>
      <c r="AO41" s="419" t="s">
        <v>957</v>
      </c>
      <c r="AP41" s="413"/>
      <c r="AQ41" s="413"/>
      <c r="AR41" s="413"/>
      <c r="AS41" s="413"/>
      <c r="AT41" s="414"/>
      <c r="AU41" s="50"/>
      <c r="AV41" s="1"/>
      <c r="AW41" s="1"/>
      <c r="AX41" s="1"/>
    </row>
    <row r="42" ht="3.0" customHeight="1">
      <c r="A42" s="1"/>
      <c r="B42" s="1"/>
      <c r="C42" s="18"/>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415"/>
      <c r="AI42" s="415"/>
      <c r="AJ42" s="415"/>
      <c r="AK42" s="415"/>
      <c r="AL42" s="415"/>
      <c r="AM42" s="415"/>
      <c r="AN42" s="22"/>
      <c r="AO42" s="415"/>
      <c r="AP42" s="415"/>
      <c r="AQ42" s="415"/>
      <c r="AR42" s="415"/>
      <c r="AS42" s="415"/>
      <c r="AT42" s="415"/>
      <c r="AU42" s="50"/>
      <c r="AV42" s="1"/>
      <c r="AW42" s="1"/>
      <c r="AX42" s="1"/>
    </row>
    <row r="43" ht="9.75" customHeight="1">
      <c r="A43" s="1"/>
      <c r="B43" s="1"/>
      <c r="C43" s="18"/>
      <c r="D43" s="169">
        <v>1.0</v>
      </c>
      <c r="E43" s="22"/>
      <c r="F43" s="22" t="s">
        <v>463</v>
      </c>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412"/>
      <c r="AI43" s="413"/>
      <c r="AJ43" s="413"/>
      <c r="AK43" s="413"/>
      <c r="AL43" s="413"/>
      <c r="AM43" s="414"/>
      <c r="AN43" s="22"/>
      <c r="AO43" s="412"/>
      <c r="AP43" s="413"/>
      <c r="AQ43" s="413"/>
      <c r="AR43" s="413"/>
      <c r="AS43" s="413"/>
      <c r="AT43" s="414"/>
      <c r="AU43" s="50"/>
      <c r="AV43" s="1"/>
      <c r="AW43" s="1"/>
      <c r="AX43" s="1"/>
    </row>
    <row r="44" ht="3.0" customHeight="1">
      <c r="A44" s="1"/>
      <c r="B44" s="1"/>
      <c r="C44" s="18"/>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415"/>
      <c r="AI44" s="415"/>
      <c r="AJ44" s="415"/>
      <c r="AK44" s="415"/>
      <c r="AL44" s="415"/>
      <c r="AM44" s="415"/>
      <c r="AN44" s="22"/>
      <c r="AO44" s="415"/>
      <c r="AP44" s="415"/>
      <c r="AQ44" s="415"/>
      <c r="AR44" s="415"/>
      <c r="AS44" s="415"/>
      <c r="AT44" s="415"/>
      <c r="AU44" s="50"/>
      <c r="AV44" s="1"/>
      <c r="AW44" s="1"/>
      <c r="AX44" s="1"/>
    </row>
    <row r="45" ht="9.75" customHeight="1">
      <c r="A45" s="1"/>
      <c r="B45" s="1"/>
      <c r="C45" s="18"/>
      <c r="D45" s="169">
        <v>2.0</v>
      </c>
      <c r="E45" s="22"/>
      <c r="F45" s="22" t="s">
        <v>465</v>
      </c>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412"/>
      <c r="AI45" s="413"/>
      <c r="AJ45" s="413"/>
      <c r="AK45" s="413"/>
      <c r="AL45" s="413"/>
      <c r="AM45" s="414"/>
      <c r="AN45" s="22"/>
      <c r="AO45" s="412"/>
      <c r="AP45" s="413"/>
      <c r="AQ45" s="413"/>
      <c r="AR45" s="413"/>
      <c r="AS45" s="413"/>
      <c r="AT45" s="414"/>
      <c r="AU45" s="50"/>
      <c r="AV45" s="1"/>
      <c r="AW45" s="1"/>
      <c r="AX45" s="1"/>
    </row>
    <row r="46" ht="3.0" customHeight="1">
      <c r="A46" s="1"/>
      <c r="B46" s="1"/>
      <c r="C46" s="18"/>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415"/>
      <c r="AI46" s="415"/>
      <c r="AJ46" s="415"/>
      <c r="AK46" s="415"/>
      <c r="AL46" s="415"/>
      <c r="AM46" s="415"/>
      <c r="AN46" s="22"/>
      <c r="AO46" s="415"/>
      <c r="AP46" s="415"/>
      <c r="AQ46" s="415"/>
      <c r="AR46" s="415"/>
      <c r="AS46" s="415"/>
      <c r="AT46" s="415"/>
      <c r="AU46" s="50"/>
      <c r="AV46" s="1"/>
      <c r="AW46" s="1"/>
      <c r="AX46" s="1"/>
    </row>
    <row r="47" ht="9.75" customHeight="1">
      <c r="A47" s="1"/>
      <c r="B47" s="1"/>
      <c r="C47" s="18"/>
      <c r="D47" s="169">
        <v>3.0</v>
      </c>
      <c r="E47" s="22"/>
      <c r="F47" s="22" t="s">
        <v>958</v>
      </c>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169" t="s">
        <v>959</v>
      </c>
      <c r="AH47" s="412"/>
      <c r="AI47" s="413"/>
      <c r="AJ47" s="413"/>
      <c r="AK47" s="413"/>
      <c r="AL47" s="413"/>
      <c r="AM47" s="414"/>
      <c r="AN47" s="169" t="s">
        <v>960</v>
      </c>
      <c r="AO47" s="412"/>
      <c r="AP47" s="413"/>
      <c r="AQ47" s="413"/>
      <c r="AR47" s="413"/>
      <c r="AS47" s="413"/>
      <c r="AT47" s="414"/>
      <c r="AU47" s="50"/>
      <c r="AV47" s="1"/>
      <c r="AW47" s="1"/>
      <c r="AX47" s="1"/>
    </row>
    <row r="48" ht="3.0" customHeight="1">
      <c r="A48" s="1"/>
      <c r="B48" s="1"/>
      <c r="C48" s="18"/>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50"/>
      <c r="AV48" s="1"/>
      <c r="AW48" s="1"/>
      <c r="AX48" s="1"/>
    </row>
    <row r="49" ht="9.75" customHeight="1">
      <c r="A49" s="1"/>
      <c r="B49" s="1"/>
      <c r="C49" s="18"/>
      <c r="D49" s="169">
        <v>4.0</v>
      </c>
      <c r="E49" s="22"/>
      <c r="F49" s="22" t="s">
        <v>961</v>
      </c>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412">
        <f>AH47+AO47</f>
        <v>0</v>
      </c>
      <c r="AH49" s="413"/>
      <c r="AI49" s="413"/>
      <c r="AJ49" s="413"/>
      <c r="AK49" s="413"/>
      <c r="AL49" s="413"/>
      <c r="AM49" s="413"/>
      <c r="AN49" s="413"/>
      <c r="AO49" s="413"/>
      <c r="AP49" s="413"/>
      <c r="AQ49" s="413"/>
      <c r="AR49" s="413"/>
      <c r="AS49" s="413"/>
      <c r="AT49" s="414"/>
      <c r="AU49" s="50"/>
      <c r="AV49" s="1"/>
      <c r="AW49" s="1"/>
      <c r="AX49" s="1"/>
    </row>
    <row r="50" ht="3.0" customHeight="1">
      <c r="A50" s="1"/>
      <c r="B50" s="1"/>
      <c r="C50" s="18"/>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415"/>
      <c r="AH50" s="415"/>
      <c r="AI50" s="415"/>
      <c r="AJ50" s="415"/>
      <c r="AK50" s="415"/>
      <c r="AL50" s="415"/>
      <c r="AM50" s="415"/>
      <c r="AN50" s="415"/>
      <c r="AO50" s="415"/>
      <c r="AP50" s="415"/>
      <c r="AQ50" s="415"/>
      <c r="AR50" s="415"/>
      <c r="AS50" s="415"/>
      <c r="AT50" s="415"/>
      <c r="AU50" s="50"/>
      <c r="AV50" s="1"/>
      <c r="AW50" s="1"/>
      <c r="AX50" s="1"/>
    </row>
    <row r="51" ht="9.75" customHeight="1">
      <c r="A51" s="1"/>
      <c r="B51" s="1"/>
      <c r="C51" s="18"/>
      <c r="D51" s="169">
        <v>5.0</v>
      </c>
      <c r="E51" s="22"/>
      <c r="F51" s="22" t="s">
        <v>962</v>
      </c>
      <c r="G51" s="22"/>
      <c r="H51" s="22"/>
      <c r="I51" s="22"/>
      <c r="J51" s="22"/>
      <c r="K51" s="22"/>
      <c r="L51" s="22"/>
      <c r="M51" s="22"/>
      <c r="N51" s="22"/>
      <c r="O51" s="22"/>
      <c r="P51" s="22"/>
      <c r="Q51" s="22"/>
      <c r="R51" s="22"/>
      <c r="S51" s="22"/>
      <c r="T51" s="22"/>
      <c r="U51" s="22"/>
      <c r="V51" s="22"/>
      <c r="W51" s="22"/>
      <c r="X51" s="22"/>
      <c r="Y51" s="417" t="s">
        <v>290</v>
      </c>
      <c r="Z51" s="413"/>
      <c r="AA51" s="413"/>
      <c r="AB51" s="413"/>
      <c r="AC51" s="414"/>
      <c r="AD51" s="22"/>
      <c r="AE51" s="22"/>
      <c r="AF51" s="22"/>
      <c r="AG51" s="412"/>
      <c r="AH51" s="413"/>
      <c r="AI51" s="413"/>
      <c r="AJ51" s="413"/>
      <c r="AK51" s="413"/>
      <c r="AL51" s="413"/>
      <c r="AM51" s="413"/>
      <c r="AN51" s="413"/>
      <c r="AO51" s="413"/>
      <c r="AP51" s="413"/>
      <c r="AQ51" s="413"/>
      <c r="AR51" s="413"/>
      <c r="AS51" s="413"/>
      <c r="AT51" s="414"/>
      <c r="AU51" s="50"/>
      <c r="AV51" s="1"/>
      <c r="AW51" s="1"/>
      <c r="AX51" s="1"/>
    </row>
    <row r="52" ht="3.0" customHeight="1">
      <c r="A52" s="1"/>
      <c r="B52" s="1"/>
      <c r="C52" s="18"/>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415"/>
      <c r="AH52" s="415"/>
      <c r="AI52" s="415"/>
      <c r="AJ52" s="415"/>
      <c r="AK52" s="415"/>
      <c r="AL52" s="415"/>
      <c r="AM52" s="415"/>
      <c r="AN52" s="415"/>
      <c r="AO52" s="415"/>
      <c r="AP52" s="415"/>
      <c r="AQ52" s="415"/>
      <c r="AR52" s="415"/>
      <c r="AS52" s="415"/>
      <c r="AT52" s="415"/>
      <c r="AU52" s="50"/>
      <c r="AV52" s="1"/>
      <c r="AW52" s="1"/>
      <c r="AX52" s="1"/>
    </row>
    <row r="53" ht="9.75" customHeight="1">
      <c r="A53" s="1"/>
      <c r="B53" s="1"/>
      <c r="C53" s="18"/>
      <c r="D53" s="169">
        <v>6.0</v>
      </c>
      <c r="E53" s="22"/>
      <c r="F53" s="22" t="s">
        <v>963</v>
      </c>
      <c r="G53" s="22"/>
      <c r="H53" s="22"/>
      <c r="I53" s="22"/>
      <c r="J53" s="22"/>
      <c r="K53" s="22"/>
      <c r="L53" s="22"/>
      <c r="M53" s="22"/>
      <c r="N53" s="22"/>
      <c r="O53" s="22"/>
      <c r="P53" s="22"/>
      <c r="Q53" s="22"/>
      <c r="R53" s="22"/>
      <c r="S53" s="22"/>
      <c r="T53" s="22"/>
      <c r="U53" s="22"/>
      <c r="V53" s="22"/>
      <c r="W53" s="22"/>
      <c r="X53" s="22"/>
      <c r="Y53" s="416" t="s">
        <v>32</v>
      </c>
      <c r="Z53" s="169">
        <v>4.0</v>
      </c>
      <c r="AA53" s="61" t="s">
        <v>34</v>
      </c>
      <c r="AB53" s="169">
        <v>5.0</v>
      </c>
      <c r="AC53" s="416" t="s">
        <v>40</v>
      </c>
      <c r="AD53" s="22"/>
      <c r="AE53" s="22"/>
      <c r="AF53" s="22"/>
      <c r="AG53" s="412">
        <f>AG49-AG51</f>
        <v>0</v>
      </c>
      <c r="AH53" s="413"/>
      <c r="AI53" s="413"/>
      <c r="AJ53" s="413"/>
      <c r="AK53" s="413"/>
      <c r="AL53" s="413"/>
      <c r="AM53" s="413"/>
      <c r="AN53" s="413"/>
      <c r="AO53" s="413"/>
      <c r="AP53" s="413"/>
      <c r="AQ53" s="413"/>
      <c r="AR53" s="413"/>
      <c r="AS53" s="413"/>
      <c r="AT53" s="414"/>
      <c r="AU53" s="50"/>
      <c r="AV53" s="1"/>
      <c r="AW53" s="1"/>
      <c r="AX53" s="1"/>
    </row>
    <row r="54" ht="3.0" customHeight="1">
      <c r="A54" s="1"/>
      <c r="B54" s="1"/>
      <c r="C54" s="18"/>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415"/>
      <c r="AH54" s="415"/>
      <c r="AI54" s="415"/>
      <c r="AJ54" s="415"/>
      <c r="AK54" s="415"/>
      <c r="AL54" s="415"/>
      <c r="AM54" s="415"/>
      <c r="AN54" s="415"/>
      <c r="AO54" s="415"/>
      <c r="AP54" s="415"/>
      <c r="AQ54" s="415"/>
      <c r="AR54" s="415"/>
      <c r="AS54" s="415"/>
      <c r="AT54" s="415"/>
      <c r="AU54" s="50"/>
      <c r="AV54" s="1"/>
      <c r="AW54" s="1"/>
      <c r="AX54" s="1"/>
    </row>
    <row r="55" ht="9.75" customHeight="1">
      <c r="A55" s="1"/>
      <c r="B55" s="1"/>
      <c r="C55" s="18"/>
      <c r="D55" s="169">
        <v>7.0</v>
      </c>
      <c r="E55" s="22"/>
      <c r="F55" s="22" t="s">
        <v>964</v>
      </c>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412"/>
      <c r="AH55" s="413"/>
      <c r="AI55" s="413"/>
      <c r="AJ55" s="413"/>
      <c r="AK55" s="413"/>
      <c r="AL55" s="413"/>
      <c r="AM55" s="413"/>
      <c r="AN55" s="413"/>
      <c r="AO55" s="413"/>
      <c r="AP55" s="413"/>
      <c r="AQ55" s="413"/>
      <c r="AR55" s="413"/>
      <c r="AS55" s="413"/>
      <c r="AT55" s="414"/>
      <c r="AU55" s="50"/>
      <c r="AV55" s="1"/>
      <c r="AW55" s="1"/>
      <c r="AX55" s="1"/>
    </row>
    <row r="56" ht="3.0" customHeight="1">
      <c r="A56" s="1"/>
      <c r="B56" s="1"/>
      <c r="C56" s="18"/>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415"/>
      <c r="AH56" s="415"/>
      <c r="AI56" s="415"/>
      <c r="AJ56" s="415"/>
      <c r="AK56" s="415"/>
      <c r="AL56" s="415"/>
      <c r="AM56" s="415"/>
      <c r="AN56" s="415"/>
      <c r="AO56" s="415"/>
      <c r="AP56" s="415"/>
      <c r="AQ56" s="415"/>
      <c r="AR56" s="415"/>
      <c r="AS56" s="415"/>
      <c r="AT56" s="415"/>
      <c r="AU56" s="50"/>
      <c r="AV56" s="1"/>
      <c r="AW56" s="1"/>
      <c r="AX56" s="1"/>
    </row>
    <row r="57" ht="9.75" customHeight="1">
      <c r="A57" s="1"/>
      <c r="B57" s="1"/>
      <c r="C57" s="18"/>
      <c r="D57" s="169">
        <v>8.0</v>
      </c>
      <c r="E57" s="22"/>
      <c r="F57" s="22" t="s">
        <v>965</v>
      </c>
      <c r="G57" s="22"/>
      <c r="H57" s="22"/>
      <c r="I57" s="22"/>
      <c r="J57" s="22"/>
      <c r="K57" s="22"/>
      <c r="L57" s="22"/>
      <c r="M57" s="22"/>
      <c r="N57" s="22"/>
      <c r="O57" s="22"/>
      <c r="P57" s="22"/>
      <c r="Q57" s="22"/>
      <c r="R57" s="22"/>
      <c r="S57" s="22"/>
      <c r="T57" s="22"/>
      <c r="U57" s="22"/>
      <c r="V57" s="22"/>
      <c r="W57" s="22" t="s">
        <v>966</v>
      </c>
      <c r="X57" s="169" t="s">
        <v>959</v>
      </c>
      <c r="Y57" s="61" t="s">
        <v>967</v>
      </c>
      <c r="Z57" s="169">
        <v>4.0</v>
      </c>
      <c r="AA57" s="420" t="s">
        <v>968</v>
      </c>
      <c r="AB57" s="61" t="s">
        <v>112</v>
      </c>
      <c r="AC57" s="169">
        <v>7.0</v>
      </c>
      <c r="AD57" s="420" t="s">
        <v>969</v>
      </c>
      <c r="AE57" s="22"/>
      <c r="AF57" s="22"/>
      <c r="AG57" s="412" t="str">
        <f>(AH47/AG49)*AG55</f>
        <v>#DIV/0!</v>
      </c>
      <c r="AH57" s="413"/>
      <c r="AI57" s="413"/>
      <c r="AJ57" s="413"/>
      <c r="AK57" s="413"/>
      <c r="AL57" s="413"/>
      <c r="AM57" s="413"/>
      <c r="AN57" s="413"/>
      <c r="AO57" s="413"/>
      <c r="AP57" s="413"/>
      <c r="AQ57" s="413"/>
      <c r="AR57" s="413"/>
      <c r="AS57" s="413"/>
      <c r="AT57" s="414"/>
      <c r="AU57" s="50"/>
      <c r="AV57" s="1"/>
      <c r="AW57" s="1"/>
      <c r="AX57" s="1"/>
    </row>
    <row r="58" ht="3.0" customHeight="1">
      <c r="A58" s="1"/>
      <c r="B58" s="1"/>
      <c r="C58" s="18"/>
      <c r="D58" s="22"/>
      <c r="E58" s="22"/>
      <c r="F58" s="22"/>
      <c r="G58" s="22"/>
      <c r="H58" s="22"/>
      <c r="I58" s="22"/>
      <c r="J58" s="22"/>
      <c r="K58" s="22"/>
      <c r="L58" s="22"/>
      <c r="M58" s="22"/>
      <c r="N58" s="22"/>
      <c r="O58" s="22"/>
      <c r="P58" s="22"/>
      <c r="Q58" s="22"/>
      <c r="R58" s="22"/>
      <c r="S58" s="22"/>
      <c r="T58" s="22"/>
      <c r="U58" s="22"/>
      <c r="V58" s="22"/>
      <c r="W58" s="22"/>
      <c r="X58" s="22"/>
      <c r="Y58" s="416"/>
      <c r="Z58" s="22"/>
      <c r="AA58" s="420"/>
      <c r="AB58" s="61"/>
      <c r="AC58" s="22"/>
      <c r="AD58" s="420"/>
      <c r="AE58" s="22"/>
      <c r="AF58" s="22"/>
      <c r="AG58" s="415"/>
      <c r="AH58" s="415"/>
      <c r="AI58" s="415"/>
      <c r="AJ58" s="415"/>
      <c r="AK58" s="415"/>
      <c r="AL58" s="415"/>
      <c r="AM58" s="415"/>
      <c r="AN58" s="415"/>
      <c r="AO58" s="415"/>
      <c r="AP58" s="415"/>
      <c r="AQ58" s="415"/>
      <c r="AR58" s="415"/>
      <c r="AS58" s="415"/>
      <c r="AT58" s="415"/>
      <c r="AU58" s="50"/>
      <c r="AV58" s="1"/>
      <c r="AW58" s="1"/>
      <c r="AX58" s="1"/>
    </row>
    <row r="59" ht="9.75" customHeight="1">
      <c r="A59" s="1"/>
      <c r="B59" s="1"/>
      <c r="C59" s="18"/>
      <c r="D59" s="169">
        <v>9.0</v>
      </c>
      <c r="E59" s="22"/>
      <c r="F59" s="22" t="s">
        <v>970</v>
      </c>
      <c r="G59" s="22"/>
      <c r="H59" s="22"/>
      <c r="I59" s="22"/>
      <c r="J59" s="22"/>
      <c r="K59" s="22"/>
      <c r="L59" s="22"/>
      <c r="M59" s="22"/>
      <c r="N59" s="22"/>
      <c r="O59" s="22"/>
      <c r="P59" s="22"/>
      <c r="Q59" s="22"/>
      <c r="R59" s="22"/>
      <c r="S59" s="22"/>
      <c r="T59" s="22"/>
      <c r="U59" s="22"/>
      <c r="V59" s="22"/>
      <c r="W59" s="22" t="s">
        <v>966</v>
      </c>
      <c r="X59" s="169" t="s">
        <v>960</v>
      </c>
      <c r="Y59" s="61" t="s">
        <v>967</v>
      </c>
      <c r="Z59" s="169">
        <v>4.0</v>
      </c>
      <c r="AA59" s="420" t="s">
        <v>968</v>
      </c>
      <c r="AB59" s="61" t="s">
        <v>112</v>
      </c>
      <c r="AC59" s="169">
        <v>7.0</v>
      </c>
      <c r="AD59" s="420" t="s">
        <v>969</v>
      </c>
      <c r="AE59" s="22"/>
      <c r="AF59" s="22"/>
      <c r="AG59" s="412" t="str">
        <f>(AO47/AG49)*AG55</f>
        <v>#DIV/0!</v>
      </c>
      <c r="AH59" s="413"/>
      <c r="AI59" s="413"/>
      <c r="AJ59" s="413"/>
      <c r="AK59" s="413"/>
      <c r="AL59" s="413"/>
      <c r="AM59" s="413"/>
      <c r="AN59" s="413"/>
      <c r="AO59" s="413"/>
      <c r="AP59" s="413"/>
      <c r="AQ59" s="413"/>
      <c r="AR59" s="413"/>
      <c r="AS59" s="413"/>
      <c r="AT59" s="414"/>
      <c r="AU59" s="50"/>
      <c r="AV59" s="1"/>
      <c r="AW59" s="1"/>
      <c r="AX59" s="1"/>
    </row>
    <row r="60" ht="3.0" customHeight="1">
      <c r="A60" s="1"/>
      <c r="B60" s="1"/>
      <c r="C60" s="18"/>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50"/>
      <c r="AV60" s="1"/>
      <c r="AW60" s="1"/>
      <c r="AX60" s="1"/>
    </row>
    <row r="61" ht="9.75" customHeight="1">
      <c r="A61" s="1"/>
      <c r="B61" s="1"/>
      <c r="C61" s="18"/>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50"/>
      <c r="AV61" s="1"/>
      <c r="AW61" s="1"/>
      <c r="AX61" s="1"/>
    </row>
    <row r="62" ht="9.75" customHeight="1">
      <c r="A62" s="1"/>
      <c r="B62" s="1"/>
      <c r="C62" s="18"/>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50"/>
      <c r="AV62" s="1"/>
      <c r="AW62" s="1"/>
      <c r="AX62" s="1"/>
    </row>
    <row r="63" ht="9.75" customHeight="1">
      <c r="A63" s="1"/>
      <c r="B63" s="1"/>
      <c r="C63" s="18"/>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50"/>
      <c r="AV63" s="1"/>
      <c r="AW63" s="1"/>
      <c r="AX63" s="1"/>
    </row>
    <row r="64" ht="9.75" customHeight="1">
      <c r="A64" s="1"/>
      <c r="B64" s="1"/>
      <c r="C64" s="7"/>
      <c r="D64" s="1"/>
      <c r="E64" s="1"/>
      <c r="F64" s="1"/>
      <c r="G64" s="1"/>
      <c r="H64" s="1"/>
      <c r="I64" s="1"/>
      <c r="J64" s="1"/>
      <c r="K64" s="1"/>
      <c r="L64" s="1"/>
      <c r="M64" s="1"/>
      <c r="N64" s="1"/>
      <c r="O64" s="1"/>
      <c r="P64" s="13" t="s">
        <v>971</v>
      </c>
      <c r="Q64" s="13"/>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32"/>
      <c r="AV64" s="1"/>
      <c r="AW64" s="1"/>
      <c r="AX64" s="1"/>
    </row>
    <row r="65" ht="9.75" customHeight="1">
      <c r="A65" s="1"/>
      <c r="B65" s="1"/>
      <c r="C65" s="7"/>
      <c r="D65" s="1"/>
      <c r="E65" s="1"/>
      <c r="F65" s="1"/>
      <c r="G65" s="1"/>
      <c r="H65" s="1"/>
      <c r="I65" s="1"/>
      <c r="J65" s="1"/>
      <c r="K65" s="1"/>
      <c r="L65" s="1"/>
      <c r="M65" s="1"/>
      <c r="N65" s="1"/>
      <c r="O65" s="1"/>
      <c r="P65" s="13" t="s">
        <v>972</v>
      </c>
      <c r="Q65" s="13"/>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32"/>
      <c r="AV65" s="1"/>
      <c r="AW65" s="1"/>
      <c r="AX65" s="1"/>
    </row>
    <row r="66" ht="3.0" customHeight="1">
      <c r="A66" s="1"/>
      <c r="B66" s="1"/>
      <c r="C66" s="7"/>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32"/>
      <c r="AV66" s="1"/>
      <c r="AW66" s="1"/>
      <c r="AX66" s="1"/>
    </row>
    <row r="67" ht="9.75" customHeight="1">
      <c r="A67" s="1"/>
      <c r="B67" s="1"/>
      <c r="C67" s="408"/>
      <c r="D67" s="409" t="s">
        <v>294</v>
      </c>
      <c r="E67" s="410"/>
      <c r="F67" s="410"/>
      <c r="G67" s="410"/>
      <c r="H67" s="410"/>
      <c r="I67" s="410"/>
      <c r="J67" s="410"/>
      <c r="K67" s="410"/>
      <c r="L67" s="410"/>
      <c r="M67" s="410"/>
      <c r="N67" s="410"/>
      <c r="O67" s="410"/>
      <c r="P67" s="410"/>
      <c r="Q67" s="410"/>
      <c r="R67" s="410"/>
      <c r="S67" s="410"/>
      <c r="T67" s="410"/>
      <c r="U67" s="410"/>
      <c r="V67" s="410"/>
      <c r="W67" s="410"/>
      <c r="X67" s="410"/>
      <c r="Y67" s="410"/>
      <c r="Z67" s="410"/>
      <c r="AA67" s="410"/>
      <c r="AB67" s="410"/>
      <c r="AC67" s="410"/>
      <c r="AD67" s="410"/>
      <c r="AE67" s="410"/>
      <c r="AF67" s="410"/>
      <c r="AG67" s="410"/>
      <c r="AH67" s="410"/>
      <c r="AI67" s="410"/>
      <c r="AJ67" s="410"/>
      <c r="AK67" s="410"/>
      <c r="AL67" s="410"/>
      <c r="AM67" s="410"/>
      <c r="AN67" s="410"/>
      <c r="AO67" s="410"/>
      <c r="AP67" s="410"/>
      <c r="AQ67" s="410"/>
      <c r="AR67" s="410"/>
      <c r="AS67" s="410"/>
      <c r="AT67" s="410"/>
      <c r="AU67" s="411"/>
      <c r="AV67" s="1"/>
      <c r="AW67" s="1"/>
      <c r="AX67" s="1"/>
    </row>
    <row r="68" ht="3.0" customHeight="1">
      <c r="A68" s="1"/>
      <c r="B68" s="1"/>
      <c r="C68" s="18"/>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50"/>
      <c r="AV68" s="1"/>
      <c r="AW68" s="1"/>
      <c r="AX68" s="1"/>
    </row>
    <row r="69" ht="9.75" customHeight="1">
      <c r="A69" s="1"/>
      <c r="B69" s="1"/>
      <c r="C69" s="421"/>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6" t="s">
        <v>973</v>
      </c>
      <c r="AF69" s="28"/>
      <c r="AG69" s="28"/>
      <c r="AH69" s="28"/>
      <c r="AI69" s="28"/>
      <c r="AJ69" s="28"/>
      <c r="AK69" s="28"/>
      <c r="AL69" s="28"/>
      <c r="AM69" s="28"/>
      <c r="AN69" s="28"/>
      <c r="AO69" s="28"/>
      <c r="AP69" s="28"/>
      <c r="AQ69" s="28"/>
      <c r="AR69" s="28"/>
      <c r="AS69" s="28"/>
      <c r="AT69" s="28"/>
      <c r="AU69" s="36"/>
      <c r="AV69" s="1"/>
      <c r="AW69" s="1"/>
      <c r="AX69" s="1"/>
    </row>
    <row r="70" ht="9.75" customHeight="1">
      <c r="A70" s="1"/>
      <c r="B70" s="1"/>
      <c r="C70" s="421"/>
      <c r="D70" s="26" t="s">
        <v>23</v>
      </c>
      <c r="E70" s="28"/>
      <c r="F70" s="28"/>
      <c r="G70" s="28"/>
      <c r="H70" s="28"/>
      <c r="I70" s="55"/>
      <c r="J70" s="55"/>
      <c r="K70" s="55"/>
      <c r="L70" s="55"/>
      <c r="M70" s="55"/>
      <c r="N70" s="55"/>
      <c r="O70" s="55"/>
      <c r="P70" s="55"/>
      <c r="Q70" s="55"/>
      <c r="R70" s="55"/>
      <c r="S70" s="55"/>
      <c r="T70" s="55"/>
      <c r="U70" s="55"/>
      <c r="V70" s="55"/>
      <c r="W70" s="55"/>
      <c r="X70" s="55"/>
      <c r="Y70" s="28"/>
      <c r="Z70" s="28"/>
      <c r="AA70" s="28"/>
      <c r="AB70" s="28"/>
      <c r="AC70" s="28"/>
      <c r="AD70" s="28"/>
      <c r="AE70" s="422"/>
      <c r="AF70" s="95"/>
      <c r="AG70" s="95"/>
      <c r="AH70" s="95"/>
      <c r="AI70" s="95"/>
      <c r="AJ70" s="95"/>
      <c r="AK70" s="95"/>
      <c r="AL70" s="95"/>
      <c r="AM70" s="95"/>
      <c r="AN70" s="95"/>
      <c r="AO70" s="95"/>
      <c r="AP70" s="95"/>
      <c r="AQ70" s="95"/>
      <c r="AR70" s="95"/>
      <c r="AS70" s="95"/>
      <c r="AT70" s="93"/>
      <c r="AU70" s="36"/>
      <c r="AV70" s="1"/>
      <c r="AW70" s="1"/>
      <c r="AX70" s="1"/>
    </row>
    <row r="71" ht="3.0" customHeight="1">
      <c r="A71" s="1"/>
      <c r="B71" s="1"/>
      <c r="C71" s="421"/>
      <c r="D71" s="26"/>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175"/>
      <c r="AT71" s="133"/>
      <c r="AU71" s="36"/>
      <c r="AV71" s="1"/>
      <c r="AW71" s="1"/>
      <c r="AX71" s="1"/>
    </row>
    <row r="72" ht="9.75" customHeight="1">
      <c r="A72" s="1"/>
      <c r="B72" s="1"/>
      <c r="C72" s="421"/>
      <c r="D72" s="26" t="s">
        <v>114</v>
      </c>
      <c r="E72" s="28"/>
      <c r="F72" s="28"/>
      <c r="G72" s="28"/>
      <c r="H72" s="28"/>
      <c r="I72" s="234"/>
      <c r="J72" s="67"/>
      <c r="K72" s="67"/>
      <c r="L72" s="67"/>
      <c r="M72" s="67"/>
      <c r="N72" s="67"/>
      <c r="O72" s="67"/>
      <c r="P72" s="67"/>
      <c r="Q72" s="67"/>
      <c r="R72" s="67"/>
      <c r="S72" s="67"/>
      <c r="T72" s="67"/>
      <c r="U72" s="67"/>
      <c r="V72" s="67"/>
      <c r="W72" s="67"/>
      <c r="X72" s="76"/>
      <c r="Y72" s="28"/>
      <c r="Z72" s="28"/>
      <c r="AA72" s="28"/>
      <c r="AB72" s="28"/>
      <c r="AC72" s="28"/>
      <c r="AD72" s="28"/>
      <c r="AE72" s="99"/>
      <c r="AF72" s="109"/>
      <c r="AG72" s="109"/>
      <c r="AH72" s="109"/>
      <c r="AI72" s="109"/>
      <c r="AJ72" s="109"/>
      <c r="AK72" s="109"/>
      <c r="AL72" s="109"/>
      <c r="AM72" s="109"/>
      <c r="AN72" s="109"/>
      <c r="AO72" s="109"/>
      <c r="AP72" s="109"/>
      <c r="AQ72" s="109"/>
      <c r="AR72" s="109"/>
      <c r="AS72" s="109"/>
      <c r="AT72" s="101"/>
      <c r="AU72" s="36"/>
      <c r="AV72" s="1"/>
      <c r="AW72" s="1"/>
      <c r="AX72" s="1"/>
    </row>
    <row r="73" ht="3.0" customHeight="1">
      <c r="A73" s="1"/>
      <c r="B73" s="1"/>
      <c r="C73" s="421"/>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36"/>
      <c r="AV73" s="1"/>
      <c r="AW73" s="1"/>
      <c r="AX73" s="1"/>
    </row>
    <row r="74" ht="9.75" customHeight="1">
      <c r="A74" s="1"/>
      <c r="B74" s="1"/>
      <c r="C74" s="421"/>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36"/>
      <c r="AV74" s="1"/>
      <c r="AW74" s="1"/>
      <c r="AX74" s="1"/>
    </row>
    <row r="75" ht="3.0" customHeight="1">
      <c r="A75" s="1"/>
      <c r="B75" s="1"/>
      <c r="C75" s="18"/>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50"/>
      <c r="AV75" s="1"/>
      <c r="AW75" s="1"/>
      <c r="AX75" s="1"/>
    </row>
    <row r="76" ht="9.75" customHeight="1">
      <c r="A76" s="1"/>
      <c r="B76" s="1"/>
      <c r="C76" s="408"/>
      <c r="D76" s="409" t="s">
        <v>957</v>
      </c>
      <c r="E76" s="410"/>
      <c r="F76" s="410"/>
      <c r="G76" s="410"/>
      <c r="H76" s="410"/>
      <c r="I76" s="410"/>
      <c r="J76" s="410"/>
      <c r="K76" s="410"/>
      <c r="L76" s="410"/>
      <c r="M76" s="410"/>
      <c r="N76" s="410"/>
      <c r="O76" s="410"/>
      <c r="P76" s="410"/>
      <c r="Q76" s="410"/>
      <c r="R76" s="410"/>
      <c r="S76" s="410"/>
      <c r="T76" s="410"/>
      <c r="U76" s="410"/>
      <c r="V76" s="410"/>
      <c r="W76" s="410"/>
      <c r="X76" s="410"/>
      <c r="Y76" s="410"/>
      <c r="Z76" s="410"/>
      <c r="AA76" s="410"/>
      <c r="AB76" s="410"/>
      <c r="AC76" s="410"/>
      <c r="AD76" s="410"/>
      <c r="AE76" s="410"/>
      <c r="AF76" s="410"/>
      <c r="AG76" s="410"/>
      <c r="AH76" s="410"/>
      <c r="AI76" s="410"/>
      <c r="AJ76" s="410"/>
      <c r="AK76" s="410"/>
      <c r="AL76" s="410"/>
      <c r="AM76" s="410"/>
      <c r="AN76" s="410"/>
      <c r="AO76" s="410"/>
      <c r="AP76" s="410"/>
      <c r="AQ76" s="410"/>
      <c r="AR76" s="410"/>
      <c r="AS76" s="410"/>
      <c r="AT76" s="410"/>
      <c r="AU76" s="411"/>
      <c r="AV76" s="1"/>
      <c r="AW76" s="1"/>
      <c r="AX76" s="1"/>
    </row>
    <row r="77" ht="3.0" customHeight="1">
      <c r="A77" s="1"/>
      <c r="B77" s="1"/>
      <c r="C77" s="18"/>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50"/>
      <c r="AV77" s="1"/>
      <c r="AW77" s="1"/>
      <c r="AX77" s="1"/>
    </row>
    <row r="78" ht="9.75" customHeight="1">
      <c r="A78" s="1"/>
      <c r="B78" s="1"/>
      <c r="C78" s="421"/>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6" t="s">
        <v>973</v>
      </c>
      <c r="AF78" s="28"/>
      <c r="AG78" s="28"/>
      <c r="AH78" s="28"/>
      <c r="AI78" s="28"/>
      <c r="AJ78" s="28"/>
      <c r="AK78" s="28"/>
      <c r="AL78" s="28"/>
      <c r="AM78" s="28"/>
      <c r="AN78" s="28"/>
      <c r="AO78" s="28"/>
      <c r="AP78" s="28"/>
      <c r="AQ78" s="28"/>
      <c r="AR78" s="28"/>
      <c r="AS78" s="28"/>
      <c r="AT78" s="28"/>
      <c r="AU78" s="36"/>
      <c r="AV78" s="1"/>
      <c r="AW78" s="1"/>
      <c r="AX78" s="1"/>
    </row>
    <row r="79" ht="9.75" customHeight="1">
      <c r="A79" s="1"/>
      <c r="B79" s="1"/>
      <c r="C79" s="421"/>
      <c r="D79" s="26" t="s">
        <v>23</v>
      </c>
      <c r="E79" s="28"/>
      <c r="F79" s="28"/>
      <c r="G79" s="28"/>
      <c r="H79" s="28"/>
      <c r="I79" s="55"/>
      <c r="J79" s="55"/>
      <c r="K79" s="55"/>
      <c r="L79" s="55"/>
      <c r="M79" s="55"/>
      <c r="N79" s="55"/>
      <c r="O79" s="55"/>
      <c r="P79" s="55"/>
      <c r="Q79" s="55"/>
      <c r="R79" s="55"/>
      <c r="S79" s="55"/>
      <c r="T79" s="55"/>
      <c r="U79" s="55"/>
      <c r="V79" s="55"/>
      <c r="W79" s="55"/>
      <c r="X79" s="55"/>
      <c r="Y79" s="28"/>
      <c r="Z79" s="28"/>
      <c r="AA79" s="28"/>
      <c r="AB79" s="28"/>
      <c r="AC79" s="28"/>
      <c r="AD79" s="28"/>
      <c r="AE79" s="422"/>
      <c r="AF79" s="95"/>
      <c r="AG79" s="95"/>
      <c r="AH79" s="95"/>
      <c r="AI79" s="95"/>
      <c r="AJ79" s="95"/>
      <c r="AK79" s="95"/>
      <c r="AL79" s="95"/>
      <c r="AM79" s="95"/>
      <c r="AN79" s="95"/>
      <c r="AO79" s="95"/>
      <c r="AP79" s="95"/>
      <c r="AQ79" s="95"/>
      <c r="AR79" s="95"/>
      <c r="AS79" s="95"/>
      <c r="AT79" s="93"/>
      <c r="AU79" s="36"/>
      <c r="AV79" s="1"/>
      <c r="AW79" s="1"/>
      <c r="AX79" s="1"/>
    </row>
    <row r="80" ht="3.0" customHeight="1">
      <c r="A80" s="1"/>
      <c r="B80" s="1"/>
      <c r="C80" s="421"/>
      <c r="D80" s="26"/>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175"/>
      <c r="AT80" s="133"/>
      <c r="AU80" s="36"/>
      <c r="AV80" s="1"/>
      <c r="AW80" s="1"/>
      <c r="AX80" s="1"/>
    </row>
    <row r="81" ht="9.75" customHeight="1">
      <c r="A81" s="1"/>
      <c r="B81" s="1"/>
      <c r="C81" s="421"/>
      <c r="D81" s="26" t="s">
        <v>114</v>
      </c>
      <c r="E81" s="28"/>
      <c r="F81" s="28"/>
      <c r="G81" s="28"/>
      <c r="H81" s="28"/>
      <c r="I81" s="234"/>
      <c r="J81" s="67"/>
      <c r="K81" s="67"/>
      <c r="L81" s="67"/>
      <c r="M81" s="67"/>
      <c r="N81" s="67"/>
      <c r="O81" s="67"/>
      <c r="P81" s="67"/>
      <c r="Q81" s="67"/>
      <c r="R81" s="67"/>
      <c r="S81" s="67"/>
      <c r="T81" s="67"/>
      <c r="U81" s="67"/>
      <c r="V81" s="67"/>
      <c r="W81" s="67"/>
      <c r="X81" s="76"/>
      <c r="Y81" s="28"/>
      <c r="Z81" s="28"/>
      <c r="AA81" s="28"/>
      <c r="AB81" s="28"/>
      <c r="AC81" s="28"/>
      <c r="AD81" s="28"/>
      <c r="AE81" s="99"/>
      <c r="AF81" s="109"/>
      <c r="AG81" s="109"/>
      <c r="AH81" s="109"/>
      <c r="AI81" s="109"/>
      <c r="AJ81" s="109"/>
      <c r="AK81" s="109"/>
      <c r="AL81" s="109"/>
      <c r="AM81" s="109"/>
      <c r="AN81" s="109"/>
      <c r="AO81" s="109"/>
      <c r="AP81" s="109"/>
      <c r="AQ81" s="109"/>
      <c r="AR81" s="109"/>
      <c r="AS81" s="109"/>
      <c r="AT81" s="101"/>
      <c r="AU81" s="36"/>
      <c r="AV81" s="1"/>
      <c r="AW81" s="1"/>
      <c r="AX81" s="1"/>
    </row>
    <row r="82" ht="3.0" customHeight="1">
      <c r="A82" s="1"/>
      <c r="B82" s="1"/>
      <c r="C82" s="421"/>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c r="AL82" s="28"/>
      <c r="AM82" s="28"/>
      <c r="AN82" s="28"/>
      <c r="AO82" s="28"/>
      <c r="AP82" s="28"/>
      <c r="AQ82" s="28"/>
      <c r="AR82" s="28"/>
      <c r="AS82" s="28"/>
      <c r="AT82" s="28"/>
      <c r="AU82" s="36"/>
      <c r="AV82" s="1"/>
      <c r="AW82" s="1"/>
      <c r="AX82" s="1"/>
    </row>
    <row r="83" ht="9.75" customHeight="1">
      <c r="A83" s="1"/>
      <c r="B83" s="1"/>
      <c r="C83" s="423"/>
      <c r="D83" s="69"/>
      <c r="E83" s="69"/>
      <c r="F83" s="69"/>
      <c r="G83" s="69"/>
      <c r="H83" s="69"/>
      <c r="I83" s="69"/>
      <c r="J83" s="69"/>
      <c r="K83" s="69"/>
      <c r="L83" s="69"/>
      <c r="M83" s="69"/>
      <c r="N83" s="69"/>
      <c r="O83" s="69"/>
      <c r="P83" s="69"/>
      <c r="Q83" s="69"/>
      <c r="R83" s="69"/>
      <c r="S83" s="69"/>
      <c r="T83" s="69"/>
      <c r="U83" s="69"/>
      <c r="V83" s="69"/>
      <c r="W83" s="69"/>
      <c r="X83" s="69"/>
      <c r="Y83" s="69"/>
      <c r="Z83" s="69"/>
      <c r="AA83" s="69"/>
      <c r="AB83" s="69"/>
      <c r="AC83" s="69"/>
      <c r="AD83" s="69"/>
      <c r="AE83" s="69"/>
      <c r="AF83" s="69"/>
      <c r="AG83" s="69"/>
      <c r="AH83" s="69"/>
      <c r="AI83" s="69"/>
      <c r="AJ83" s="69"/>
      <c r="AK83" s="69"/>
      <c r="AL83" s="69"/>
      <c r="AM83" s="69"/>
      <c r="AN83" s="69"/>
      <c r="AO83" s="69"/>
      <c r="AP83" s="69"/>
      <c r="AQ83" s="69"/>
      <c r="AR83" s="69"/>
      <c r="AS83" s="69"/>
      <c r="AT83" s="69"/>
      <c r="AU83" s="71"/>
      <c r="AV83" s="1"/>
      <c r="AW83" s="1"/>
      <c r="AX83" s="1"/>
    </row>
    <row r="84" ht="9.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row>
    <row r="85" ht="9.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238" t="s">
        <v>405</v>
      </c>
      <c r="AR85" s="31"/>
      <c r="AS85" s="33"/>
      <c r="AT85" s="1"/>
      <c r="AU85" s="1"/>
      <c r="AV85" s="1"/>
      <c r="AW85" s="1"/>
      <c r="AX85" s="1"/>
    </row>
    <row r="86" ht="9.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40"/>
      <c r="AR86" s="42"/>
      <c r="AS86" s="43"/>
      <c r="AT86" s="1"/>
      <c r="AU86" s="1"/>
      <c r="AV86" s="1"/>
      <c r="AW86" s="1"/>
      <c r="AX86" s="1"/>
    </row>
    <row r="87" ht="9.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row>
    <row r="88" ht="9.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row>
    <row r="89" ht="9.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row>
    <row r="90" ht="9.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row>
    <row r="91" ht="9.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row>
    <row r="92" ht="9.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row>
    <row r="93" ht="9.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row>
    <row r="94" ht="9.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row>
    <row r="95" ht="9.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row>
    <row r="96" ht="9.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row>
    <row r="97" ht="9.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row>
    <row r="98" ht="9.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row>
    <row r="99" ht="9.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row>
    <row r="100" ht="9.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ht="9.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ht="9.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ht="9.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ht="9.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ht="9.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ht="9.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ht="9.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ht="9.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row r="109" ht="9.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row>
    <row r="110" ht="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row>
    <row r="111" ht="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row r="112" ht="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row>
    <row r="113" ht="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row>
    <row r="114" ht="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row>
    <row r="115" ht="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ht="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row>
    <row r="117" ht="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row>
    <row r="118" ht="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row>
    <row r="119" ht="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ht="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ht="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ht="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ht="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ht="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ht="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ht="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ht="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ht="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ht="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ht="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ht="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ht="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ht="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ht="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ht="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ht="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ht="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ht="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ht="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ht="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ht="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ht="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ht="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ht="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ht="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ht="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ht="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ht="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ht="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ht="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ht="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ht="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ht="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ht="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ht="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ht="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ht="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ht="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ht="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ht="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ht="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ht="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ht="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ht="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ht="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ht="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ht="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ht="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ht="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ht="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ht="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ht="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ht="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ht="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ht="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ht="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ht="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ht="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ht="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ht="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ht="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ht="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ht="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ht="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ht="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ht="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ht="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ht="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ht="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ht="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ht="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ht="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ht="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ht="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ht="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ht="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ht="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ht="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ht="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ht="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ht="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ht="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ht="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ht="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ht="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ht="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ht="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ht="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ht="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ht="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ht="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ht="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ht="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ht="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ht="9.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ht="9.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ht="9.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row>
    <row r="224" ht="9.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row>
    <row r="225" ht="9.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ht="9.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row>
    <row r="227" ht="9.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row>
    <row r="228" ht="9.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row>
    <row r="229" ht="9.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row>
    <row r="230" ht="9.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row>
    <row r="231" ht="9.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row>
    <row r="232" ht="9.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row>
    <row r="233" ht="9.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row>
    <row r="234" ht="9.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row>
    <row r="235" ht="9.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row>
    <row r="236" ht="9.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row>
    <row r="237" ht="9.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row>
    <row r="238" ht="9.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row>
    <row r="239" ht="9.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row>
    <row r="240" ht="9.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row>
    <row r="241" ht="9.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row>
    <row r="242" ht="9.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row>
    <row r="243" ht="9.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row>
    <row r="244" ht="9.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row>
    <row r="245" ht="9.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row>
    <row r="246" ht="9.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row>
    <row r="247" ht="9.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ht="9.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row>
    <row r="249" ht="9.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row>
    <row r="250" ht="9.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row>
    <row r="251" ht="9.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row>
    <row r="252" ht="9.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row>
    <row r="253" ht="9.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row>
    <row r="254" ht="9.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row>
    <row r="255" ht="9.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row>
    <row r="256" ht="9.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row>
    <row r="257" ht="9.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row>
    <row r="258" ht="9.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row>
    <row r="259" ht="9.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row>
    <row r="260" ht="9.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row>
    <row r="261" ht="9.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row>
    <row r="262" ht="9.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row>
    <row r="263" ht="9.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row>
    <row r="264" ht="9.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row>
    <row r="265" ht="9.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row>
    <row r="266" ht="9.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row>
    <row r="267" ht="9.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row>
    <row r="268" ht="9.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row>
    <row r="269" ht="9.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row>
    <row r="270" ht="9.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row>
    <row r="271" ht="9.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row>
    <row r="272" ht="9.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row>
    <row r="273" ht="9.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row>
    <row r="274" ht="9.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row>
    <row r="275" ht="9.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row>
    <row r="276" ht="9.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row>
    <row r="277" ht="9.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row>
    <row r="278" ht="9.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row>
    <row r="279" ht="9.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row>
    <row r="280" ht="9.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row>
    <row r="281" ht="9.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row>
    <row r="282" ht="9.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row>
    <row r="283" ht="9.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row>
    <row r="284" ht="9.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row>
    <row r="285" ht="9.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row>
    <row r="286" ht="9.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row>
    <row r="287" ht="9.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row>
    <row r="288" ht="9.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row>
    <row r="289" ht="9.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row>
    <row r="290" ht="9.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row>
    <row r="291" ht="9.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row>
    <row r="292" ht="9.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row>
    <row r="293" ht="9.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row>
    <row r="294" ht="9.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row>
    <row r="295" ht="9.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row>
    <row r="296" ht="9.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row>
    <row r="297" ht="9.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row>
    <row r="298" ht="9.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row>
    <row r="299" ht="9.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row>
    <row r="300" ht="9.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row>
    <row r="301" ht="9.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row>
    <row r="302" ht="9.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row>
    <row r="303" ht="9.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row>
    <row r="304" ht="9.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row>
    <row r="305" ht="9.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row>
    <row r="306" ht="9.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row>
    <row r="307" ht="9.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row>
    <row r="308" ht="9.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row>
    <row r="309" ht="9.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row>
    <row r="310" ht="9.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row>
    <row r="311" ht="9.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row>
    <row r="312" ht="9.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row>
    <row r="313" ht="9.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row>
    <row r="314" ht="9.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row>
    <row r="315" ht="9.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row>
    <row r="316" ht="9.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row>
    <row r="317" ht="9.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row>
    <row r="318" ht="9.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row>
    <row r="319" ht="9.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row>
    <row r="320" ht="9.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row>
    <row r="321" ht="9.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row>
    <row r="322" ht="9.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row>
    <row r="323" ht="9.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row>
    <row r="324" ht="9.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row>
    <row r="325" ht="9.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row>
    <row r="326" ht="9.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row>
    <row r="327" ht="9.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row>
    <row r="328" ht="9.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row>
    <row r="329" ht="9.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row>
    <row r="330" ht="9.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row>
    <row r="331" ht="9.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row>
    <row r="332" ht="9.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row>
    <row r="333" ht="9.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row>
    <row r="334" ht="9.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row>
    <row r="335" ht="9.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row>
    <row r="336" ht="9.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row>
    <row r="337" ht="9.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row>
    <row r="338" ht="9.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row>
    <row r="339" ht="9.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row>
    <row r="340" ht="9.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row>
    <row r="341" ht="9.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row>
    <row r="342" ht="9.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row>
    <row r="343" ht="9.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row>
    <row r="344" ht="9.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row>
    <row r="345" ht="9.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row>
    <row r="346" ht="9.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row>
    <row r="347" ht="9.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row>
    <row r="348" ht="9.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row>
    <row r="349" ht="9.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row>
    <row r="350" ht="9.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row>
    <row r="351" ht="9.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row>
    <row r="352" ht="9.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row>
    <row r="353" ht="9.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row>
    <row r="354" ht="9.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row>
    <row r="355" ht="9.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row>
    <row r="356" ht="9.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row>
    <row r="357" ht="9.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row>
    <row r="358" ht="9.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row>
    <row r="359" ht="9.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row>
    <row r="360" ht="9.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row>
    <row r="361" ht="9.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row>
    <row r="362" ht="9.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row>
    <row r="363" ht="9.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row>
    <row r="364" ht="9.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row>
    <row r="365" ht="9.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row>
    <row r="366" ht="9.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row>
    <row r="367" ht="9.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row>
    <row r="368" ht="9.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row>
    <row r="369" ht="9.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row>
    <row r="370" ht="9.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row>
    <row r="371" ht="9.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row>
    <row r="372" ht="9.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row>
    <row r="373" ht="9.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row>
    <row r="374" ht="9.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row>
    <row r="375" ht="9.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row>
    <row r="376" ht="9.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row>
    <row r="377" ht="9.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row>
    <row r="378" ht="9.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row>
    <row r="379" ht="9.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row>
    <row r="380" ht="9.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row>
    <row r="381" ht="9.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row>
    <row r="382" ht="9.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row>
    <row r="383" ht="9.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row>
    <row r="384" ht="9.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row>
    <row r="385" ht="9.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row>
    <row r="386" ht="9.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row>
    <row r="387" ht="9.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row>
    <row r="388" ht="9.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row>
    <row r="389" ht="9.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row>
    <row r="390" ht="9.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row>
    <row r="391" ht="9.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row>
    <row r="392" ht="9.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row>
    <row r="393" ht="9.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row>
    <row r="394" ht="9.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row>
    <row r="395" ht="9.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row>
    <row r="396" ht="9.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row>
    <row r="397" ht="9.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row>
    <row r="398" ht="9.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row>
    <row r="399" ht="9.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row>
    <row r="400" ht="9.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row>
    <row r="401" ht="9.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row>
    <row r="402" ht="9.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row>
    <row r="403" ht="9.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row>
    <row r="404" ht="9.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row>
    <row r="405" ht="9.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row>
    <row r="406" ht="9.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row>
    <row r="407" ht="9.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row>
    <row r="408" ht="9.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row>
    <row r="409" ht="9.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row>
    <row r="410" ht="9.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row>
    <row r="411" ht="9.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row>
    <row r="412" ht="9.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row>
    <row r="413" ht="9.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row>
    <row r="414" ht="9.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row>
    <row r="415" ht="9.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row>
    <row r="416" ht="9.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row>
    <row r="417" ht="9.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row>
    <row r="418" ht="9.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row>
    <row r="419" ht="9.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row>
    <row r="420" ht="9.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row>
    <row r="421" ht="9.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row>
    <row r="422" ht="9.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row>
    <row r="423" ht="9.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row>
    <row r="424" ht="9.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row>
    <row r="425" ht="9.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row>
    <row r="426" ht="9.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row>
    <row r="427" ht="9.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row>
    <row r="428" ht="9.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row>
    <row r="429" ht="9.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row>
    <row r="430" ht="9.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row>
    <row r="431" ht="9.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row>
    <row r="432" ht="9.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row>
    <row r="433" ht="9.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row>
    <row r="434" ht="9.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row>
    <row r="435" ht="9.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row>
    <row r="436" ht="9.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row>
    <row r="437" ht="9.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row>
    <row r="438" ht="9.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row>
    <row r="439" ht="9.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row>
    <row r="440" ht="9.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row>
    <row r="441" ht="9.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row>
    <row r="442" ht="9.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row>
    <row r="443" ht="9.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row>
    <row r="444" ht="9.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row>
    <row r="445" ht="9.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row>
    <row r="446" ht="9.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row>
    <row r="447" ht="9.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row>
    <row r="448" ht="9.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row>
    <row r="449" ht="9.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row>
    <row r="450" ht="9.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row>
    <row r="451" ht="9.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row>
    <row r="452" ht="9.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row>
    <row r="453" ht="9.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row>
    <row r="454" ht="9.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row>
    <row r="455" ht="9.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row>
    <row r="456" ht="9.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row>
    <row r="457" ht="9.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row>
    <row r="458" ht="9.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row>
    <row r="459" ht="9.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row>
    <row r="460" ht="9.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row>
    <row r="461" ht="9.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row>
    <row r="462" ht="9.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row>
    <row r="463" ht="9.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row>
    <row r="464" ht="9.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row>
    <row r="465" ht="9.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row>
    <row r="466" ht="9.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row>
    <row r="467" ht="9.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row>
    <row r="468" ht="9.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row>
    <row r="469" ht="9.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row>
    <row r="470" ht="9.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row>
    <row r="471" ht="9.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row>
    <row r="472" ht="9.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row>
    <row r="473" ht="9.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row>
    <row r="474" ht="9.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row>
    <row r="475" ht="9.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row>
    <row r="476" ht="9.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row>
    <row r="477" ht="9.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row>
    <row r="478" ht="9.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row>
    <row r="479" ht="9.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row>
    <row r="480" ht="9.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row>
    <row r="481" ht="9.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row>
    <row r="482" ht="9.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row>
    <row r="483" ht="9.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row>
    <row r="484" ht="9.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row>
    <row r="485" ht="9.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row>
    <row r="486" ht="9.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row>
    <row r="487" ht="9.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row>
    <row r="488" ht="9.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row>
    <row r="489" ht="9.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row>
    <row r="490" ht="9.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row>
    <row r="491" ht="9.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row>
    <row r="492" ht="9.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row>
    <row r="493" ht="9.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row>
    <row r="494" ht="9.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row>
    <row r="495" ht="9.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row>
    <row r="496" ht="9.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row>
    <row r="497" ht="9.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row>
    <row r="498" ht="9.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row>
    <row r="499" ht="9.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row>
    <row r="500" ht="9.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row>
    <row r="501" ht="9.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row>
    <row r="502" ht="9.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row>
    <row r="503" ht="9.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row>
    <row r="504" ht="9.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row>
    <row r="505" ht="9.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row>
    <row r="506" ht="9.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row>
    <row r="507" ht="9.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row>
    <row r="508" ht="9.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row>
    <row r="509" ht="9.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row>
    <row r="510" ht="9.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row>
    <row r="511" ht="9.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row>
    <row r="512" ht="9.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row>
    <row r="513" ht="9.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row>
    <row r="514" ht="9.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row>
    <row r="515" ht="9.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row>
    <row r="516" ht="9.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row>
    <row r="517" ht="9.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row>
    <row r="518" ht="9.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row>
    <row r="519" ht="9.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row>
    <row r="520" ht="9.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row>
    <row r="521" ht="9.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row>
    <row r="522" ht="9.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row>
    <row r="523" ht="9.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row>
    <row r="524" ht="9.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row>
    <row r="525" ht="9.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row>
    <row r="526" ht="9.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row>
    <row r="527" ht="9.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row>
    <row r="528" ht="9.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row>
    <row r="529" ht="9.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row>
    <row r="530" ht="9.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row>
    <row r="531" ht="9.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row>
    <row r="532" ht="9.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row>
    <row r="533" ht="9.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row>
    <row r="534" ht="9.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row>
    <row r="535" ht="9.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row>
    <row r="536" ht="9.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row>
    <row r="537" ht="9.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row>
    <row r="538" ht="9.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row>
    <row r="539" ht="9.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row>
    <row r="540" ht="9.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row>
    <row r="541" ht="9.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row>
    <row r="542" ht="9.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row>
    <row r="543" ht="9.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row>
    <row r="544" ht="9.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row>
    <row r="545" ht="9.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row>
    <row r="546" ht="9.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row>
    <row r="547" ht="9.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row>
    <row r="548" ht="9.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row>
    <row r="549" ht="9.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row>
    <row r="550" ht="9.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row>
    <row r="551" ht="9.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row>
    <row r="552" ht="9.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row>
    <row r="553" ht="9.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row>
    <row r="554" ht="9.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row>
    <row r="555" ht="9.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row>
    <row r="556" ht="9.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row>
    <row r="557" ht="9.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row>
    <row r="558" ht="9.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row>
    <row r="559" ht="9.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row>
    <row r="560" ht="9.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row>
    <row r="561" ht="9.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row>
    <row r="562" ht="9.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row>
    <row r="563" ht="9.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row>
    <row r="564" ht="9.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row>
    <row r="565" ht="9.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row>
    <row r="566" ht="9.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row>
    <row r="567" ht="9.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row>
    <row r="568" ht="9.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row>
    <row r="569" ht="9.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row>
    <row r="570" ht="9.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row>
    <row r="571" ht="9.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row>
    <row r="572" ht="9.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row>
    <row r="573" ht="9.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row>
    <row r="574" ht="9.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row>
    <row r="575" ht="9.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row>
    <row r="576" ht="9.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row>
    <row r="577" ht="9.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row>
    <row r="578" ht="9.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row>
    <row r="579" ht="9.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row>
    <row r="580" ht="9.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row>
    <row r="581" ht="9.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row>
    <row r="582" ht="9.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row>
    <row r="583" ht="9.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row>
    <row r="584" ht="9.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row>
    <row r="585" ht="9.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row>
    <row r="586" ht="9.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row>
    <row r="587" ht="9.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row>
    <row r="588" ht="9.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row>
    <row r="589" ht="9.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row>
    <row r="590" ht="9.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row>
    <row r="591" ht="9.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row>
    <row r="592" ht="9.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row>
    <row r="593" ht="9.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row>
    <row r="594" ht="9.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row>
    <row r="595" ht="9.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row>
    <row r="596" ht="9.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row>
    <row r="597" ht="9.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row>
    <row r="598" ht="9.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row>
    <row r="599" ht="9.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row>
    <row r="600" ht="9.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row>
    <row r="601" ht="9.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row>
    <row r="602" ht="9.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row>
    <row r="603" ht="9.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row>
    <row r="604" ht="9.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row>
    <row r="605" ht="9.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row>
    <row r="606" ht="9.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row>
    <row r="607" ht="9.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row>
    <row r="608" ht="9.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row>
    <row r="609" ht="9.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row>
    <row r="610" ht="9.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row>
    <row r="611" ht="9.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row>
    <row r="612" ht="9.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row>
    <row r="613" ht="9.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row>
    <row r="614" ht="9.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row>
    <row r="615" ht="9.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row>
    <row r="616" ht="9.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row>
    <row r="617" ht="9.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row>
    <row r="618" ht="9.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row>
    <row r="619" ht="9.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row>
    <row r="620" ht="9.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row>
    <row r="621" ht="9.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row>
    <row r="622" ht="9.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row>
    <row r="623" ht="9.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row>
    <row r="624" ht="9.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row>
    <row r="625" ht="9.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row>
    <row r="626" ht="9.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row>
    <row r="627" ht="9.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row>
    <row r="628" ht="9.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row>
    <row r="629" ht="9.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row>
    <row r="630" ht="9.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row>
    <row r="631" ht="9.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row>
    <row r="632" ht="9.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row>
    <row r="633" ht="9.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row>
    <row r="634" ht="9.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row>
    <row r="635" ht="9.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row>
    <row r="636" ht="9.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row>
    <row r="637" ht="9.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row>
    <row r="638" ht="9.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row>
    <row r="639" ht="9.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row>
    <row r="640" ht="9.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row>
    <row r="641" ht="9.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row>
    <row r="642" ht="9.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row>
    <row r="643" ht="9.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row>
    <row r="644" ht="9.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row>
    <row r="645" ht="9.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row>
    <row r="646" ht="9.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row>
    <row r="647" ht="9.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row>
    <row r="648" ht="9.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row>
    <row r="649" ht="9.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row>
    <row r="650" ht="9.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row>
    <row r="651" ht="9.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row>
    <row r="652" ht="9.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row>
    <row r="653" ht="9.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row>
    <row r="654" ht="9.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row>
    <row r="655" ht="9.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row>
    <row r="656" ht="9.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row>
    <row r="657" ht="9.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row>
    <row r="658" ht="9.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row>
    <row r="659" ht="9.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row>
    <row r="660" ht="9.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row>
    <row r="661" ht="9.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row>
    <row r="662" ht="9.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row>
    <row r="663" ht="9.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row>
    <row r="664" ht="9.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row>
    <row r="665" ht="9.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row>
    <row r="666" ht="9.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row>
    <row r="667" ht="9.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row>
    <row r="668" ht="9.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row>
    <row r="669" ht="9.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row>
    <row r="670" ht="9.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row>
    <row r="671" ht="9.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row>
    <row r="672" ht="9.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row>
    <row r="673" ht="9.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row>
    <row r="674" ht="9.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row>
    <row r="675" ht="9.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row>
    <row r="676" ht="9.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row>
    <row r="677" ht="9.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row>
    <row r="678" ht="9.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row>
    <row r="679" ht="9.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row>
    <row r="680" ht="9.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row>
    <row r="681" ht="9.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row>
    <row r="682" ht="9.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row>
    <row r="683" ht="9.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row>
    <row r="684" ht="9.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row>
    <row r="685" ht="9.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row>
    <row r="686" ht="9.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row>
    <row r="687" ht="9.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row>
    <row r="688" ht="9.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row>
    <row r="689" ht="9.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row>
    <row r="690" ht="9.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row>
    <row r="691" ht="9.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row>
    <row r="692" ht="9.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row>
    <row r="693" ht="9.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row>
    <row r="694" ht="9.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row>
    <row r="695" ht="9.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row>
    <row r="696" ht="9.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row>
    <row r="697" ht="9.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row>
    <row r="698" ht="9.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row>
    <row r="699" ht="9.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row>
    <row r="700" ht="9.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row>
    <row r="701" ht="9.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row>
    <row r="702" ht="9.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row>
    <row r="703" ht="9.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row>
    <row r="704" ht="9.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row>
    <row r="705" ht="9.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row>
    <row r="706" ht="9.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row>
    <row r="707" ht="9.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row>
    <row r="708" ht="9.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row>
    <row r="709" ht="9.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row>
    <row r="710" ht="9.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row>
    <row r="711" ht="9.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row>
    <row r="712" ht="9.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row>
    <row r="713" ht="9.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row>
    <row r="714" ht="9.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row>
    <row r="715" ht="9.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row>
    <row r="716" ht="9.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row>
    <row r="717" ht="9.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row>
    <row r="718" ht="9.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row>
    <row r="719" ht="9.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row>
    <row r="720" ht="9.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row>
    <row r="721" ht="9.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row>
    <row r="722" ht="9.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row>
    <row r="723" ht="9.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row>
    <row r="724" ht="9.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row>
    <row r="725" ht="9.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row>
    <row r="726" ht="9.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row>
    <row r="727" ht="9.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row>
    <row r="728" ht="9.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row>
    <row r="729" ht="9.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row>
    <row r="730" ht="9.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row>
    <row r="731" ht="9.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row>
    <row r="732" ht="9.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row>
    <row r="733" ht="9.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row>
    <row r="734" ht="9.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row>
    <row r="735" ht="9.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row>
    <row r="736" ht="9.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row>
    <row r="737" ht="9.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row>
    <row r="738" ht="9.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row>
    <row r="739" ht="9.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row>
    <row r="740" ht="9.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row>
    <row r="741" ht="9.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row>
    <row r="742" ht="9.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row>
    <row r="743" ht="9.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row>
    <row r="744" ht="9.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row>
    <row r="745" ht="9.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row>
    <row r="746" ht="9.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row>
    <row r="747" ht="9.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row>
    <row r="748" ht="9.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row>
    <row r="749" ht="9.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row>
    <row r="750" ht="9.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row>
    <row r="751" ht="9.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row>
    <row r="752" ht="9.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row>
    <row r="753" ht="9.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row>
    <row r="754" ht="9.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row>
    <row r="755" ht="9.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row>
    <row r="756" ht="9.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row>
    <row r="757" ht="9.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row>
    <row r="758" ht="9.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row>
    <row r="759" ht="9.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row>
    <row r="760" ht="9.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row>
    <row r="761" ht="9.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row>
    <row r="762" ht="9.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row>
    <row r="763" ht="9.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row>
    <row r="764" ht="9.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row>
    <row r="765" ht="9.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row>
    <row r="766" ht="9.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row>
    <row r="767" ht="9.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row>
    <row r="768" ht="9.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row>
    <row r="769" ht="9.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row>
    <row r="770" ht="9.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row>
    <row r="771" ht="9.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row>
    <row r="772" ht="9.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row>
    <row r="773" ht="9.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row>
    <row r="774" ht="9.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row>
    <row r="775" ht="9.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row>
    <row r="776" ht="9.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row>
    <row r="777" ht="9.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row>
    <row r="778" ht="9.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row>
    <row r="779" ht="9.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row>
    <row r="780" ht="9.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row>
    <row r="781" ht="9.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row>
    <row r="782" ht="9.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row>
    <row r="783" ht="9.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row>
    <row r="784" ht="9.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row>
    <row r="785" ht="9.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row>
    <row r="786" ht="9.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row>
    <row r="787" ht="9.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row>
    <row r="788" ht="9.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row>
    <row r="789" ht="9.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row>
    <row r="790" ht="9.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row>
    <row r="791" ht="9.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row>
    <row r="792" ht="9.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row>
    <row r="793" ht="9.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row>
    <row r="794" ht="9.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row>
    <row r="795" ht="9.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row>
    <row r="796" ht="9.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row>
    <row r="797" ht="9.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row>
    <row r="798" ht="9.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row>
    <row r="799" ht="9.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row>
    <row r="800" ht="9.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row>
    <row r="801" ht="9.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row>
    <row r="802" ht="9.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row>
    <row r="803" ht="9.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row>
    <row r="804" ht="9.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row>
    <row r="805" ht="9.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row>
    <row r="806" ht="9.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row>
    <row r="807" ht="9.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row>
    <row r="808" ht="9.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row>
    <row r="809" ht="9.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row>
    <row r="810" ht="9.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row>
    <row r="811" ht="9.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row>
    <row r="812" ht="9.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row>
    <row r="813" ht="9.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row>
    <row r="814" ht="9.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row>
    <row r="815" ht="9.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row>
    <row r="816" ht="9.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row>
    <row r="817" ht="9.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row>
    <row r="818" ht="9.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row>
    <row r="819" ht="9.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row>
    <row r="820" ht="9.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row>
    <row r="821" ht="9.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row>
    <row r="822" ht="9.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row>
    <row r="823" ht="9.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row>
    <row r="824" ht="9.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row>
    <row r="825" ht="9.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row>
    <row r="826" ht="9.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row>
    <row r="827" ht="9.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row>
    <row r="828" ht="9.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row>
    <row r="829" ht="9.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row>
    <row r="830" ht="9.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row>
    <row r="831" ht="9.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row>
    <row r="832" ht="9.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row>
    <row r="833" ht="9.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row>
    <row r="834" ht="9.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row>
    <row r="835" ht="9.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row>
    <row r="836" ht="9.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row>
    <row r="837" ht="9.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row>
    <row r="838" ht="9.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row>
    <row r="839" ht="9.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row>
    <row r="840" ht="9.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row>
    <row r="841" ht="9.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row>
    <row r="842" ht="9.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row>
    <row r="843" ht="9.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row>
    <row r="844" ht="9.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row>
    <row r="845" ht="9.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row>
    <row r="846" ht="9.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row>
    <row r="847" ht="9.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row>
    <row r="848" ht="9.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row>
    <row r="849" ht="9.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row>
    <row r="850" ht="9.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row>
    <row r="851" ht="9.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row>
    <row r="852" ht="9.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row>
    <row r="853" ht="9.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row>
    <row r="854" ht="9.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row>
    <row r="855" ht="9.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row>
    <row r="856" ht="9.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row>
    <row r="857" ht="9.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row>
    <row r="858" ht="9.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row>
    <row r="859" ht="9.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row>
    <row r="860" ht="9.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row>
    <row r="861" ht="9.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row>
    <row r="862" ht="9.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row>
    <row r="863" ht="9.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row>
    <row r="864" ht="9.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row>
    <row r="865" ht="9.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row>
    <row r="866" ht="9.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row>
    <row r="867" ht="9.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row>
    <row r="868" ht="9.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row>
    <row r="869" ht="9.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row>
    <row r="870" ht="9.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row>
    <row r="871" ht="9.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row>
    <row r="872" ht="9.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row>
    <row r="873" ht="9.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row>
    <row r="874" ht="9.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row>
    <row r="875" ht="9.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row>
    <row r="876" ht="9.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row>
    <row r="877" ht="9.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row>
    <row r="878" ht="9.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row>
    <row r="879" ht="9.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row>
    <row r="880" ht="9.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row>
    <row r="881" ht="9.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row>
    <row r="882" ht="9.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row>
    <row r="883" ht="9.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row>
    <row r="884" ht="9.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row>
    <row r="885" ht="9.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row>
    <row r="886" ht="9.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row>
    <row r="887" ht="9.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row>
    <row r="888" ht="9.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row>
    <row r="889" ht="9.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row>
    <row r="890" ht="9.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row>
    <row r="891" ht="9.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row>
    <row r="892" ht="9.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row>
    <row r="893" ht="9.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row>
    <row r="894" ht="9.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row>
    <row r="895" ht="9.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row>
    <row r="896" ht="9.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row>
    <row r="897" ht="9.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row>
    <row r="898" ht="9.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row>
    <row r="899" ht="9.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row>
    <row r="900" ht="9.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row>
    <row r="901" ht="9.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row>
    <row r="902" ht="9.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row>
    <row r="903" ht="9.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row>
    <row r="904" ht="9.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row>
    <row r="905" ht="9.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row>
    <row r="906" ht="9.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row>
    <row r="907" ht="9.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row>
    <row r="908" ht="9.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row>
    <row r="909" ht="9.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row>
    <row r="910" ht="9.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row>
    <row r="911" ht="9.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row>
    <row r="912" ht="9.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row>
    <row r="913" ht="9.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row>
    <row r="914" ht="9.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row>
    <row r="915" ht="9.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row>
    <row r="916" ht="9.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row>
    <row r="917" ht="9.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row>
    <row r="918" ht="9.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row>
    <row r="919" ht="9.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row>
    <row r="920" ht="9.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row>
    <row r="921" ht="9.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row>
    <row r="922" ht="9.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row>
    <row r="923" ht="9.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row>
    <row r="924" ht="9.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row>
    <row r="925" ht="9.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row>
    <row r="926" ht="9.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row>
    <row r="927" ht="9.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row>
    <row r="928" ht="9.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row>
    <row r="929" ht="9.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row>
    <row r="930" ht="9.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row>
    <row r="931" ht="9.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row>
    <row r="932" ht="9.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row>
    <row r="933" ht="9.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row>
    <row r="934" ht="9.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row>
    <row r="935" ht="9.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row>
    <row r="936" ht="9.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row>
    <row r="937" ht="9.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row>
    <row r="938" ht="9.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row>
    <row r="939" ht="9.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row>
    <row r="940" ht="9.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row>
    <row r="941" ht="9.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row>
    <row r="942" ht="9.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row>
    <row r="943" ht="9.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row>
    <row r="944" ht="9.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row>
    <row r="945" ht="9.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row>
    <row r="946" ht="9.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row>
    <row r="947" ht="9.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row>
    <row r="948" ht="9.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row>
    <row r="949" ht="9.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row>
    <row r="950" ht="9.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row>
    <row r="951" ht="9.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row>
    <row r="952" ht="9.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row>
    <row r="953" ht="9.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row>
    <row r="954" ht="9.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row>
    <row r="955" ht="9.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row>
    <row r="956" ht="9.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row>
    <row r="957" ht="9.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row>
    <row r="958" ht="9.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row>
    <row r="959" ht="9.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row>
    <row r="960" ht="9.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row>
    <row r="961" ht="9.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row>
    <row r="962" ht="9.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row>
    <row r="963" ht="9.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row>
    <row r="964" ht="9.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row>
    <row r="965" ht="9.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row>
    <row r="966" ht="9.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row>
    <row r="967" ht="9.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row>
    <row r="968" ht="9.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row>
    <row r="969" ht="9.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row>
    <row r="970" ht="9.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row>
    <row r="971" ht="9.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row>
    <row r="972" ht="9.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row>
    <row r="973" ht="9.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row>
    <row r="974" ht="9.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row>
    <row r="975" ht="9.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row>
    <row r="976" ht="9.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row>
    <row r="977" ht="9.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row>
    <row r="978" ht="9.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row>
    <row r="979" ht="9.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row>
    <row r="980" ht="9.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row>
    <row r="981" ht="9.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row>
    <row r="982" ht="9.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row>
    <row r="983" ht="9.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row>
    <row r="984" ht="9.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row>
    <row r="985" ht="9.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row>
    <row r="986" ht="9.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row>
    <row r="987" ht="9.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row>
    <row r="988" ht="9.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row>
    <row r="989" ht="9.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row>
    <row r="990" ht="9.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row>
    <row r="991" ht="9.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row>
    <row r="992" ht="9.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row>
    <row r="993" ht="9.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row>
    <row r="994" ht="9.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row>
    <row r="995" ht="9.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row>
    <row r="996" ht="9.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row>
    <row r="997" ht="9.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row>
    <row r="998" ht="9.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row>
    <row r="999" ht="9.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row>
    <row r="1000" ht="9.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row>
  </sheetData>
  <mergeCells count="34">
    <mergeCell ref="AM4:AT6"/>
    <mergeCell ref="D5:L9"/>
    <mergeCell ref="AM14:AT14"/>
    <mergeCell ref="AM16:AT16"/>
    <mergeCell ref="AM18:AT18"/>
    <mergeCell ref="AM20:AT20"/>
    <mergeCell ref="Y22:AC22"/>
    <mergeCell ref="AM22:AT22"/>
    <mergeCell ref="AM24:AT24"/>
    <mergeCell ref="AM26:AT26"/>
    <mergeCell ref="AM28:AT28"/>
    <mergeCell ref="AM30:AT30"/>
    <mergeCell ref="AM32:AT32"/>
    <mergeCell ref="AM34:AT34"/>
    <mergeCell ref="AH41:AM41"/>
    <mergeCell ref="AO41:AT41"/>
    <mergeCell ref="AH43:AM43"/>
    <mergeCell ref="AO43:AT43"/>
    <mergeCell ref="AH45:AM45"/>
    <mergeCell ref="AO45:AT45"/>
    <mergeCell ref="AH47:AM47"/>
    <mergeCell ref="AG59:AT59"/>
    <mergeCell ref="AE70:AT72"/>
    <mergeCell ref="I72:X72"/>
    <mergeCell ref="AE79:AT81"/>
    <mergeCell ref="I81:X81"/>
    <mergeCell ref="AQ85:AS86"/>
    <mergeCell ref="AO47:AT47"/>
    <mergeCell ref="AG49:AT49"/>
    <mergeCell ref="Y51:AC51"/>
    <mergeCell ref="AG51:AT51"/>
    <mergeCell ref="AG53:AT53"/>
    <mergeCell ref="AG55:AT55"/>
    <mergeCell ref="AG57:AT57"/>
  </mergeCells>
  <dataValidations>
    <dataValidation type="list" allowBlank="1" showErrorMessage="1" sqref="Y22">
      <formula1>$AW$21:$AW$33</formula1>
    </dataValidation>
  </dataValidation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2" width="9.14"/>
    <col customWidth="1" min="3" max="60" width="3.43"/>
  </cols>
  <sheetData>
    <row r="1" ht="9.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row>
    <row r="2" ht="9.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row>
    <row r="3" ht="6.0" customHeight="1">
      <c r="A3" s="1"/>
      <c r="B3" s="1"/>
      <c r="C3" s="10"/>
      <c r="D3" s="12"/>
      <c r="E3" s="12"/>
      <c r="F3" s="12"/>
      <c r="G3" s="12"/>
      <c r="H3" s="12"/>
      <c r="I3" s="12"/>
      <c r="J3" s="12"/>
      <c r="K3" s="12"/>
      <c r="L3" s="12"/>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6"/>
    </row>
    <row r="4" ht="10.5" customHeight="1">
      <c r="A4" s="1"/>
      <c r="B4" s="1"/>
      <c r="C4" s="18"/>
      <c r="D4" s="20" t="s">
        <v>2</v>
      </c>
      <c r="E4" s="22"/>
      <c r="F4" s="22"/>
      <c r="G4" s="22"/>
      <c r="H4" s="22"/>
      <c r="I4" s="22"/>
      <c r="J4" s="22"/>
      <c r="K4" s="22"/>
      <c r="L4" s="22"/>
      <c r="M4" s="28"/>
      <c r="N4" s="28"/>
      <c r="O4" s="28"/>
      <c r="P4" s="28"/>
      <c r="Q4" s="26"/>
      <c r="R4" s="424"/>
      <c r="S4" s="424"/>
      <c r="T4" s="424"/>
      <c r="U4" s="424"/>
      <c r="V4" s="424"/>
      <c r="W4" s="26" t="s">
        <v>4</v>
      </c>
      <c r="X4" s="424" t="s">
        <v>974</v>
      </c>
      <c r="Y4" s="424"/>
      <c r="Z4" s="424"/>
      <c r="AA4" s="424"/>
      <c r="AB4" s="424"/>
      <c r="AC4" s="424"/>
      <c r="AD4" s="424"/>
      <c r="AE4" s="424"/>
      <c r="AF4" s="424"/>
      <c r="AG4" s="424"/>
      <c r="AH4" s="424"/>
      <c r="AI4" s="424"/>
      <c r="AJ4" s="424"/>
      <c r="AK4" s="424"/>
      <c r="AL4" s="424"/>
      <c r="AM4" s="424"/>
      <c r="AN4" s="424"/>
      <c r="AO4" s="424"/>
      <c r="AP4" s="28"/>
      <c r="AQ4" s="28"/>
      <c r="AR4" s="28"/>
      <c r="AS4" s="28"/>
      <c r="AT4" s="28"/>
      <c r="AU4" s="28"/>
      <c r="AV4" s="28"/>
      <c r="AW4" s="28"/>
      <c r="AX4" s="28"/>
      <c r="AY4" s="28"/>
      <c r="AZ4" s="30" t="s">
        <v>975</v>
      </c>
      <c r="BA4" s="31"/>
      <c r="BB4" s="31"/>
      <c r="BC4" s="31"/>
      <c r="BD4" s="31"/>
      <c r="BE4" s="31"/>
      <c r="BF4" s="31"/>
      <c r="BG4" s="33"/>
      <c r="BH4" s="36"/>
    </row>
    <row r="5" ht="10.5" customHeight="1">
      <c r="A5" s="1"/>
      <c r="B5" s="1"/>
      <c r="C5" s="18"/>
      <c r="D5" s="346" t="s">
        <v>976</v>
      </c>
      <c r="E5" s="31"/>
      <c r="F5" s="31"/>
      <c r="G5" s="31"/>
      <c r="H5" s="31"/>
      <c r="I5" s="31"/>
      <c r="J5" s="31"/>
      <c r="K5" s="33"/>
      <c r="L5" s="22"/>
      <c r="M5" s="28"/>
      <c r="N5" s="28"/>
      <c r="O5" s="28"/>
      <c r="P5" s="28"/>
      <c r="Q5" s="26"/>
      <c r="R5" s="424"/>
      <c r="S5" s="424"/>
      <c r="T5" s="424"/>
      <c r="U5" s="424"/>
      <c r="V5" s="424"/>
      <c r="W5" s="26" t="s">
        <v>11</v>
      </c>
      <c r="X5" s="424" t="s">
        <v>977</v>
      </c>
      <c r="Y5" s="424"/>
      <c r="Z5" s="424"/>
      <c r="AA5" s="424"/>
      <c r="AB5" s="424"/>
      <c r="AC5" s="424"/>
      <c r="AD5" s="424"/>
      <c r="AE5" s="424"/>
      <c r="AF5" s="424"/>
      <c r="AG5" s="424"/>
      <c r="AH5" s="424"/>
      <c r="AI5" s="424"/>
      <c r="AJ5" s="424"/>
      <c r="AK5" s="424"/>
      <c r="AL5" s="424"/>
      <c r="AM5" s="424"/>
      <c r="AN5" s="424"/>
      <c r="AO5" s="424"/>
      <c r="AP5" s="28"/>
      <c r="AQ5" s="28"/>
      <c r="AR5" s="28"/>
      <c r="AS5" s="28"/>
      <c r="AT5" s="28"/>
      <c r="AU5" s="28"/>
      <c r="AV5" s="28"/>
      <c r="AW5" s="28"/>
      <c r="AX5" s="28"/>
      <c r="AY5" s="28"/>
      <c r="AZ5" s="46"/>
      <c r="BG5" s="48"/>
      <c r="BH5" s="36"/>
    </row>
    <row r="6" ht="10.5" customHeight="1">
      <c r="A6" s="1"/>
      <c r="B6" s="1"/>
      <c r="C6" s="18"/>
      <c r="D6" s="46"/>
      <c r="K6" s="48"/>
      <c r="L6" s="22"/>
      <c r="M6" s="28"/>
      <c r="N6" s="28"/>
      <c r="O6" s="28"/>
      <c r="P6" s="28"/>
      <c r="Q6" s="26"/>
      <c r="R6" s="26"/>
      <c r="S6" s="26"/>
      <c r="T6" s="26"/>
      <c r="U6" s="26"/>
      <c r="V6" s="26"/>
      <c r="W6" s="26" t="s">
        <v>16</v>
      </c>
      <c r="X6" s="26" t="s">
        <v>953</v>
      </c>
      <c r="Y6" s="28"/>
      <c r="Z6" s="28"/>
      <c r="AA6" s="28"/>
      <c r="AB6" s="28"/>
      <c r="AC6" s="28"/>
      <c r="AD6" s="38"/>
      <c r="AE6" s="28"/>
      <c r="AF6" s="28"/>
      <c r="AG6" s="28"/>
      <c r="AH6" s="28"/>
      <c r="AI6" s="28"/>
      <c r="AJ6" s="28"/>
      <c r="AK6" s="28"/>
      <c r="AL6" s="28"/>
      <c r="AM6" s="28"/>
      <c r="AN6" s="28"/>
      <c r="AO6" s="28"/>
      <c r="AP6" s="28"/>
      <c r="AQ6" s="28"/>
      <c r="AR6" s="28"/>
      <c r="AS6" s="28"/>
      <c r="AT6" s="28"/>
      <c r="AU6" s="28"/>
      <c r="AV6" s="28"/>
      <c r="AW6" s="28"/>
      <c r="AX6" s="28"/>
      <c r="AY6" s="28"/>
      <c r="AZ6" s="40"/>
      <c r="BA6" s="42"/>
      <c r="BB6" s="42"/>
      <c r="BC6" s="42"/>
      <c r="BD6" s="42"/>
      <c r="BE6" s="42"/>
      <c r="BF6" s="42"/>
      <c r="BG6" s="43"/>
      <c r="BH6" s="36"/>
    </row>
    <row r="7" ht="10.5" customHeight="1">
      <c r="A7" s="1"/>
      <c r="B7" s="1"/>
      <c r="C7" s="18"/>
      <c r="D7" s="46"/>
      <c r="K7" s="48"/>
      <c r="L7" s="22"/>
      <c r="M7" s="28"/>
      <c r="N7" s="28"/>
      <c r="O7" s="28"/>
      <c r="P7" s="28"/>
      <c r="Q7" s="26"/>
      <c r="R7" s="26"/>
      <c r="S7" s="26"/>
      <c r="T7" s="26"/>
      <c r="U7" s="26"/>
      <c r="V7" s="26"/>
      <c r="W7" s="28"/>
      <c r="X7" s="28"/>
      <c r="Y7" s="28"/>
      <c r="Z7" s="28"/>
      <c r="AA7" s="28"/>
      <c r="AB7" s="28"/>
      <c r="AC7" s="28"/>
      <c r="AD7" s="49"/>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36"/>
    </row>
    <row r="8" ht="13.5" customHeight="1">
      <c r="A8" s="1"/>
      <c r="B8" s="1"/>
      <c r="C8" s="18"/>
      <c r="D8" s="40"/>
      <c r="E8" s="42"/>
      <c r="F8" s="42"/>
      <c r="G8" s="42"/>
      <c r="H8" s="42"/>
      <c r="I8" s="42"/>
      <c r="J8" s="42"/>
      <c r="K8" s="43"/>
      <c r="L8" s="22"/>
      <c r="M8" s="28"/>
      <c r="N8" s="28"/>
      <c r="O8" s="28"/>
      <c r="P8" s="28"/>
      <c r="Q8" s="26"/>
      <c r="R8" s="26"/>
      <c r="S8" s="26"/>
      <c r="T8" s="26"/>
      <c r="U8" s="26"/>
      <c r="V8" s="26"/>
      <c r="W8" s="26" t="s">
        <v>23</v>
      </c>
      <c r="X8" s="28"/>
      <c r="Y8" s="28"/>
      <c r="Z8" s="55" t="str">
        <f>'1'!J21</f>
        <v/>
      </c>
      <c r="AA8" s="55" t="str">
        <f>'1'!K21</f>
        <v/>
      </c>
      <c r="AB8" s="55" t="str">
        <f>'1'!L21</f>
        <v/>
      </c>
      <c r="AC8" s="55" t="str">
        <f>'1'!M21</f>
        <v/>
      </c>
      <c r="AD8" s="55" t="str">
        <f>'1'!N21</f>
        <v/>
      </c>
      <c r="AE8" s="55" t="str">
        <f>'1'!O21</f>
        <v/>
      </c>
      <c r="AF8" s="55" t="str">
        <f>'1'!P21</f>
        <v/>
      </c>
      <c r="AG8" s="55" t="str">
        <f>'1'!Q21</f>
        <v/>
      </c>
      <c r="AH8" s="55" t="str">
        <f>'1'!R21</f>
        <v/>
      </c>
      <c r="AI8" s="55" t="str">
        <f>'1'!S21</f>
        <v/>
      </c>
      <c r="AJ8" s="55" t="str">
        <f>'1'!T21</f>
        <v/>
      </c>
      <c r="AK8" s="55" t="str">
        <f>'1'!U21</f>
        <v/>
      </c>
      <c r="AL8" s="55" t="str">
        <f>'1'!V21</f>
        <v/>
      </c>
      <c r="AM8" s="55" t="str">
        <f>'1'!W21</f>
        <v/>
      </c>
      <c r="AN8" s="55" t="str">
        <f>'1'!X21</f>
        <v/>
      </c>
      <c r="AO8" s="55" t="str">
        <f>'1'!Y21</f>
        <v/>
      </c>
      <c r="AP8" s="28"/>
      <c r="AQ8" s="28"/>
      <c r="AR8" s="28"/>
      <c r="AS8" s="28"/>
      <c r="AT8" s="28"/>
      <c r="AU8" s="28"/>
      <c r="AV8" s="28"/>
      <c r="AW8" s="28"/>
      <c r="AX8" s="28"/>
      <c r="AY8" s="28"/>
      <c r="AZ8" s="26" t="s">
        <v>29</v>
      </c>
      <c r="BA8" s="28"/>
      <c r="BB8" s="28"/>
      <c r="BC8" s="28"/>
      <c r="BD8" s="55" t="str">
        <f>'1'!E14</f>
        <v/>
      </c>
      <c r="BE8" s="55" t="str">
        <f>'1'!G14</f>
        <v/>
      </c>
      <c r="BF8" s="55" t="str">
        <f>'1'!I14</f>
        <v/>
      </c>
      <c r="BG8" s="55" t="str">
        <f>'1'!K14</f>
        <v/>
      </c>
      <c r="BH8" s="36"/>
    </row>
    <row r="9" ht="4.5" customHeight="1">
      <c r="A9" s="1"/>
      <c r="B9" s="1"/>
      <c r="C9" s="60"/>
      <c r="D9" s="63"/>
      <c r="E9" s="63"/>
      <c r="F9" s="63"/>
      <c r="G9" s="63"/>
      <c r="H9" s="63"/>
      <c r="I9" s="63"/>
      <c r="J9" s="63"/>
      <c r="K9" s="63"/>
      <c r="L9" s="63"/>
      <c r="M9" s="69"/>
      <c r="N9" s="69"/>
      <c r="O9" s="69"/>
      <c r="P9" s="69"/>
      <c r="Q9" s="69"/>
      <c r="R9" s="69"/>
      <c r="S9" s="69"/>
      <c r="T9" s="69"/>
      <c r="U9" s="69"/>
      <c r="V9" s="69"/>
      <c r="W9" s="69"/>
      <c r="X9" s="69"/>
      <c r="Y9" s="69"/>
      <c r="Z9" s="69"/>
      <c r="AA9" s="69"/>
      <c r="AB9" s="69"/>
      <c r="AC9" s="69"/>
      <c r="AD9" s="69"/>
      <c r="AE9" s="69"/>
      <c r="AF9" s="69"/>
      <c r="AG9" s="69"/>
      <c r="AH9" s="69"/>
      <c r="AI9" s="69"/>
      <c r="AJ9" s="69"/>
      <c r="AK9" s="69"/>
      <c r="AL9" s="69"/>
      <c r="AM9" s="69"/>
      <c r="AN9" s="69"/>
      <c r="AO9" s="69"/>
      <c r="AP9" s="69"/>
      <c r="AQ9" s="69"/>
      <c r="AR9" s="69"/>
      <c r="AS9" s="69"/>
      <c r="AT9" s="69"/>
      <c r="AU9" s="69"/>
      <c r="AV9" s="69"/>
      <c r="AW9" s="69"/>
      <c r="AX9" s="69"/>
      <c r="AY9" s="69"/>
      <c r="AZ9" s="69"/>
      <c r="BA9" s="69"/>
      <c r="BB9" s="69"/>
      <c r="BC9" s="69"/>
      <c r="BD9" s="69"/>
      <c r="BE9" s="69"/>
      <c r="BF9" s="69"/>
      <c r="BG9" s="69"/>
      <c r="BH9" s="71"/>
    </row>
    <row r="10" ht="3.0" customHeight="1">
      <c r="A10" s="1"/>
      <c r="B10" s="1"/>
      <c r="C10" s="7"/>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32"/>
    </row>
    <row r="11" ht="9.75" customHeight="1">
      <c r="A11" s="1"/>
      <c r="B11" s="1"/>
      <c r="C11" s="51" t="s">
        <v>4</v>
      </c>
      <c r="D11" s="52" t="s">
        <v>974</v>
      </c>
      <c r="E11" s="54"/>
      <c r="F11" s="54"/>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54"/>
      <c r="BH11" s="56"/>
    </row>
    <row r="12" ht="3.0"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row>
    <row r="13" ht="9.75" customHeight="1">
      <c r="A13" s="13"/>
      <c r="B13" s="13"/>
      <c r="C13" s="226" t="s">
        <v>420</v>
      </c>
      <c r="D13" s="94" t="s">
        <v>978</v>
      </c>
      <c r="E13" s="95"/>
      <c r="F13" s="95"/>
      <c r="G13" s="95"/>
      <c r="H13" s="95"/>
      <c r="I13" s="95"/>
      <c r="J13" s="95"/>
      <c r="K13" s="98"/>
      <c r="L13" s="181" t="s">
        <v>979</v>
      </c>
      <c r="M13" s="106"/>
      <c r="N13" s="106"/>
      <c r="O13" s="106"/>
      <c r="P13" s="106"/>
      <c r="Q13" s="106"/>
      <c r="R13" s="106"/>
      <c r="S13" s="106"/>
      <c r="T13" s="106"/>
      <c r="U13" s="106"/>
      <c r="V13" s="106"/>
      <c r="W13" s="106"/>
      <c r="X13" s="106"/>
      <c r="Y13" s="106"/>
      <c r="Z13" s="106"/>
      <c r="AA13" s="106"/>
      <c r="AB13" s="106"/>
      <c r="AC13" s="106"/>
      <c r="AD13" s="106"/>
      <c r="AE13" s="106"/>
      <c r="AF13" s="106"/>
      <c r="AG13" s="106"/>
      <c r="AH13" s="106"/>
      <c r="AI13" s="106"/>
      <c r="AJ13" s="106"/>
      <c r="AK13" s="106"/>
      <c r="AL13" s="106"/>
      <c r="AM13" s="106"/>
      <c r="AN13" s="106"/>
      <c r="AO13" s="106"/>
      <c r="AP13" s="106"/>
      <c r="AQ13" s="106"/>
      <c r="AR13" s="106"/>
      <c r="AS13" s="106"/>
      <c r="AT13" s="106"/>
      <c r="AU13" s="106"/>
      <c r="AV13" s="106"/>
      <c r="AW13" s="106"/>
      <c r="AX13" s="106"/>
      <c r="AY13" s="106"/>
      <c r="AZ13" s="106"/>
      <c r="BA13" s="106"/>
      <c r="BB13" s="106"/>
      <c r="BC13" s="106"/>
      <c r="BD13" s="106"/>
      <c r="BE13" s="106"/>
      <c r="BF13" s="106"/>
      <c r="BG13" s="106"/>
      <c r="BH13" s="107"/>
    </row>
    <row r="14" ht="9.75" customHeight="1">
      <c r="A14" s="13"/>
      <c r="B14" s="13"/>
      <c r="C14" s="251"/>
      <c r="D14" s="175"/>
      <c r="K14" s="48"/>
      <c r="L14" s="4"/>
      <c r="M14" s="6"/>
      <c r="N14" s="6"/>
      <c r="O14" s="6"/>
      <c r="P14" s="6"/>
      <c r="Q14" s="6"/>
      <c r="R14" s="6"/>
      <c r="S14" s="425"/>
      <c r="T14" s="4"/>
      <c r="U14" s="6"/>
      <c r="V14" s="6"/>
      <c r="W14" s="6"/>
      <c r="X14" s="6"/>
      <c r="Y14" s="6"/>
      <c r="Z14" s="6"/>
      <c r="AA14" s="425"/>
      <c r="AB14" s="4"/>
      <c r="AC14" s="6"/>
      <c r="AD14" s="6"/>
      <c r="AE14" s="6"/>
      <c r="AF14" s="6"/>
      <c r="AG14" s="6"/>
      <c r="AH14" s="6"/>
      <c r="AI14" s="425"/>
      <c r="AJ14" s="4"/>
      <c r="AK14" s="6"/>
      <c r="AL14" s="6"/>
      <c r="AM14" s="6"/>
      <c r="AN14" s="6"/>
      <c r="AO14" s="6"/>
      <c r="AP14" s="6"/>
      <c r="AQ14" s="425"/>
      <c r="AR14" s="4"/>
      <c r="AS14" s="6"/>
      <c r="AT14" s="6"/>
      <c r="AU14" s="6"/>
      <c r="AV14" s="6"/>
      <c r="AW14" s="6"/>
      <c r="AX14" s="6"/>
      <c r="AY14" s="425"/>
      <c r="AZ14" s="6"/>
      <c r="BA14" s="6"/>
      <c r="BB14" s="6"/>
      <c r="BC14" s="6"/>
      <c r="BD14" s="6"/>
      <c r="BE14" s="6"/>
      <c r="BF14" s="6"/>
      <c r="BG14" s="6"/>
      <c r="BH14" s="425"/>
    </row>
    <row r="15" ht="9.75" customHeight="1">
      <c r="A15" s="13"/>
      <c r="B15" s="13"/>
      <c r="C15" s="251"/>
      <c r="D15" s="99"/>
      <c r="E15" s="109"/>
      <c r="F15" s="109"/>
      <c r="G15" s="109"/>
      <c r="H15" s="109"/>
      <c r="I15" s="109"/>
      <c r="J15" s="109"/>
      <c r="K15" s="110"/>
      <c r="L15" s="17"/>
      <c r="M15" s="20" t="s">
        <v>302</v>
      </c>
      <c r="N15" s="20"/>
      <c r="O15" s="55">
        <v>2.0</v>
      </c>
      <c r="P15" s="55">
        <v>0.0</v>
      </c>
      <c r="Q15" s="55">
        <v>2.0</v>
      </c>
      <c r="R15" s="55">
        <v>1.0</v>
      </c>
      <c r="S15" s="426"/>
      <c r="T15" s="17"/>
      <c r="U15" s="20" t="s">
        <v>302</v>
      </c>
      <c r="V15" s="20"/>
      <c r="W15" s="55">
        <v>2.0</v>
      </c>
      <c r="X15" s="55">
        <v>0.0</v>
      </c>
      <c r="Y15" s="55">
        <v>2.0</v>
      </c>
      <c r="Z15" s="55">
        <v>2.0</v>
      </c>
      <c r="AA15" s="426"/>
      <c r="AB15" s="17"/>
      <c r="AC15" s="20" t="s">
        <v>302</v>
      </c>
      <c r="AD15" s="20"/>
      <c r="AE15" s="55">
        <v>2.0</v>
      </c>
      <c r="AF15" s="55">
        <v>0.0</v>
      </c>
      <c r="AG15" s="55">
        <v>2.0</v>
      </c>
      <c r="AH15" s="55">
        <v>3.0</v>
      </c>
      <c r="AI15" s="426"/>
      <c r="AJ15" s="17"/>
      <c r="AK15" s="20" t="s">
        <v>302</v>
      </c>
      <c r="AL15" s="20"/>
      <c r="AM15" s="55">
        <v>2.0</v>
      </c>
      <c r="AN15" s="55">
        <v>0.0</v>
      </c>
      <c r="AO15" s="55">
        <v>2.0</v>
      </c>
      <c r="AP15" s="55">
        <v>4.0</v>
      </c>
      <c r="AQ15" s="426"/>
      <c r="AR15" s="17"/>
      <c r="AS15" s="20" t="s">
        <v>302</v>
      </c>
      <c r="AT15" s="20"/>
      <c r="AU15" s="55">
        <v>2.0</v>
      </c>
      <c r="AV15" s="55">
        <v>0.0</v>
      </c>
      <c r="AW15" s="55">
        <v>2.0</v>
      </c>
      <c r="AX15" s="55">
        <v>5.0</v>
      </c>
      <c r="AY15" s="426"/>
      <c r="AZ15" s="20"/>
      <c r="BA15" s="20" t="s">
        <v>302</v>
      </c>
      <c r="BB15" s="20"/>
      <c r="BC15" s="55">
        <v>2.0</v>
      </c>
      <c r="BD15" s="55">
        <v>0.0</v>
      </c>
      <c r="BE15" s="55">
        <v>2.0</v>
      </c>
      <c r="BF15" s="55">
        <v>6.0</v>
      </c>
      <c r="BG15" s="20"/>
      <c r="BH15" s="53"/>
    </row>
    <row r="16" ht="9.75" customHeight="1">
      <c r="A16" s="13"/>
      <c r="B16" s="13"/>
      <c r="C16" s="251"/>
      <c r="D16" s="94" t="s">
        <v>29</v>
      </c>
      <c r="E16" s="95"/>
      <c r="F16" s="95"/>
      <c r="G16" s="93"/>
      <c r="H16" s="94" t="s">
        <v>980</v>
      </c>
      <c r="I16" s="95"/>
      <c r="J16" s="95"/>
      <c r="K16" s="98"/>
      <c r="L16" s="64"/>
      <c r="M16" s="65"/>
      <c r="N16" s="65"/>
      <c r="O16" s="65"/>
      <c r="P16" s="65"/>
      <c r="Q16" s="65"/>
      <c r="R16" s="65"/>
      <c r="S16" s="427"/>
      <c r="T16" s="64"/>
      <c r="U16" s="65"/>
      <c r="V16" s="65"/>
      <c r="W16" s="65"/>
      <c r="X16" s="65"/>
      <c r="Y16" s="65"/>
      <c r="Z16" s="65"/>
      <c r="AA16" s="427"/>
      <c r="AB16" s="64"/>
      <c r="AC16" s="65"/>
      <c r="AD16" s="65"/>
      <c r="AE16" s="65"/>
      <c r="AF16" s="65"/>
      <c r="AG16" s="65"/>
      <c r="AH16" s="65"/>
      <c r="AI16" s="427"/>
      <c r="AJ16" s="64"/>
      <c r="AK16" s="65"/>
      <c r="AL16" s="65"/>
      <c r="AM16" s="65"/>
      <c r="AN16" s="65"/>
      <c r="AO16" s="65"/>
      <c r="AP16" s="65"/>
      <c r="AQ16" s="427"/>
      <c r="AR16" s="64"/>
      <c r="AS16" s="65"/>
      <c r="AT16" s="65"/>
      <c r="AU16" s="65"/>
      <c r="AV16" s="65"/>
      <c r="AW16" s="65"/>
      <c r="AX16" s="65"/>
      <c r="AY16" s="427"/>
      <c r="AZ16" s="65"/>
      <c r="BA16" s="65"/>
      <c r="BB16" s="65"/>
      <c r="BC16" s="65"/>
      <c r="BD16" s="65"/>
      <c r="BE16" s="65"/>
      <c r="BF16" s="65"/>
      <c r="BG16" s="65"/>
      <c r="BH16" s="427"/>
    </row>
    <row r="17" ht="9.75" customHeight="1">
      <c r="A17" s="13"/>
      <c r="B17" s="13"/>
      <c r="C17" s="251"/>
      <c r="D17" s="175"/>
      <c r="G17" s="133"/>
      <c r="H17" s="175"/>
      <c r="K17" s="48"/>
      <c r="L17" s="195" t="s">
        <v>980</v>
      </c>
      <c r="M17" s="31"/>
      <c r="N17" s="31"/>
      <c r="O17" s="31"/>
      <c r="P17" s="31"/>
      <c r="Q17" s="31"/>
      <c r="R17" s="31"/>
      <c r="S17" s="178"/>
      <c r="T17" s="195" t="s">
        <v>980</v>
      </c>
      <c r="U17" s="31"/>
      <c r="V17" s="31"/>
      <c r="W17" s="31"/>
      <c r="X17" s="31"/>
      <c r="Y17" s="31"/>
      <c r="Z17" s="31"/>
      <c r="AA17" s="178"/>
      <c r="AB17" s="195" t="s">
        <v>980</v>
      </c>
      <c r="AC17" s="31"/>
      <c r="AD17" s="31"/>
      <c r="AE17" s="31"/>
      <c r="AF17" s="31"/>
      <c r="AG17" s="31"/>
      <c r="AH17" s="31"/>
      <c r="AI17" s="178"/>
      <c r="AJ17" s="195" t="s">
        <v>980</v>
      </c>
      <c r="AK17" s="31"/>
      <c r="AL17" s="31"/>
      <c r="AM17" s="31"/>
      <c r="AN17" s="31"/>
      <c r="AO17" s="31"/>
      <c r="AP17" s="31"/>
      <c r="AQ17" s="178"/>
      <c r="AR17" s="428" t="s">
        <v>980</v>
      </c>
      <c r="AS17" s="24"/>
      <c r="AT17" s="24"/>
      <c r="AU17" s="24"/>
      <c r="AV17" s="24"/>
      <c r="AW17" s="24"/>
      <c r="AX17" s="24"/>
      <c r="AY17" s="404"/>
      <c r="AZ17" s="194" t="s">
        <v>980</v>
      </c>
      <c r="BA17" s="24"/>
      <c r="BB17" s="24"/>
      <c r="BC17" s="24"/>
      <c r="BD17" s="24"/>
      <c r="BE17" s="24"/>
      <c r="BF17" s="24"/>
      <c r="BG17" s="24"/>
      <c r="BH17" s="404"/>
    </row>
    <row r="18" ht="9.75" customHeight="1">
      <c r="A18" s="13"/>
      <c r="B18" s="13"/>
      <c r="C18" s="103"/>
      <c r="D18" s="99"/>
      <c r="E18" s="109"/>
      <c r="F18" s="109"/>
      <c r="G18" s="101"/>
      <c r="H18" s="99"/>
      <c r="I18" s="109"/>
      <c r="J18" s="109"/>
      <c r="K18" s="110"/>
      <c r="L18" s="99"/>
      <c r="M18" s="109"/>
      <c r="N18" s="109"/>
      <c r="O18" s="109"/>
      <c r="P18" s="109"/>
      <c r="Q18" s="109"/>
      <c r="R18" s="109"/>
      <c r="S18" s="101"/>
      <c r="T18" s="99"/>
      <c r="U18" s="109"/>
      <c r="V18" s="109"/>
      <c r="W18" s="109"/>
      <c r="X18" s="109"/>
      <c r="Y18" s="109"/>
      <c r="Z18" s="109"/>
      <c r="AA18" s="101"/>
      <c r="AB18" s="99"/>
      <c r="AC18" s="109"/>
      <c r="AD18" s="109"/>
      <c r="AE18" s="109"/>
      <c r="AF18" s="109"/>
      <c r="AG18" s="109"/>
      <c r="AH18" s="109"/>
      <c r="AI18" s="101"/>
      <c r="AJ18" s="99"/>
      <c r="AK18" s="109"/>
      <c r="AL18" s="109"/>
      <c r="AM18" s="109"/>
      <c r="AN18" s="109"/>
      <c r="AO18" s="109"/>
      <c r="AP18" s="109"/>
      <c r="AQ18" s="101"/>
      <c r="AR18" s="202" t="s">
        <v>981</v>
      </c>
      <c r="AS18" s="115"/>
      <c r="AT18" s="115"/>
      <c r="AU18" s="115"/>
      <c r="AV18" s="115"/>
      <c r="AW18" s="115"/>
      <c r="AX18" s="115"/>
      <c r="AY18" s="116"/>
      <c r="AZ18" s="114" t="s">
        <v>982</v>
      </c>
      <c r="BA18" s="115"/>
      <c r="BB18" s="115"/>
      <c r="BC18" s="115"/>
      <c r="BD18" s="115"/>
      <c r="BE18" s="115"/>
      <c r="BF18" s="115"/>
      <c r="BG18" s="115"/>
      <c r="BH18" s="116"/>
    </row>
    <row r="19" ht="9.75" customHeight="1">
      <c r="A19" s="1"/>
      <c r="B19" s="1"/>
      <c r="C19" s="252" t="s">
        <v>97</v>
      </c>
      <c r="D19" s="131" t="s">
        <v>99</v>
      </c>
      <c r="E19" s="109"/>
      <c r="F19" s="109"/>
      <c r="G19" s="101"/>
      <c r="H19" s="131" t="s">
        <v>100</v>
      </c>
      <c r="I19" s="109"/>
      <c r="J19" s="109"/>
      <c r="K19" s="101"/>
      <c r="L19" s="131" t="s">
        <v>101</v>
      </c>
      <c r="M19" s="109"/>
      <c r="N19" s="109"/>
      <c r="O19" s="109"/>
      <c r="P19" s="109"/>
      <c r="Q19" s="109"/>
      <c r="R19" s="109"/>
      <c r="S19" s="101"/>
      <c r="T19" s="131" t="s">
        <v>102</v>
      </c>
      <c r="U19" s="109"/>
      <c r="V19" s="109"/>
      <c r="W19" s="109"/>
      <c r="X19" s="109"/>
      <c r="Y19" s="109"/>
      <c r="Z19" s="109"/>
      <c r="AA19" s="101"/>
      <c r="AB19" s="131" t="s">
        <v>105</v>
      </c>
      <c r="AC19" s="109"/>
      <c r="AD19" s="109"/>
      <c r="AE19" s="109"/>
      <c r="AF19" s="109"/>
      <c r="AG19" s="109"/>
      <c r="AH19" s="109"/>
      <c r="AI19" s="101"/>
      <c r="AJ19" s="131" t="s">
        <v>106</v>
      </c>
      <c r="AK19" s="109"/>
      <c r="AL19" s="109"/>
      <c r="AM19" s="109"/>
      <c r="AN19" s="109"/>
      <c r="AO19" s="109"/>
      <c r="AP19" s="109"/>
      <c r="AQ19" s="101"/>
      <c r="AR19" s="131" t="s">
        <v>107</v>
      </c>
      <c r="AS19" s="109"/>
      <c r="AT19" s="109"/>
      <c r="AU19" s="109"/>
      <c r="AV19" s="109"/>
      <c r="AW19" s="109"/>
      <c r="AX19" s="109"/>
      <c r="AY19" s="101"/>
      <c r="AZ19" s="131" t="s">
        <v>110</v>
      </c>
      <c r="BA19" s="109"/>
      <c r="BB19" s="109"/>
      <c r="BC19" s="109"/>
      <c r="BD19" s="109"/>
      <c r="BE19" s="109"/>
      <c r="BF19" s="109"/>
      <c r="BG19" s="109"/>
      <c r="BH19" s="101"/>
    </row>
    <row r="20" ht="9.75" customHeight="1">
      <c r="A20" s="1"/>
      <c r="B20" s="1"/>
      <c r="C20" s="242">
        <v>1.0</v>
      </c>
      <c r="D20" s="97"/>
      <c r="E20" s="67"/>
      <c r="F20" s="67"/>
      <c r="G20" s="76"/>
      <c r="H20" s="129"/>
      <c r="I20" s="67"/>
      <c r="J20" s="67"/>
      <c r="K20" s="76"/>
      <c r="L20" s="129">
        <v>0.0</v>
      </c>
      <c r="M20" s="67"/>
      <c r="N20" s="67"/>
      <c r="O20" s="67"/>
      <c r="P20" s="67"/>
      <c r="Q20" s="67"/>
      <c r="R20" s="67"/>
      <c r="S20" s="76"/>
      <c r="T20" s="129">
        <v>0.0</v>
      </c>
      <c r="U20" s="67"/>
      <c r="V20" s="67"/>
      <c r="W20" s="67"/>
      <c r="X20" s="67"/>
      <c r="Y20" s="67"/>
      <c r="Z20" s="67"/>
      <c r="AA20" s="76"/>
      <c r="AB20" s="129">
        <v>0.0</v>
      </c>
      <c r="AC20" s="67"/>
      <c r="AD20" s="67"/>
      <c r="AE20" s="67"/>
      <c r="AF20" s="67"/>
      <c r="AG20" s="67"/>
      <c r="AH20" s="67"/>
      <c r="AI20" s="76"/>
      <c r="AJ20" s="129">
        <v>0.0</v>
      </c>
      <c r="AK20" s="67"/>
      <c r="AL20" s="67"/>
      <c r="AM20" s="67"/>
      <c r="AN20" s="67"/>
      <c r="AO20" s="67"/>
      <c r="AP20" s="67"/>
      <c r="AQ20" s="76"/>
      <c r="AR20" s="129">
        <v>0.0</v>
      </c>
      <c r="AS20" s="67"/>
      <c r="AT20" s="67"/>
      <c r="AU20" s="67"/>
      <c r="AV20" s="67"/>
      <c r="AW20" s="67"/>
      <c r="AX20" s="67"/>
      <c r="AY20" s="76"/>
      <c r="AZ20" s="129"/>
      <c r="BA20" s="67"/>
      <c r="BB20" s="67"/>
      <c r="BC20" s="67"/>
      <c r="BD20" s="67"/>
      <c r="BE20" s="67"/>
      <c r="BF20" s="67"/>
      <c r="BG20" s="67"/>
      <c r="BH20" s="76"/>
    </row>
    <row r="21" ht="9.75" customHeight="1">
      <c r="A21" s="1"/>
      <c r="B21" s="1"/>
      <c r="C21" s="242">
        <v>2.0</v>
      </c>
      <c r="D21" s="97"/>
      <c r="E21" s="67"/>
      <c r="F21" s="67"/>
      <c r="G21" s="76"/>
      <c r="H21" s="129"/>
      <c r="I21" s="67"/>
      <c r="J21" s="67"/>
      <c r="K21" s="76"/>
      <c r="L21" s="129">
        <v>0.0</v>
      </c>
      <c r="M21" s="67"/>
      <c r="N21" s="67"/>
      <c r="O21" s="67"/>
      <c r="P21" s="67"/>
      <c r="Q21" s="67"/>
      <c r="R21" s="67"/>
      <c r="S21" s="76"/>
      <c r="T21" s="129">
        <v>0.0</v>
      </c>
      <c r="U21" s="67"/>
      <c r="V21" s="67"/>
      <c r="W21" s="67"/>
      <c r="X21" s="67"/>
      <c r="Y21" s="67"/>
      <c r="Z21" s="67"/>
      <c r="AA21" s="76"/>
      <c r="AB21" s="129">
        <v>0.0</v>
      </c>
      <c r="AC21" s="67"/>
      <c r="AD21" s="67"/>
      <c r="AE21" s="67"/>
      <c r="AF21" s="67"/>
      <c r="AG21" s="67"/>
      <c r="AH21" s="67"/>
      <c r="AI21" s="76"/>
      <c r="AJ21" s="129">
        <v>0.0</v>
      </c>
      <c r="AK21" s="67"/>
      <c r="AL21" s="67"/>
      <c r="AM21" s="67"/>
      <c r="AN21" s="67"/>
      <c r="AO21" s="67"/>
      <c r="AP21" s="67"/>
      <c r="AQ21" s="76"/>
      <c r="AR21" s="129">
        <v>0.0</v>
      </c>
      <c r="AS21" s="67"/>
      <c r="AT21" s="67"/>
      <c r="AU21" s="67"/>
      <c r="AV21" s="67"/>
      <c r="AW21" s="67"/>
      <c r="AX21" s="67"/>
      <c r="AY21" s="76"/>
      <c r="AZ21" s="129"/>
      <c r="BA21" s="67"/>
      <c r="BB21" s="67"/>
      <c r="BC21" s="67"/>
      <c r="BD21" s="67"/>
      <c r="BE21" s="67"/>
      <c r="BF21" s="67"/>
      <c r="BG21" s="67"/>
      <c r="BH21" s="76"/>
    </row>
    <row r="22" ht="9.75" customHeight="1">
      <c r="A22" s="1"/>
      <c r="B22" s="1"/>
      <c r="C22" s="242">
        <v>3.0</v>
      </c>
      <c r="D22" s="97"/>
      <c r="E22" s="67"/>
      <c r="F22" s="67"/>
      <c r="G22" s="76"/>
      <c r="H22" s="129"/>
      <c r="I22" s="67"/>
      <c r="J22" s="67"/>
      <c r="K22" s="76"/>
      <c r="L22" s="129">
        <v>0.0</v>
      </c>
      <c r="M22" s="67"/>
      <c r="N22" s="67"/>
      <c r="O22" s="67"/>
      <c r="P22" s="67"/>
      <c r="Q22" s="67"/>
      <c r="R22" s="67"/>
      <c r="S22" s="76"/>
      <c r="T22" s="129">
        <v>0.0</v>
      </c>
      <c r="U22" s="67"/>
      <c r="V22" s="67"/>
      <c r="W22" s="67"/>
      <c r="X22" s="67"/>
      <c r="Y22" s="67"/>
      <c r="Z22" s="67"/>
      <c r="AA22" s="76"/>
      <c r="AB22" s="129">
        <v>0.0</v>
      </c>
      <c r="AC22" s="67"/>
      <c r="AD22" s="67"/>
      <c r="AE22" s="67"/>
      <c r="AF22" s="67"/>
      <c r="AG22" s="67"/>
      <c r="AH22" s="67"/>
      <c r="AI22" s="76"/>
      <c r="AJ22" s="129">
        <v>0.0</v>
      </c>
      <c r="AK22" s="67"/>
      <c r="AL22" s="67"/>
      <c r="AM22" s="67"/>
      <c r="AN22" s="67"/>
      <c r="AO22" s="67"/>
      <c r="AP22" s="67"/>
      <c r="AQ22" s="76"/>
      <c r="AR22" s="129">
        <v>0.0</v>
      </c>
      <c r="AS22" s="67"/>
      <c r="AT22" s="67"/>
      <c r="AU22" s="67"/>
      <c r="AV22" s="67"/>
      <c r="AW22" s="67"/>
      <c r="AX22" s="67"/>
      <c r="AY22" s="76"/>
      <c r="AZ22" s="129">
        <v>0.0</v>
      </c>
      <c r="BA22" s="67"/>
      <c r="BB22" s="67"/>
      <c r="BC22" s="67"/>
      <c r="BD22" s="67"/>
      <c r="BE22" s="67"/>
      <c r="BF22" s="67"/>
      <c r="BG22" s="67"/>
      <c r="BH22" s="76"/>
    </row>
    <row r="23" ht="9.75" customHeight="1">
      <c r="A23" s="1"/>
      <c r="B23" s="1"/>
      <c r="C23" s="242">
        <v>4.0</v>
      </c>
      <c r="D23" s="97"/>
      <c r="E23" s="67"/>
      <c r="F23" s="67"/>
      <c r="G23" s="76"/>
      <c r="H23" s="129"/>
      <c r="I23" s="67"/>
      <c r="J23" s="67"/>
      <c r="K23" s="76"/>
      <c r="L23" s="129">
        <v>0.0</v>
      </c>
      <c r="M23" s="67"/>
      <c r="N23" s="67"/>
      <c r="O23" s="67"/>
      <c r="P23" s="67"/>
      <c r="Q23" s="67"/>
      <c r="R23" s="67"/>
      <c r="S23" s="76"/>
      <c r="T23" s="129">
        <v>0.0</v>
      </c>
      <c r="U23" s="67"/>
      <c r="V23" s="67"/>
      <c r="W23" s="67"/>
      <c r="X23" s="67"/>
      <c r="Y23" s="67"/>
      <c r="Z23" s="67"/>
      <c r="AA23" s="76"/>
      <c r="AB23" s="129">
        <v>0.0</v>
      </c>
      <c r="AC23" s="67"/>
      <c r="AD23" s="67"/>
      <c r="AE23" s="67"/>
      <c r="AF23" s="67"/>
      <c r="AG23" s="67"/>
      <c r="AH23" s="67"/>
      <c r="AI23" s="76"/>
      <c r="AJ23" s="129">
        <v>0.0</v>
      </c>
      <c r="AK23" s="67"/>
      <c r="AL23" s="67"/>
      <c r="AM23" s="67"/>
      <c r="AN23" s="67"/>
      <c r="AO23" s="67"/>
      <c r="AP23" s="67"/>
      <c r="AQ23" s="76"/>
      <c r="AR23" s="129">
        <v>0.0</v>
      </c>
      <c r="AS23" s="67"/>
      <c r="AT23" s="67"/>
      <c r="AU23" s="67"/>
      <c r="AV23" s="67"/>
      <c r="AW23" s="67"/>
      <c r="AX23" s="67"/>
      <c r="AY23" s="76"/>
      <c r="AZ23" s="129"/>
      <c r="BA23" s="67"/>
      <c r="BB23" s="67"/>
      <c r="BC23" s="67"/>
      <c r="BD23" s="67"/>
      <c r="BE23" s="67"/>
      <c r="BF23" s="67"/>
      <c r="BG23" s="67"/>
      <c r="BH23" s="76"/>
    </row>
    <row r="24" ht="9.75" customHeight="1">
      <c r="A24" s="1"/>
      <c r="B24" s="1"/>
      <c r="C24" s="242">
        <v>5.0</v>
      </c>
      <c r="D24" s="97"/>
      <c r="E24" s="67"/>
      <c r="F24" s="67"/>
      <c r="G24" s="76"/>
      <c r="H24" s="129"/>
      <c r="I24" s="67"/>
      <c r="J24" s="67"/>
      <c r="K24" s="76"/>
      <c r="L24" s="129">
        <v>0.0</v>
      </c>
      <c r="M24" s="67"/>
      <c r="N24" s="67"/>
      <c r="O24" s="67"/>
      <c r="P24" s="67"/>
      <c r="Q24" s="67"/>
      <c r="R24" s="67"/>
      <c r="S24" s="76"/>
      <c r="T24" s="129">
        <v>0.0</v>
      </c>
      <c r="U24" s="67"/>
      <c r="V24" s="67"/>
      <c r="W24" s="67"/>
      <c r="X24" s="67"/>
      <c r="Y24" s="67"/>
      <c r="Z24" s="67"/>
      <c r="AA24" s="76"/>
      <c r="AB24" s="129">
        <v>0.0</v>
      </c>
      <c r="AC24" s="67"/>
      <c r="AD24" s="67"/>
      <c r="AE24" s="67"/>
      <c r="AF24" s="67"/>
      <c r="AG24" s="67"/>
      <c r="AH24" s="67"/>
      <c r="AI24" s="76"/>
      <c r="AJ24" s="129">
        <v>0.0</v>
      </c>
      <c r="AK24" s="67"/>
      <c r="AL24" s="67"/>
      <c r="AM24" s="67"/>
      <c r="AN24" s="67"/>
      <c r="AO24" s="67"/>
      <c r="AP24" s="67"/>
      <c r="AQ24" s="76"/>
      <c r="AR24" s="129">
        <v>0.0</v>
      </c>
      <c r="AS24" s="67"/>
      <c r="AT24" s="67"/>
      <c r="AU24" s="67"/>
      <c r="AV24" s="67"/>
      <c r="AW24" s="67"/>
      <c r="AX24" s="67"/>
      <c r="AY24" s="76"/>
      <c r="AZ24" s="129"/>
      <c r="BA24" s="67"/>
      <c r="BB24" s="67"/>
      <c r="BC24" s="67"/>
      <c r="BD24" s="67"/>
      <c r="BE24" s="67"/>
      <c r="BF24" s="67"/>
      <c r="BG24" s="67"/>
      <c r="BH24" s="76"/>
    </row>
    <row r="25" ht="9.75" customHeight="1">
      <c r="A25" s="1"/>
      <c r="B25" s="1"/>
      <c r="C25" s="242">
        <v>6.0</v>
      </c>
      <c r="D25" s="97"/>
      <c r="E25" s="67"/>
      <c r="F25" s="67"/>
      <c r="G25" s="76"/>
      <c r="H25" s="129"/>
      <c r="I25" s="67"/>
      <c r="J25" s="67"/>
      <c r="K25" s="76"/>
      <c r="L25" s="129">
        <v>0.0</v>
      </c>
      <c r="M25" s="67"/>
      <c r="N25" s="67"/>
      <c r="O25" s="67"/>
      <c r="P25" s="67"/>
      <c r="Q25" s="67"/>
      <c r="R25" s="67"/>
      <c r="S25" s="76"/>
      <c r="T25" s="129">
        <v>0.0</v>
      </c>
      <c r="U25" s="67"/>
      <c r="V25" s="67"/>
      <c r="W25" s="67"/>
      <c r="X25" s="67"/>
      <c r="Y25" s="67"/>
      <c r="Z25" s="67"/>
      <c r="AA25" s="76"/>
      <c r="AB25" s="129">
        <v>0.0</v>
      </c>
      <c r="AC25" s="67"/>
      <c r="AD25" s="67"/>
      <c r="AE25" s="67"/>
      <c r="AF25" s="67"/>
      <c r="AG25" s="67"/>
      <c r="AH25" s="67"/>
      <c r="AI25" s="76"/>
      <c r="AJ25" s="129">
        <v>0.0</v>
      </c>
      <c r="AK25" s="67"/>
      <c r="AL25" s="67"/>
      <c r="AM25" s="67"/>
      <c r="AN25" s="67"/>
      <c r="AO25" s="67"/>
      <c r="AP25" s="67"/>
      <c r="AQ25" s="76"/>
      <c r="AR25" s="129">
        <v>0.0</v>
      </c>
      <c r="AS25" s="67"/>
      <c r="AT25" s="67"/>
      <c r="AU25" s="67"/>
      <c r="AV25" s="67"/>
      <c r="AW25" s="67"/>
      <c r="AX25" s="67"/>
      <c r="AY25" s="76"/>
      <c r="AZ25" s="129"/>
      <c r="BA25" s="67"/>
      <c r="BB25" s="67"/>
      <c r="BC25" s="67"/>
      <c r="BD25" s="67"/>
      <c r="BE25" s="67"/>
      <c r="BF25" s="67"/>
      <c r="BG25" s="67"/>
      <c r="BH25" s="76"/>
    </row>
    <row r="26" ht="9.75" customHeight="1">
      <c r="A26" s="1"/>
      <c r="B26" s="1"/>
      <c r="C26" s="242">
        <v>7.0</v>
      </c>
      <c r="D26" s="97"/>
      <c r="E26" s="67"/>
      <c r="F26" s="67"/>
      <c r="G26" s="76"/>
      <c r="H26" s="129"/>
      <c r="I26" s="67"/>
      <c r="J26" s="67"/>
      <c r="K26" s="76"/>
      <c r="L26" s="129"/>
      <c r="M26" s="67"/>
      <c r="N26" s="67"/>
      <c r="O26" s="67"/>
      <c r="P26" s="67"/>
      <c r="Q26" s="67"/>
      <c r="R26" s="67"/>
      <c r="S26" s="76"/>
      <c r="T26" s="129"/>
      <c r="U26" s="67"/>
      <c r="V26" s="67"/>
      <c r="W26" s="67"/>
      <c r="X26" s="67"/>
      <c r="Y26" s="67"/>
      <c r="Z26" s="67"/>
      <c r="AA26" s="76"/>
      <c r="AB26" s="129"/>
      <c r="AC26" s="67"/>
      <c r="AD26" s="67"/>
      <c r="AE26" s="67"/>
      <c r="AF26" s="67"/>
      <c r="AG26" s="67"/>
      <c r="AH26" s="67"/>
      <c r="AI26" s="76"/>
      <c r="AJ26" s="129"/>
      <c r="AK26" s="67"/>
      <c r="AL26" s="67"/>
      <c r="AM26" s="67"/>
      <c r="AN26" s="67"/>
      <c r="AO26" s="67"/>
      <c r="AP26" s="67"/>
      <c r="AQ26" s="76"/>
      <c r="AR26" s="129"/>
      <c r="AS26" s="67"/>
      <c r="AT26" s="67"/>
      <c r="AU26" s="67"/>
      <c r="AV26" s="67"/>
      <c r="AW26" s="67"/>
      <c r="AX26" s="67"/>
      <c r="AY26" s="76"/>
      <c r="AZ26" s="129"/>
      <c r="BA26" s="67"/>
      <c r="BB26" s="67"/>
      <c r="BC26" s="67"/>
      <c r="BD26" s="67"/>
      <c r="BE26" s="67"/>
      <c r="BF26" s="67"/>
      <c r="BG26" s="67"/>
      <c r="BH26" s="76"/>
    </row>
    <row r="27" ht="9.75" customHeight="1">
      <c r="A27" s="1"/>
      <c r="B27" s="1"/>
      <c r="C27" s="242">
        <v>8.0</v>
      </c>
      <c r="D27" s="97"/>
      <c r="E27" s="67"/>
      <c r="F27" s="67"/>
      <c r="G27" s="76"/>
      <c r="H27" s="129"/>
      <c r="I27" s="67"/>
      <c r="J27" s="67"/>
      <c r="K27" s="76"/>
      <c r="L27" s="129"/>
      <c r="M27" s="67"/>
      <c r="N27" s="67"/>
      <c r="O27" s="67"/>
      <c r="P27" s="67"/>
      <c r="Q27" s="67"/>
      <c r="R27" s="67"/>
      <c r="S27" s="76"/>
      <c r="T27" s="129"/>
      <c r="U27" s="67"/>
      <c r="V27" s="67"/>
      <c r="W27" s="67"/>
      <c r="X27" s="67"/>
      <c r="Y27" s="67"/>
      <c r="Z27" s="67"/>
      <c r="AA27" s="76"/>
      <c r="AB27" s="129"/>
      <c r="AC27" s="67"/>
      <c r="AD27" s="67"/>
      <c r="AE27" s="67"/>
      <c r="AF27" s="67"/>
      <c r="AG27" s="67"/>
      <c r="AH27" s="67"/>
      <c r="AI27" s="76"/>
      <c r="AJ27" s="129"/>
      <c r="AK27" s="67"/>
      <c r="AL27" s="67"/>
      <c r="AM27" s="67"/>
      <c r="AN27" s="67"/>
      <c r="AO27" s="67"/>
      <c r="AP27" s="67"/>
      <c r="AQ27" s="76"/>
      <c r="AR27" s="129"/>
      <c r="AS27" s="67"/>
      <c r="AT27" s="67"/>
      <c r="AU27" s="67"/>
      <c r="AV27" s="67"/>
      <c r="AW27" s="67"/>
      <c r="AX27" s="67"/>
      <c r="AY27" s="76"/>
      <c r="AZ27" s="129"/>
      <c r="BA27" s="67"/>
      <c r="BB27" s="67"/>
      <c r="BC27" s="67"/>
      <c r="BD27" s="67"/>
      <c r="BE27" s="67"/>
      <c r="BF27" s="67"/>
      <c r="BG27" s="67"/>
      <c r="BH27" s="76"/>
    </row>
    <row r="28" ht="9.75" customHeight="1">
      <c r="A28" s="1"/>
      <c r="B28" s="1"/>
      <c r="C28" s="242">
        <v>9.0</v>
      </c>
      <c r="D28" s="97"/>
      <c r="E28" s="67"/>
      <c r="F28" s="67"/>
      <c r="G28" s="76"/>
      <c r="H28" s="129"/>
      <c r="I28" s="67"/>
      <c r="J28" s="67"/>
      <c r="K28" s="76"/>
      <c r="L28" s="129"/>
      <c r="M28" s="67"/>
      <c r="N28" s="67"/>
      <c r="O28" s="67"/>
      <c r="P28" s="67"/>
      <c r="Q28" s="67"/>
      <c r="R28" s="67"/>
      <c r="S28" s="76"/>
      <c r="T28" s="129"/>
      <c r="U28" s="67"/>
      <c r="V28" s="67"/>
      <c r="W28" s="67"/>
      <c r="X28" s="67"/>
      <c r="Y28" s="67"/>
      <c r="Z28" s="67"/>
      <c r="AA28" s="76"/>
      <c r="AB28" s="129"/>
      <c r="AC28" s="67"/>
      <c r="AD28" s="67"/>
      <c r="AE28" s="67"/>
      <c r="AF28" s="67"/>
      <c r="AG28" s="67"/>
      <c r="AH28" s="67"/>
      <c r="AI28" s="76"/>
      <c r="AJ28" s="129"/>
      <c r="AK28" s="67"/>
      <c r="AL28" s="67"/>
      <c r="AM28" s="67"/>
      <c r="AN28" s="67"/>
      <c r="AO28" s="67"/>
      <c r="AP28" s="67"/>
      <c r="AQ28" s="76"/>
      <c r="AR28" s="129"/>
      <c r="AS28" s="67"/>
      <c r="AT28" s="67"/>
      <c r="AU28" s="67"/>
      <c r="AV28" s="67"/>
      <c r="AW28" s="67"/>
      <c r="AX28" s="67"/>
      <c r="AY28" s="76"/>
      <c r="AZ28" s="129"/>
      <c r="BA28" s="67"/>
      <c r="BB28" s="67"/>
      <c r="BC28" s="67"/>
      <c r="BD28" s="67"/>
      <c r="BE28" s="67"/>
      <c r="BF28" s="67"/>
      <c r="BG28" s="67"/>
      <c r="BH28" s="76"/>
    </row>
    <row r="29" ht="9.75" customHeight="1">
      <c r="A29" s="1"/>
      <c r="B29" s="1"/>
      <c r="C29" s="242">
        <v>10.0</v>
      </c>
      <c r="D29" s="97"/>
      <c r="E29" s="67"/>
      <c r="F29" s="67"/>
      <c r="G29" s="76"/>
      <c r="H29" s="129"/>
      <c r="I29" s="67"/>
      <c r="J29" s="67"/>
      <c r="K29" s="76"/>
      <c r="L29" s="129"/>
      <c r="M29" s="67"/>
      <c r="N29" s="67"/>
      <c r="O29" s="67"/>
      <c r="P29" s="67"/>
      <c r="Q29" s="67"/>
      <c r="R29" s="67"/>
      <c r="S29" s="76"/>
      <c r="T29" s="129"/>
      <c r="U29" s="67"/>
      <c r="V29" s="67"/>
      <c r="W29" s="67"/>
      <c r="X29" s="67"/>
      <c r="Y29" s="67"/>
      <c r="Z29" s="67"/>
      <c r="AA29" s="76"/>
      <c r="AB29" s="129"/>
      <c r="AC29" s="67"/>
      <c r="AD29" s="67"/>
      <c r="AE29" s="67"/>
      <c r="AF29" s="67"/>
      <c r="AG29" s="67"/>
      <c r="AH29" s="67"/>
      <c r="AI29" s="76"/>
      <c r="AJ29" s="129"/>
      <c r="AK29" s="67"/>
      <c r="AL29" s="67"/>
      <c r="AM29" s="67"/>
      <c r="AN29" s="67"/>
      <c r="AO29" s="67"/>
      <c r="AP29" s="67"/>
      <c r="AQ29" s="76"/>
      <c r="AR29" s="129"/>
      <c r="AS29" s="67"/>
      <c r="AT29" s="67"/>
      <c r="AU29" s="67"/>
      <c r="AV29" s="67"/>
      <c r="AW29" s="67"/>
      <c r="AX29" s="67"/>
      <c r="AY29" s="76"/>
      <c r="AZ29" s="129"/>
      <c r="BA29" s="67"/>
      <c r="BB29" s="67"/>
      <c r="BC29" s="67"/>
      <c r="BD29" s="67"/>
      <c r="BE29" s="67"/>
      <c r="BF29" s="67"/>
      <c r="BG29" s="67"/>
      <c r="BH29" s="76"/>
    </row>
    <row r="30" ht="9.75" customHeight="1">
      <c r="A30" s="1"/>
      <c r="B30" s="1"/>
      <c r="C30" s="168" t="s">
        <v>466</v>
      </c>
      <c r="D30" s="67"/>
      <c r="E30" s="67"/>
      <c r="F30" s="67"/>
      <c r="G30" s="67"/>
      <c r="H30" s="67"/>
      <c r="I30" s="173"/>
      <c r="J30" s="169" t="s">
        <v>467</v>
      </c>
      <c r="K30" s="239"/>
      <c r="L30" s="129">
        <f>SUM(L20:L29)</f>
        <v>0</v>
      </c>
      <c r="M30" s="67"/>
      <c r="N30" s="67"/>
      <c r="O30" s="67"/>
      <c r="P30" s="67"/>
      <c r="Q30" s="67"/>
      <c r="R30" s="67"/>
      <c r="S30" s="76"/>
      <c r="T30" s="129">
        <f>SUM(T20:T29)</f>
        <v>0</v>
      </c>
      <c r="U30" s="67"/>
      <c r="V30" s="67"/>
      <c r="W30" s="67"/>
      <c r="X30" s="67"/>
      <c r="Y30" s="67"/>
      <c r="Z30" s="67"/>
      <c r="AA30" s="76"/>
      <c r="AB30" s="129">
        <f>SUM(AB20:AB29)</f>
        <v>0</v>
      </c>
      <c r="AC30" s="67"/>
      <c r="AD30" s="67"/>
      <c r="AE30" s="67"/>
      <c r="AF30" s="67"/>
      <c r="AG30" s="67"/>
      <c r="AH30" s="67"/>
      <c r="AI30" s="76"/>
      <c r="AJ30" s="129">
        <f>SUM(AJ20:AJ29)</f>
        <v>0</v>
      </c>
      <c r="AK30" s="67"/>
      <c r="AL30" s="67"/>
      <c r="AM30" s="67"/>
      <c r="AN30" s="67"/>
      <c r="AO30" s="67"/>
      <c r="AP30" s="67"/>
      <c r="AQ30" s="76"/>
      <c r="AR30" s="129">
        <f>SUM(AR20:AR29)</f>
        <v>0</v>
      </c>
      <c r="AS30" s="67"/>
      <c r="AT30" s="67"/>
      <c r="AU30" s="67"/>
      <c r="AV30" s="67"/>
      <c r="AW30" s="67"/>
      <c r="AX30" s="67"/>
      <c r="AY30" s="76"/>
      <c r="AZ30" s="129">
        <f>SUM(AZ20:AZ29)</f>
        <v>0</v>
      </c>
      <c r="BA30" s="67"/>
      <c r="BB30" s="67"/>
      <c r="BC30" s="67"/>
      <c r="BD30" s="67"/>
      <c r="BE30" s="67"/>
      <c r="BF30" s="67"/>
      <c r="BG30" s="67"/>
      <c r="BH30" s="76"/>
    </row>
    <row r="31" ht="9.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3" t="s">
        <v>983</v>
      </c>
      <c r="AK31" s="1"/>
      <c r="AL31" s="1"/>
      <c r="AM31" s="1"/>
      <c r="AN31" s="1"/>
      <c r="AO31" s="1"/>
      <c r="AP31" s="1"/>
      <c r="AQ31" s="1"/>
      <c r="AR31" s="1"/>
      <c r="AS31" s="1"/>
      <c r="AT31" s="1"/>
      <c r="AU31" s="1"/>
      <c r="AV31" s="1"/>
      <c r="AW31" s="1"/>
      <c r="AX31" s="1"/>
      <c r="AY31" s="1"/>
      <c r="AZ31" s="1"/>
      <c r="BA31" s="1"/>
      <c r="BB31" s="1"/>
      <c r="BC31" s="1"/>
      <c r="BD31" s="1"/>
      <c r="BE31" s="1"/>
      <c r="BF31" s="1"/>
      <c r="BG31" s="1"/>
      <c r="BH31" s="1"/>
    </row>
    <row r="32" ht="3.0"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32"/>
    </row>
    <row r="33" ht="9.75" customHeight="1">
      <c r="A33" s="1"/>
      <c r="B33" s="1"/>
      <c r="C33" s="51" t="s">
        <v>11</v>
      </c>
      <c r="D33" s="52" t="s">
        <v>464</v>
      </c>
      <c r="E33" s="54"/>
      <c r="F33" s="54"/>
      <c r="G33" s="54"/>
      <c r="H33" s="54"/>
      <c r="I33" s="54"/>
      <c r="J33" s="54"/>
      <c r="K33" s="54"/>
      <c r="L33" s="54"/>
      <c r="M33" s="54"/>
      <c r="N33" s="54"/>
      <c r="O33" s="54"/>
      <c r="P33" s="54"/>
      <c r="Q33" s="54"/>
      <c r="R33" s="54"/>
      <c r="S33" s="54"/>
      <c r="T33" s="54"/>
      <c r="U33" s="54"/>
      <c r="V33" s="54"/>
      <c r="W33" s="54"/>
      <c r="X33" s="54"/>
      <c r="Y33" s="54"/>
      <c r="Z33" s="1"/>
      <c r="AA33" s="1"/>
      <c r="AB33" s="51" t="s">
        <v>16</v>
      </c>
      <c r="AC33" s="52" t="s">
        <v>953</v>
      </c>
      <c r="AD33" s="54"/>
      <c r="AE33" s="54"/>
      <c r="AF33" s="54"/>
      <c r="AG33" s="54"/>
      <c r="AH33" s="54"/>
      <c r="AI33" s="54"/>
      <c r="AJ33" s="54"/>
      <c r="AK33" s="54"/>
      <c r="AL33" s="54"/>
      <c r="AM33" s="54"/>
      <c r="AN33" s="54"/>
      <c r="AO33" s="54"/>
      <c r="AP33" s="54"/>
      <c r="AQ33" s="54"/>
      <c r="AR33" s="54"/>
      <c r="AS33" s="54"/>
      <c r="AT33" s="54"/>
      <c r="AU33" s="54"/>
      <c r="AV33" s="54"/>
      <c r="AW33" s="54"/>
      <c r="AX33" s="54"/>
      <c r="AY33" s="1"/>
      <c r="AZ33" s="1"/>
      <c r="BA33" s="1"/>
      <c r="BB33" s="1"/>
      <c r="BC33" s="1"/>
      <c r="BD33" s="1"/>
      <c r="BE33" s="1"/>
      <c r="BF33" s="1"/>
      <c r="BG33" s="1"/>
      <c r="BH33" s="1"/>
    </row>
    <row r="34" ht="3.0"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row>
    <row r="35" ht="9.75" customHeight="1">
      <c r="A35" s="1"/>
      <c r="B35" s="1"/>
      <c r="C35" s="381" t="s">
        <v>420</v>
      </c>
      <c r="D35" s="102" t="s">
        <v>67</v>
      </c>
      <c r="E35" s="95"/>
      <c r="F35" s="95"/>
      <c r="G35" s="95"/>
      <c r="H35" s="93"/>
      <c r="I35" s="102" t="s">
        <v>984</v>
      </c>
      <c r="J35" s="95"/>
      <c r="K35" s="95"/>
      <c r="L35" s="95"/>
      <c r="M35" s="95"/>
      <c r="N35" s="95"/>
      <c r="O35" s="95"/>
      <c r="P35" s="95"/>
      <c r="Q35" s="93"/>
      <c r="R35" s="102" t="s">
        <v>985</v>
      </c>
      <c r="S35" s="95"/>
      <c r="T35" s="95"/>
      <c r="U35" s="95"/>
      <c r="V35" s="95"/>
      <c r="W35" s="95"/>
      <c r="X35" s="95"/>
      <c r="Y35" s="93"/>
      <c r="Z35" s="1"/>
      <c r="AA35" s="1"/>
      <c r="AB35" s="381" t="s">
        <v>420</v>
      </c>
      <c r="AC35" s="102" t="s">
        <v>67</v>
      </c>
      <c r="AD35" s="95"/>
      <c r="AE35" s="95"/>
      <c r="AF35" s="95"/>
      <c r="AG35" s="93"/>
      <c r="AH35" s="102" t="s">
        <v>986</v>
      </c>
      <c r="AI35" s="95"/>
      <c r="AJ35" s="95"/>
      <c r="AK35" s="95"/>
      <c r="AL35" s="95"/>
      <c r="AM35" s="95"/>
      <c r="AN35" s="95"/>
      <c r="AO35" s="95"/>
      <c r="AP35" s="93"/>
      <c r="AQ35" s="102" t="s">
        <v>987</v>
      </c>
      <c r="AR35" s="95"/>
      <c r="AS35" s="95"/>
      <c r="AT35" s="95"/>
      <c r="AU35" s="95"/>
      <c r="AV35" s="95"/>
      <c r="AW35" s="95"/>
      <c r="AX35" s="93"/>
      <c r="AY35" s="1"/>
      <c r="AZ35" s="1"/>
      <c r="BA35" s="1"/>
      <c r="BB35" s="1"/>
      <c r="BC35" s="1"/>
      <c r="BD35" s="1"/>
      <c r="BE35" s="1"/>
      <c r="BF35" s="1"/>
      <c r="BG35" s="1"/>
      <c r="BH35" s="1"/>
    </row>
    <row r="36" ht="9.75" customHeight="1">
      <c r="A36" s="1"/>
      <c r="B36" s="1"/>
      <c r="C36" s="103"/>
      <c r="D36" s="99"/>
      <c r="E36" s="109"/>
      <c r="F36" s="109"/>
      <c r="G36" s="109"/>
      <c r="H36" s="101"/>
      <c r="I36" s="99"/>
      <c r="J36" s="109"/>
      <c r="K36" s="109"/>
      <c r="L36" s="109"/>
      <c r="M36" s="109"/>
      <c r="N36" s="109"/>
      <c r="O36" s="109"/>
      <c r="P36" s="109"/>
      <c r="Q36" s="101"/>
      <c r="R36" s="99"/>
      <c r="S36" s="109"/>
      <c r="T36" s="109"/>
      <c r="U36" s="109"/>
      <c r="V36" s="109"/>
      <c r="W36" s="109"/>
      <c r="X36" s="109"/>
      <c r="Y36" s="101"/>
      <c r="Z36" s="1"/>
      <c r="AA36" s="1"/>
      <c r="AB36" s="103"/>
      <c r="AC36" s="99"/>
      <c r="AD36" s="109"/>
      <c r="AE36" s="109"/>
      <c r="AF36" s="109"/>
      <c r="AG36" s="101"/>
      <c r="AH36" s="99"/>
      <c r="AI36" s="109"/>
      <c r="AJ36" s="109"/>
      <c r="AK36" s="109"/>
      <c r="AL36" s="109"/>
      <c r="AM36" s="109"/>
      <c r="AN36" s="109"/>
      <c r="AO36" s="109"/>
      <c r="AP36" s="101"/>
      <c r="AQ36" s="99"/>
      <c r="AR36" s="109"/>
      <c r="AS36" s="109"/>
      <c r="AT36" s="109"/>
      <c r="AU36" s="109"/>
      <c r="AV36" s="109"/>
      <c r="AW36" s="109"/>
      <c r="AX36" s="101"/>
      <c r="AY36" s="1"/>
      <c r="AZ36" s="1"/>
      <c r="BA36" s="1"/>
      <c r="BB36" s="1"/>
      <c r="BC36" s="1"/>
      <c r="BD36" s="1"/>
      <c r="BE36" s="1"/>
      <c r="BF36" s="1"/>
      <c r="BG36" s="1"/>
      <c r="BH36" s="1"/>
    </row>
    <row r="37" ht="9.75" customHeight="1">
      <c r="A37" s="1" t="s">
        <v>34</v>
      </c>
      <c r="B37" s="1" t="s">
        <v>34</v>
      </c>
      <c r="C37" s="228" t="s">
        <v>97</v>
      </c>
      <c r="D37" s="120" t="s">
        <v>99</v>
      </c>
      <c r="E37" s="67"/>
      <c r="F37" s="67"/>
      <c r="G37" s="67"/>
      <c r="H37" s="76"/>
      <c r="I37" s="120" t="s">
        <v>100</v>
      </c>
      <c r="J37" s="67"/>
      <c r="K37" s="67"/>
      <c r="L37" s="67"/>
      <c r="M37" s="67"/>
      <c r="N37" s="67"/>
      <c r="O37" s="67"/>
      <c r="P37" s="67"/>
      <c r="Q37" s="76"/>
      <c r="R37" s="120" t="s">
        <v>101</v>
      </c>
      <c r="S37" s="67"/>
      <c r="T37" s="67"/>
      <c r="U37" s="67"/>
      <c r="V37" s="67"/>
      <c r="W37" s="67"/>
      <c r="X37" s="67"/>
      <c r="Y37" s="76"/>
      <c r="Z37" s="1"/>
      <c r="AA37" s="1"/>
      <c r="AB37" s="228" t="s">
        <v>97</v>
      </c>
      <c r="AC37" s="120" t="s">
        <v>99</v>
      </c>
      <c r="AD37" s="67"/>
      <c r="AE37" s="67"/>
      <c r="AF37" s="67"/>
      <c r="AG37" s="76"/>
      <c r="AH37" s="120" t="s">
        <v>100</v>
      </c>
      <c r="AI37" s="67"/>
      <c r="AJ37" s="67"/>
      <c r="AK37" s="67"/>
      <c r="AL37" s="67"/>
      <c r="AM37" s="67"/>
      <c r="AN37" s="67"/>
      <c r="AO37" s="67"/>
      <c r="AP37" s="76"/>
      <c r="AQ37" s="120" t="s">
        <v>101</v>
      </c>
      <c r="AR37" s="67"/>
      <c r="AS37" s="67"/>
      <c r="AT37" s="67"/>
      <c r="AU37" s="67"/>
      <c r="AV37" s="67"/>
      <c r="AW37" s="67"/>
      <c r="AX37" s="76"/>
      <c r="AY37" s="1"/>
      <c r="AZ37" s="1" t="s">
        <v>34</v>
      </c>
      <c r="BA37" s="1" t="s">
        <v>34</v>
      </c>
      <c r="BB37" s="1"/>
      <c r="BC37" s="1"/>
      <c r="BD37" s="1"/>
      <c r="BE37" s="1"/>
      <c r="BF37" s="1"/>
      <c r="BG37" s="1"/>
      <c r="BH37" s="1"/>
    </row>
    <row r="38" ht="9.75" customHeight="1">
      <c r="A38" s="1">
        <v>501.0</v>
      </c>
      <c r="B38" s="1" t="s">
        <v>988</v>
      </c>
      <c r="C38" s="81">
        <v>1.0</v>
      </c>
      <c r="D38" s="162" t="s">
        <v>34</v>
      </c>
      <c r="E38" s="67"/>
      <c r="F38" s="67"/>
      <c r="G38" s="67"/>
      <c r="H38" s="76"/>
      <c r="I38" s="162" t="str">
        <f t="shared" ref="I38:I41" si="1">VLOOKUP(D38,$A$37:$B$42,2,FALSE())</f>
        <v>-</v>
      </c>
      <c r="J38" s="67"/>
      <c r="K38" s="67"/>
      <c r="L38" s="67"/>
      <c r="M38" s="67"/>
      <c r="N38" s="67"/>
      <c r="O38" s="67"/>
      <c r="P38" s="67"/>
      <c r="Q38" s="76"/>
      <c r="R38" s="149"/>
      <c r="S38" s="67"/>
      <c r="T38" s="67"/>
      <c r="U38" s="67"/>
      <c r="V38" s="67"/>
      <c r="W38" s="67"/>
      <c r="X38" s="67"/>
      <c r="Y38" s="76"/>
      <c r="Z38" s="1"/>
      <c r="AA38" s="1"/>
      <c r="AB38" s="81">
        <v>1.0</v>
      </c>
      <c r="AC38" s="162" t="s">
        <v>34</v>
      </c>
      <c r="AD38" s="67"/>
      <c r="AE38" s="67"/>
      <c r="AF38" s="67"/>
      <c r="AG38" s="76"/>
      <c r="AH38" s="162" t="str">
        <f t="shared" ref="AH38:AH43" si="2">VLOOKUP(AC38,$AZ$37:$BA$39,2,FALSE())</f>
        <v>-</v>
      </c>
      <c r="AI38" s="67"/>
      <c r="AJ38" s="67"/>
      <c r="AK38" s="67"/>
      <c r="AL38" s="67"/>
      <c r="AM38" s="67"/>
      <c r="AN38" s="67"/>
      <c r="AO38" s="67"/>
      <c r="AP38" s="76"/>
      <c r="AQ38" s="149">
        <v>0.0</v>
      </c>
      <c r="AR38" s="67"/>
      <c r="AS38" s="67"/>
      <c r="AT38" s="67"/>
      <c r="AU38" s="67"/>
      <c r="AV38" s="67"/>
      <c r="AW38" s="67"/>
      <c r="AX38" s="76"/>
      <c r="AY38" s="1"/>
      <c r="AZ38" s="1">
        <v>506.0</v>
      </c>
      <c r="BA38" s="1" t="s">
        <v>989</v>
      </c>
      <c r="BB38" s="1"/>
      <c r="BC38" s="1"/>
      <c r="BD38" s="1"/>
      <c r="BE38" s="1"/>
      <c r="BF38" s="1"/>
      <c r="BG38" s="1"/>
      <c r="BH38" s="1"/>
    </row>
    <row r="39" ht="9.75" customHeight="1">
      <c r="A39" s="1">
        <v>502.0</v>
      </c>
      <c r="B39" s="1" t="s">
        <v>990</v>
      </c>
      <c r="C39" s="81">
        <v>2.0</v>
      </c>
      <c r="D39" s="162" t="s">
        <v>34</v>
      </c>
      <c r="E39" s="67"/>
      <c r="F39" s="67"/>
      <c r="G39" s="67"/>
      <c r="H39" s="76"/>
      <c r="I39" s="162" t="str">
        <f t="shared" si="1"/>
        <v>-</v>
      </c>
      <c r="J39" s="67"/>
      <c r="K39" s="67"/>
      <c r="L39" s="67"/>
      <c r="M39" s="67"/>
      <c r="N39" s="67"/>
      <c r="O39" s="67"/>
      <c r="P39" s="67"/>
      <c r="Q39" s="76"/>
      <c r="R39" s="149"/>
      <c r="S39" s="67"/>
      <c r="T39" s="67"/>
      <c r="U39" s="67"/>
      <c r="V39" s="67"/>
      <c r="W39" s="67"/>
      <c r="X39" s="67"/>
      <c r="Y39" s="76"/>
      <c r="Z39" s="1"/>
      <c r="AA39" s="1"/>
      <c r="AB39" s="81">
        <v>2.0</v>
      </c>
      <c r="AC39" s="162" t="s">
        <v>34</v>
      </c>
      <c r="AD39" s="67"/>
      <c r="AE39" s="67"/>
      <c r="AF39" s="67"/>
      <c r="AG39" s="76"/>
      <c r="AH39" s="162" t="str">
        <f t="shared" si="2"/>
        <v>-</v>
      </c>
      <c r="AI39" s="67"/>
      <c r="AJ39" s="67"/>
      <c r="AK39" s="67"/>
      <c r="AL39" s="67"/>
      <c r="AM39" s="67"/>
      <c r="AN39" s="67"/>
      <c r="AO39" s="67"/>
      <c r="AP39" s="76"/>
      <c r="AQ39" s="149">
        <v>0.0</v>
      </c>
      <c r="AR39" s="67"/>
      <c r="AS39" s="67"/>
      <c r="AT39" s="67"/>
      <c r="AU39" s="67"/>
      <c r="AV39" s="67"/>
      <c r="AW39" s="67"/>
      <c r="AX39" s="76"/>
      <c r="AY39" s="1"/>
      <c r="AZ39" s="1">
        <v>505.0</v>
      </c>
      <c r="BA39" s="1" t="s">
        <v>991</v>
      </c>
      <c r="BB39" s="1"/>
      <c r="BC39" s="1"/>
      <c r="BD39" s="1"/>
      <c r="BE39" s="1"/>
      <c r="BF39" s="1"/>
      <c r="BG39" s="1"/>
      <c r="BH39" s="1"/>
    </row>
    <row r="40" ht="9.75" customHeight="1">
      <c r="A40" s="1">
        <v>503.0</v>
      </c>
      <c r="B40" s="1" t="s">
        <v>992</v>
      </c>
      <c r="C40" s="81">
        <v>3.0</v>
      </c>
      <c r="D40" s="162" t="s">
        <v>34</v>
      </c>
      <c r="E40" s="67"/>
      <c r="F40" s="67"/>
      <c r="G40" s="67"/>
      <c r="H40" s="76"/>
      <c r="I40" s="162" t="str">
        <f t="shared" si="1"/>
        <v>-</v>
      </c>
      <c r="J40" s="67"/>
      <c r="K40" s="67"/>
      <c r="L40" s="67"/>
      <c r="M40" s="67"/>
      <c r="N40" s="67"/>
      <c r="O40" s="67"/>
      <c r="P40" s="67"/>
      <c r="Q40" s="76"/>
      <c r="R40" s="149"/>
      <c r="S40" s="67"/>
      <c r="T40" s="67"/>
      <c r="U40" s="67"/>
      <c r="V40" s="67"/>
      <c r="W40" s="67"/>
      <c r="X40" s="67"/>
      <c r="Y40" s="76"/>
      <c r="Z40" s="1"/>
      <c r="AA40" s="1"/>
      <c r="AB40" s="81">
        <v>3.0</v>
      </c>
      <c r="AC40" s="162" t="s">
        <v>34</v>
      </c>
      <c r="AD40" s="67"/>
      <c r="AE40" s="67"/>
      <c r="AF40" s="67"/>
      <c r="AG40" s="76"/>
      <c r="AH40" s="162" t="str">
        <f t="shared" si="2"/>
        <v>-</v>
      </c>
      <c r="AI40" s="67"/>
      <c r="AJ40" s="67"/>
      <c r="AK40" s="67"/>
      <c r="AL40" s="67"/>
      <c r="AM40" s="67"/>
      <c r="AN40" s="67"/>
      <c r="AO40" s="67"/>
      <c r="AP40" s="76"/>
      <c r="AQ40" s="149">
        <v>0.0</v>
      </c>
      <c r="AR40" s="67"/>
      <c r="AS40" s="67"/>
      <c r="AT40" s="67"/>
      <c r="AU40" s="67"/>
      <c r="AV40" s="67"/>
      <c r="AW40" s="67"/>
      <c r="AX40" s="76"/>
      <c r="AY40" s="1"/>
      <c r="AZ40" s="1"/>
      <c r="BA40" s="1"/>
      <c r="BB40" s="1"/>
      <c r="BC40" s="1"/>
      <c r="BD40" s="1"/>
      <c r="BE40" s="1"/>
      <c r="BF40" s="1"/>
      <c r="BG40" s="1"/>
      <c r="BH40" s="1"/>
    </row>
    <row r="41" ht="9.75" customHeight="1">
      <c r="A41" s="1">
        <v>504.0</v>
      </c>
      <c r="B41" s="1" t="s">
        <v>993</v>
      </c>
      <c r="C41" s="81">
        <v>4.0</v>
      </c>
      <c r="D41" s="162" t="s">
        <v>34</v>
      </c>
      <c r="E41" s="67"/>
      <c r="F41" s="67"/>
      <c r="G41" s="67"/>
      <c r="H41" s="76"/>
      <c r="I41" s="162" t="str">
        <f t="shared" si="1"/>
        <v>-</v>
      </c>
      <c r="J41" s="67"/>
      <c r="K41" s="67"/>
      <c r="L41" s="67"/>
      <c r="M41" s="67"/>
      <c r="N41" s="67"/>
      <c r="O41" s="67"/>
      <c r="P41" s="67"/>
      <c r="Q41" s="76"/>
      <c r="R41" s="149"/>
      <c r="S41" s="67"/>
      <c r="T41" s="67"/>
      <c r="U41" s="67"/>
      <c r="V41" s="67"/>
      <c r="W41" s="67"/>
      <c r="X41" s="67"/>
      <c r="Y41" s="76"/>
      <c r="Z41" s="1"/>
      <c r="AA41" s="1"/>
      <c r="AB41" s="81">
        <v>4.0</v>
      </c>
      <c r="AC41" s="162" t="s">
        <v>34</v>
      </c>
      <c r="AD41" s="67"/>
      <c r="AE41" s="67"/>
      <c r="AF41" s="67"/>
      <c r="AG41" s="76"/>
      <c r="AH41" s="162" t="str">
        <f t="shared" si="2"/>
        <v>-</v>
      </c>
      <c r="AI41" s="67"/>
      <c r="AJ41" s="67"/>
      <c r="AK41" s="67"/>
      <c r="AL41" s="67"/>
      <c r="AM41" s="67"/>
      <c r="AN41" s="67"/>
      <c r="AO41" s="67"/>
      <c r="AP41" s="76"/>
      <c r="AQ41" s="149">
        <v>0.0</v>
      </c>
      <c r="AR41" s="67"/>
      <c r="AS41" s="67"/>
      <c r="AT41" s="67"/>
      <c r="AU41" s="67"/>
      <c r="AV41" s="67"/>
      <c r="AW41" s="67"/>
      <c r="AX41" s="76"/>
      <c r="AY41" s="1"/>
      <c r="AZ41" s="1"/>
      <c r="BA41" s="1"/>
      <c r="BB41" s="1"/>
      <c r="BC41" s="1"/>
      <c r="BD41" s="1"/>
      <c r="BE41" s="1"/>
      <c r="BF41" s="1"/>
      <c r="BG41" s="1"/>
      <c r="BH41" s="1"/>
    </row>
    <row r="42" ht="9.75" customHeight="1">
      <c r="A42" s="1">
        <v>505.0</v>
      </c>
      <c r="B42" s="1" t="s">
        <v>994</v>
      </c>
      <c r="C42" s="81">
        <v>5.0</v>
      </c>
      <c r="D42" s="168" t="s">
        <v>392</v>
      </c>
      <c r="E42" s="67"/>
      <c r="F42" s="67"/>
      <c r="G42" s="67"/>
      <c r="H42" s="67"/>
      <c r="I42" s="67"/>
      <c r="J42" s="67"/>
      <c r="K42" s="67"/>
      <c r="L42" s="67"/>
      <c r="M42" s="67"/>
      <c r="N42" s="67"/>
      <c r="O42" s="76"/>
      <c r="P42" s="169" t="s">
        <v>995</v>
      </c>
      <c r="Q42" s="429"/>
      <c r="R42" s="149">
        <f>SUM(R38:R41)</f>
        <v>0</v>
      </c>
      <c r="S42" s="67"/>
      <c r="T42" s="67"/>
      <c r="U42" s="67"/>
      <c r="V42" s="67"/>
      <c r="W42" s="67"/>
      <c r="X42" s="67"/>
      <c r="Y42" s="76"/>
      <c r="Z42" s="1"/>
      <c r="AA42" s="1"/>
      <c r="AB42" s="81">
        <v>5.0</v>
      </c>
      <c r="AC42" s="162" t="s">
        <v>34</v>
      </c>
      <c r="AD42" s="67"/>
      <c r="AE42" s="67"/>
      <c r="AF42" s="67"/>
      <c r="AG42" s="76"/>
      <c r="AH42" s="162" t="str">
        <f t="shared" si="2"/>
        <v>-</v>
      </c>
      <c r="AI42" s="67"/>
      <c r="AJ42" s="67"/>
      <c r="AK42" s="67"/>
      <c r="AL42" s="67"/>
      <c r="AM42" s="67"/>
      <c r="AN42" s="67"/>
      <c r="AO42" s="67"/>
      <c r="AP42" s="76"/>
      <c r="AQ42" s="149">
        <v>0.0</v>
      </c>
      <c r="AR42" s="67"/>
      <c r="AS42" s="67"/>
      <c r="AT42" s="67"/>
      <c r="AU42" s="67"/>
      <c r="AV42" s="67"/>
      <c r="AW42" s="67"/>
      <c r="AX42" s="76"/>
      <c r="AY42" s="1"/>
      <c r="AZ42" s="1"/>
      <c r="BA42" s="1"/>
      <c r="BB42" s="1"/>
      <c r="BC42" s="1"/>
      <c r="BD42" s="1"/>
      <c r="BE42" s="1"/>
      <c r="BF42" s="1"/>
      <c r="BG42" s="1"/>
      <c r="BH42" s="1"/>
    </row>
    <row r="43" ht="9.75" customHeight="1">
      <c r="A43" s="1"/>
      <c r="B43" s="1"/>
      <c r="C43" s="81">
        <v>6.0</v>
      </c>
      <c r="D43" s="168" t="s">
        <v>996</v>
      </c>
      <c r="E43" s="67"/>
      <c r="F43" s="67"/>
      <c r="G43" s="67"/>
      <c r="H43" s="67"/>
      <c r="I43" s="67"/>
      <c r="J43" s="67"/>
      <c r="K43" s="67"/>
      <c r="L43" s="67"/>
      <c r="M43" s="67"/>
      <c r="N43" s="67"/>
      <c r="O43" s="76"/>
      <c r="P43" s="169" t="s">
        <v>997</v>
      </c>
      <c r="Q43" s="429"/>
      <c r="R43" s="149">
        <f>AR30</f>
        <v>0</v>
      </c>
      <c r="S43" s="67"/>
      <c r="T43" s="67"/>
      <c r="U43" s="67"/>
      <c r="V43" s="67"/>
      <c r="W43" s="67"/>
      <c r="X43" s="67"/>
      <c r="Y43" s="76"/>
      <c r="Z43" s="1"/>
      <c r="AA43" s="1"/>
      <c r="AB43" s="81">
        <v>6.0</v>
      </c>
      <c r="AC43" s="162" t="s">
        <v>34</v>
      </c>
      <c r="AD43" s="67"/>
      <c r="AE43" s="67"/>
      <c r="AF43" s="67"/>
      <c r="AG43" s="76"/>
      <c r="AH43" s="162" t="str">
        <f t="shared" si="2"/>
        <v>-</v>
      </c>
      <c r="AI43" s="67"/>
      <c r="AJ43" s="67"/>
      <c r="AK43" s="67"/>
      <c r="AL43" s="67"/>
      <c r="AM43" s="67"/>
      <c r="AN43" s="67"/>
      <c r="AO43" s="67"/>
      <c r="AP43" s="76"/>
      <c r="AQ43" s="149">
        <v>0.0</v>
      </c>
      <c r="AR43" s="67"/>
      <c r="AS43" s="67"/>
      <c r="AT43" s="67"/>
      <c r="AU43" s="67"/>
      <c r="AV43" s="67"/>
      <c r="AW43" s="67"/>
      <c r="AX43" s="76"/>
      <c r="AY43" s="1"/>
      <c r="AZ43" s="1"/>
      <c r="BA43" s="1"/>
      <c r="BB43" s="1"/>
      <c r="BC43" s="1"/>
      <c r="BD43" s="1"/>
      <c r="BE43" s="1"/>
      <c r="BF43" s="1"/>
      <c r="BG43" s="1"/>
      <c r="BH43" s="1"/>
    </row>
    <row r="44" ht="9.75" customHeight="1">
      <c r="A44" s="1"/>
      <c r="B44" s="1"/>
      <c r="C44" s="81">
        <v>7.0</v>
      </c>
      <c r="D44" s="168" t="s">
        <v>998</v>
      </c>
      <c r="E44" s="67"/>
      <c r="F44" s="67"/>
      <c r="G44" s="67"/>
      <c r="H44" s="67"/>
      <c r="I44" s="67"/>
      <c r="J44" s="67"/>
      <c r="K44" s="67"/>
      <c r="L44" s="67"/>
      <c r="M44" s="67"/>
      <c r="N44" s="67"/>
      <c r="O44" s="76"/>
      <c r="P44" s="169" t="s">
        <v>999</v>
      </c>
      <c r="Q44" s="429"/>
      <c r="R44" s="149">
        <f>R42+R43</f>
        <v>0</v>
      </c>
      <c r="S44" s="67"/>
      <c r="T44" s="67"/>
      <c r="U44" s="67"/>
      <c r="V44" s="67"/>
      <c r="W44" s="67"/>
      <c r="X44" s="67"/>
      <c r="Y44" s="76"/>
      <c r="Z44" s="1"/>
      <c r="AA44" s="1"/>
      <c r="AB44" s="81">
        <v>7.0</v>
      </c>
      <c r="AC44" s="168" t="s">
        <v>512</v>
      </c>
      <c r="AD44" s="67"/>
      <c r="AE44" s="67"/>
      <c r="AF44" s="67"/>
      <c r="AG44" s="67"/>
      <c r="AH44" s="67"/>
      <c r="AI44" s="67"/>
      <c r="AJ44" s="67"/>
      <c r="AK44" s="67"/>
      <c r="AL44" s="67"/>
      <c r="AM44" s="67"/>
      <c r="AN44" s="76"/>
      <c r="AO44" s="169" t="s">
        <v>1000</v>
      </c>
      <c r="AP44" s="429"/>
      <c r="AQ44" s="149">
        <f>SUM(AQ38:AQ43)</f>
        <v>0</v>
      </c>
      <c r="AR44" s="67"/>
      <c r="AS44" s="67"/>
      <c r="AT44" s="67"/>
      <c r="AU44" s="67"/>
      <c r="AV44" s="67"/>
      <c r="AW44" s="67"/>
      <c r="AX44" s="76"/>
      <c r="AY44" s="1"/>
      <c r="AZ44" s="1"/>
      <c r="BA44" s="1"/>
      <c r="BB44" s="1"/>
      <c r="BC44" s="1"/>
      <c r="BD44" s="1"/>
      <c r="BE44" s="1"/>
      <c r="BF44" s="1"/>
      <c r="BG44" s="1"/>
      <c r="BH44" s="1"/>
    </row>
    <row r="45" ht="9.75" customHeight="1">
      <c r="A45" s="1"/>
      <c r="B45" s="1"/>
      <c r="C45" s="13" t="s">
        <v>1001</v>
      </c>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row>
    <row r="46" ht="9.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238" t="s">
        <v>405</v>
      </c>
      <c r="AV46" s="31"/>
      <c r="AW46" s="33"/>
      <c r="AX46" s="1"/>
      <c r="AY46" s="1"/>
      <c r="AZ46" s="1"/>
      <c r="BA46" s="1"/>
      <c r="BB46" s="1"/>
      <c r="BC46" s="1"/>
      <c r="BD46" s="1"/>
      <c r="BE46" s="1"/>
      <c r="BF46" s="1"/>
      <c r="BG46" s="1"/>
      <c r="BH46" s="1"/>
    </row>
    <row r="47" ht="9.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40"/>
      <c r="AV47" s="42"/>
      <c r="AW47" s="43"/>
      <c r="AX47" s="1"/>
      <c r="AY47" s="1"/>
      <c r="AZ47" s="1"/>
      <c r="BA47" s="1"/>
      <c r="BB47" s="1"/>
      <c r="BC47" s="1"/>
      <c r="BD47" s="1"/>
      <c r="BE47" s="1"/>
      <c r="BF47" s="1"/>
      <c r="BG47" s="1"/>
      <c r="BH47" s="1"/>
    </row>
    <row r="48" ht="9.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row>
    <row r="49" ht="9.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row>
    <row r="50" ht="9.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row>
    <row r="51" ht="9.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row>
    <row r="52" ht="9.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row>
    <row r="53" ht="9.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row>
    <row r="54" ht="9.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row>
    <row r="55" ht="9.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row>
    <row r="56" ht="9.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row>
    <row r="57" ht="9.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row>
    <row r="58" ht="9.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row>
    <row r="59" ht="9.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row>
    <row r="60" ht="9.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row>
    <row r="61" ht="9.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row>
    <row r="62" ht="9.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row>
    <row r="63" ht="9.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row>
    <row r="64" ht="9.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row>
    <row r="65" ht="9.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row>
    <row r="66" ht="9.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row>
    <row r="67" ht="9.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row>
    <row r="68" ht="9.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row>
    <row r="69" ht="9.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row>
    <row r="70" ht="9.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row>
    <row r="71" ht="9.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row>
    <row r="72" ht="9.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row>
    <row r="73" ht="9.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row>
    <row r="74" ht="9.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row>
    <row r="75" ht="9.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row>
    <row r="76" ht="9.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row>
    <row r="77" ht="9.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row>
    <row r="78" ht="9.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row>
    <row r="79" ht="9.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row>
    <row r="80" ht="9.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row>
    <row r="81" ht="9.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row>
    <row r="82" ht="9.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row>
    <row r="83" ht="9.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row>
    <row r="84" ht="9.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row>
    <row r="85" ht="9.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row>
    <row r="86" ht="9.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row>
    <row r="87" ht="9.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row>
    <row r="88" ht="9.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row>
    <row r="89" ht="9.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row>
    <row r="90" ht="9.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row>
    <row r="91" ht="9.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row>
    <row r="92" ht="9.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row>
    <row r="93" ht="9.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row>
    <row r="94" ht="9.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row>
    <row r="95" ht="9.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row>
    <row r="96" ht="9.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row>
    <row r="97" ht="9.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row>
    <row r="98" ht="9.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row>
    <row r="99" ht="9.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row>
    <row r="100" ht="9.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row>
    <row r="101" ht="9.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row>
    <row r="102" ht="9.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row>
    <row r="103" ht="9.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row>
    <row r="104" ht="9.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row>
    <row r="105" ht="9.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row>
    <row r="106" ht="9.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row>
    <row r="107" ht="9.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row>
    <row r="108" ht="9.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row>
    <row r="109" ht="9.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row>
    <row r="110" ht="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row>
    <row r="111" ht="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row>
    <row r="112" ht="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row>
    <row r="113" ht="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row>
    <row r="114" ht="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row>
    <row r="115" ht="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row>
    <row r="116" ht="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row>
    <row r="117" ht="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row>
    <row r="118" ht="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row>
    <row r="119" ht="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row>
    <row r="120" ht="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row>
    <row r="121" ht="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row>
    <row r="122" ht="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row>
    <row r="123" ht="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row>
    <row r="124" ht="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row>
    <row r="125" ht="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row>
    <row r="126" ht="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row>
    <row r="127" ht="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row>
    <row r="128" ht="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row>
    <row r="129" ht="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row>
    <row r="130" ht="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row>
    <row r="131" ht="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row>
    <row r="132" ht="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row>
    <row r="133" ht="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row>
    <row r="134" ht="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row>
    <row r="135" ht="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row>
    <row r="136" ht="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row>
    <row r="137" ht="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row>
    <row r="138" ht="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row>
    <row r="139" ht="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row>
    <row r="140" ht="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row>
    <row r="14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row>
    <row r="142"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row>
    <row r="143"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row>
    <row r="144"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row>
    <row r="145"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row>
    <row r="146"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row>
    <row r="147" ht="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row>
    <row r="148" ht="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row>
    <row r="149" ht="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row>
    <row r="150" ht="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row>
    <row r="151" ht="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row>
    <row r="152" ht="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row>
    <row r="153" ht="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row>
    <row r="154" ht="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row>
    <row r="155" ht="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row>
    <row r="156" ht="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row>
    <row r="157" ht="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row>
    <row r="158" ht="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row>
    <row r="159" ht="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row>
    <row r="160" ht="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row>
    <row r="161" ht="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row>
    <row r="162" ht="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row>
    <row r="163" ht="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row>
    <row r="164" ht="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row>
    <row r="165" ht="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row>
    <row r="166" ht="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row>
    <row r="167" ht="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row>
    <row r="168" ht="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row>
    <row r="169" ht="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row>
    <row r="170" ht="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row>
    <row r="171" ht="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row>
    <row r="172" ht="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row>
    <row r="173" ht="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row>
    <row r="174" ht="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row>
    <row r="175" ht="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row>
    <row r="176" ht="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row>
    <row r="177" ht="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row>
    <row r="178" ht="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row>
    <row r="179" ht="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row>
    <row r="180" ht="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row>
    <row r="181" ht="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row>
    <row r="182" ht="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row>
    <row r="183" ht="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row>
    <row r="184" ht="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row>
    <row r="185" ht="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row>
    <row r="186" ht="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row>
    <row r="187" ht="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row>
    <row r="188" ht="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row>
    <row r="189" ht="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row>
    <row r="190" ht="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row>
    <row r="191" ht="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row>
    <row r="192" ht="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row>
    <row r="193" ht="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row>
    <row r="194" ht="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row>
    <row r="195" ht="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row>
    <row r="196" ht="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row>
    <row r="197" ht="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row>
    <row r="198" ht="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row>
    <row r="199" ht="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row>
    <row r="200" ht="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row>
    <row r="201" ht="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row>
    <row r="202" ht="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row>
    <row r="203" ht="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row>
    <row r="204" ht="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row>
    <row r="205" ht="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row>
    <row r="206" ht="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row>
    <row r="207" ht="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row>
    <row r="208" ht="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row>
    <row r="209" ht="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row>
    <row r="210" ht="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row>
    <row r="211" ht="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row>
    <row r="212" ht="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row>
    <row r="213" ht="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row>
    <row r="214" ht="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row>
    <row r="215" ht="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row>
    <row r="216" ht="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row>
    <row r="217" ht="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row>
    <row r="218" ht="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row>
    <row r="219" ht="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row>
    <row r="220" ht="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row>
    <row r="221" ht="9.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row>
    <row r="222" ht="9.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row>
    <row r="223" ht="9.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row>
    <row r="224" ht="9.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row>
    <row r="225" ht="9.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row>
    <row r="226" ht="9.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row>
    <row r="227" ht="9.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row>
    <row r="228" ht="9.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row>
    <row r="229" ht="9.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row>
    <row r="230" ht="9.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row>
    <row r="231" ht="9.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row>
    <row r="232" ht="9.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row>
    <row r="233" ht="9.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row>
    <row r="234" ht="9.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row>
    <row r="235" ht="9.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row>
    <row r="236" ht="9.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row>
    <row r="237" ht="9.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row>
    <row r="238" ht="9.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row>
    <row r="239" ht="9.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row>
    <row r="240" ht="9.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row>
    <row r="241" ht="9.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row>
    <row r="242" ht="9.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row>
    <row r="243" ht="9.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row>
    <row r="244" ht="9.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row>
    <row r="245" ht="9.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row>
    <row r="246" ht="9.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row>
    <row r="247" ht="9.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row>
    <row r="248" ht="9.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row>
    <row r="249" ht="9.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row>
    <row r="250" ht="9.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row>
    <row r="251" ht="9.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row>
    <row r="252" ht="9.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row>
    <row r="253" ht="9.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row>
    <row r="254" ht="9.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row>
    <row r="255" ht="9.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row>
    <row r="256" ht="9.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row>
    <row r="257" ht="9.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row>
    <row r="258" ht="9.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row>
    <row r="259" ht="9.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row>
    <row r="260" ht="9.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row>
    <row r="261" ht="9.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row>
    <row r="262" ht="9.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row>
    <row r="263" ht="9.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row>
    <row r="264" ht="9.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row>
    <row r="265" ht="9.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row>
    <row r="266" ht="9.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row>
    <row r="267" ht="9.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row>
    <row r="268" ht="9.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row>
    <row r="269" ht="9.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row>
    <row r="270" ht="9.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row>
    <row r="271" ht="9.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row>
    <row r="272" ht="9.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row>
    <row r="273" ht="9.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row>
    <row r="274" ht="9.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row>
    <row r="275" ht="9.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row>
    <row r="276" ht="9.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row>
    <row r="277" ht="9.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row>
    <row r="278" ht="9.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row>
    <row r="279" ht="9.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row>
    <row r="280" ht="9.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row>
    <row r="281" ht="9.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row>
    <row r="282" ht="9.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row>
    <row r="283" ht="9.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row>
    <row r="284" ht="9.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row>
    <row r="285" ht="9.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row>
    <row r="286" ht="9.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row>
    <row r="287" ht="9.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row>
    <row r="288" ht="9.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row>
    <row r="289" ht="9.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row>
    <row r="290" ht="9.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row>
    <row r="291" ht="9.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row>
    <row r="292" ht="9.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row>
    <row r="293" ht="9.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row>
    <row r="294" ht="9.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row>
    <row r="295" ht="9.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row>
    <row r="296" ht="9.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row>
    <row r="297" ht="9.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row>
    <row r="298" ht="9.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row>
    <row r="299" ht="9.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row>
    <row r="300" ht="9.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row>
    <row r="301" ht="9.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row>
    <row r="302" ht="9.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row>
    <row r="303" ht="9.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row>
    <row r="304" ht="9.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row>
    <row r="305" ht="9.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row>
    <row r="306" ht="9.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row>
    <row r="307" ht="9.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row>
    <row r="308" ht="9.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row>
    <row r="309" ht="9.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row>
    <row r="310" ht="9.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row>
    <row r="311" ht="9.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row>
    <row r="312" ht="9.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row>
    <row r="313" ht="9.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row>
    <row r="314" ht="9.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row>
    <row r="315" ht="9.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row>
    <row r="316" ht="9.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row>
    <row r="317" ht="9.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row>
    <row r="318" ht="9.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row>
    <row r="319" ht="9.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row>
    <row r="320" ht="9.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row>
    <row r="321" ht="9.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row>
    <row r="322" ht="9.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row>
    <row r="323" ht="9.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row>
    <row r="324" ht="9.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row>
    <row r="325" ht="9.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row>
    <row r="326" ht="9.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row>
    <row r="327" ht="9.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row>
    <row r="328" ht="9.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row>
    <row r="329" ht="9.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row>
    <row r="330" ht="9.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row>
    <row r="331" ht="9.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row>
    <row r="332" ht="9.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row>
    <row r="333" ht="9.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row>
    <row r="334" ht="9.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row>
    <row r="335" ht="9.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row>
    <row r="336" ht="9.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row>
    <row r="337" ht="9.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row>
    <row r="338" ht="9.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row>
    <row r="339" ht="9.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row>
    <row r="340" ht="9.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row>
    <row r="341" ht="9.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row>
    <row r="342" ht="9.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row>
    <row r="343" ht="9.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row>
    <row r="344" ht="9.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row>
    <row r="345" ht="9.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row>
    <row r="346" ht="9.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row>
    <row r="347" ht="9.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row>
    <row r="348" ht="9.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row>
    <row r="349" ht="9.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row>
    <row r="350" ht="9.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row>
    <row r="351" ht="9.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row>
    <row r="352" ht="9.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row>
    <row r="353" ht="9.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row>
    <row r="354" ht="9.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row>
    <row r="355" ht="9.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row>
    <row r="356" ht="9.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row>
    <row r="357" ht="9.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row>
    <row r="358" ht="9.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row>
    <row r="359" ht="9.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row>
    <row r="360" ht="9.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row>
    <row r="361" ht="9.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row>
    <row r="362" ht="9.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row>
    <row r="363" ht="9.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row>
    <row r="364" ht="9.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row>
    <row r="365" ht="9.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row>
    <row r="366" ht="9.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row>
    <row r="367" ht="9.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row>
    <row r="368" ht="9.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row>
    <row r="369" ht="9.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row>
    <row r="370" ht="9.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row>
    <row r="371" ht="9.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row>
    <row r="372" ht="9.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row>
    <row r="373" ht="9.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row>
    <row r="374" ht="9.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row>
    <row r="375" ht="9.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row>
    <row r="376" ht="9.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row>
    <row r="377" ht="9.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row>
    <row r="378" ht="9.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row>
    <row r="379" ht="9.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row>
    <row r="380" ht="9.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row>
    <row r="381" ht="9.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row>
    <row r="382" ht="9.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row>
    <row r="383" ht="9.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row>
    <row r="384" ht="9.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row>
    <row r="385" ht="9.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row>
    <row r="386" ht="9.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row>
    <row r="387" ht="9.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row>
    <row r="388" ht="9.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row>
    <row r="389" ht="9.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row>
    <row r="390" ht="9.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row>
    <row r="391" ht="9.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row>
    <row r="392" ht="9.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row>
    <row r="393" ht="9.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row>
    <row r="394" ht="9.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row>
    <row r="395" ht="9.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row>
    <row r="396" ht="9.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row>
    <row r="397" ht="9.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row>
    <row r="398" ht="9.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row>
    <row r="399" ht="9.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row>
    <row r="400" ht="9.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row>
    <row r="401" ht="9.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row>
    <row r="402" ht="9.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row>
    <row r="403" ht="9.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row>
    <row r="404" ht="9.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row>
    <row r="405" ht="9.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row>
    <row r="406" ht="9.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row>
    <row r="407" ht="9.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row>
    <row r="408" ht="9.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row>
    <row r="409" ht="9.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row>
    <row r="410" ht="9.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row>
    <row r="411" ht="9.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row>
    <row r="412" ht="9.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row>
    <row r="413" ht="9.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row>
    <row r="414" ht="9.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row>
    <row r="415" ht="9.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row>
    <row r="416" ht="9.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row>
    <row r="417" ht="9.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row>
    <row r="418" ht="9.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row>
    <row r="419" ht="9.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row>
    <row r="420" ht="9.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row>
    <row r="421" ht="9.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row>
    <row r="422" ht="9.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row>
    <row r="423" ht="9.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row>
    <row r="424" ht="9.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row>
    <row r="425" ht="9.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row>
    <row r="426" ht="9.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row>
    <row r="427" ht="9.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row>
    <row r="428" ht="9.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row>
    <row r="429" ht="9.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row>
    <row r="430" ht="9.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row>
    <row r="431" ht="9.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row>
    <row r="432" ht="9.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row>
    <row r="433" ht="9.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row>
    <row r="434" ht="9.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row>
    <row r="435" ht="9.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row>
    <row r="436" ht="9.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row>
    <row r="437" ht="9.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row>
    <row r="438" ht="9.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row>
    <row r="439" ht="9.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row>
    <row r="440" ht="9.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row>
    <row r="441" ht="9.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row>
    <row r="442" ht="9.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row>
    <row r="443" ht="9.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row>
    <row r="444" ht="9.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row>
    <row r="445" ht="9.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row>
    <row r="446" ht="9.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row>
    <row r="447" ht="9.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row>
    <row r="448" ht="9.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row>
    <row r="449" ht="9.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row>
    <row r="450" ht="9.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row>
    <row r="451" ht="9.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row>
    <row r="452" ht="9.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row>
    <row r="453" ht="9.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row>
    <row r="454" ht="9.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row>
    <row r="455" ht="9.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row>
    <row r="456" ht="9.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row>
    <row r="457" ht="9.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row>
    <row r="458" ht="9.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row>
    <row r="459" ht="9.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row>
    <row r="460" ht="9.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row>
    <row r="461" ht="9.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row>
    <row r="462" ht="9.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row>
    <row r="463" ht="9.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row>
    <row r="464" ht="9.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row>
    <row r="465" ht="9.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row>
    <row r="466" ht="9.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row>
    <row r="467" ht="9.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row>
    <row r="468" ht="9.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row>
    <row r="469" ht="9.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row>
    <row r="470" ht="9.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row>
    <row r="471" ht="9.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row>
    <row r="472" ht="9.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row>
    <row r="473" ht="9.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row>
    <row r="474" ht="9.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row>
    <row r="475" ht="9.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row>
    <row r="476" ht="9.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row>
    <row r="477" ht="9.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row>
    <row r="478" ht="9.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row>
    <row r="479" ht="9.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row>
    <row r="480" ht="9.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row>
    <row r="481" ht="9.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row>
    <row r="482" ht="9.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row>
    <row r="483" ht="9.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row>
    <row r="484" ht="9.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row>
    <row r="485" ht="9.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row>
    <row r="486" ht="9.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row>
    <row r="487" ht="9.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row>
    <row r="488" ht="9.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row>
    <row r="489" ht="9.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row>
    <row r="490" ht="9.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row>
    <row r="491" ht="9.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row>
    <row r="492" ht="9.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row>
    <row r="493" ht="9.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row>
    <row r="494" ht="9.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row>
    <row r="495" ht="9.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row>
    <row r="496" ht="9.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row>
    <row r="497" ht="9.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row>
    <row r="498" ht="9.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row>
    <row r="499" ht="9.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row>
    <row r="500" ht="9.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row>
    <row r="501" ht="9.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row>
    <row r="502" ht="9.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row>
    <row r="503" ht="9.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row>
    <row r="504" ht="9.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row>
    <row r="505" ht="9.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row>
    <row r="506" ht="9.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row>
    <row r="507" ht="9.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row>
    <row r="508" ht="9.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row>
    <row r="509" ht="9.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row>
    <row r="510" ht="9.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row>
    <row r="511" ht="9.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row>
    <row r="512" ht="9.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row>
    <row r="513" ht="9.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row>
    <row r="514" ht="9.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row>
    <row r="515" ht="9.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row>
    <row r="516" ht="9.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row>
    <row r="517" ht="9.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row>
    <row r="518" ht="9.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row>
    <row r="519" ht="9.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row>
    <row r="520" ht="9.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row>
    <row r="521" ht="9.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row>
    <row r="522" ht="9.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row>
    <row r="523" ht="9.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row>
    <row r="524" ht="9.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row>
    <row r="525" ht="9.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row>
    <row r="526" ht="9.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row>
    <row r="527" ht="9.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row>
    <row r="528" ht="9.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row>
    <row r="529" ht="9.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row>
    <row r="530" ht="9.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row>
    <row r="531" ht="9.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row>
    <row r="532" ht="9.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row>
    <row r="533" ht="9.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row>
    <row r="534" ht="9.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row>
    <row r="535" ht="9.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row>
    <row r="536" ht="9.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row>
    <row r="537" ht="9.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row>
    <row r="538" ht="9.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row>
    <row r="539" ht="9.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row>
    <row r="540" ht="9.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row>
    <row r="541" ht="9.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row>
    <row r="542" ht="9.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row>
    <row r="543" ht="9.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row>
    <row r="544" ht="9.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row>
    <row r="545" ht="9.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row>
    <row r="546" ht="9.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row>
    <row r="547" ht="9.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row>
    <row r="548" ht="9.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row>
    <row r="549" ht="9.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row>
    <row r="550" ht="9.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row>
    <row r="551" ht="9.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row>
    <row r="552" ht="9.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row>
    <row r="553" ht="9.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row>
    <row r="554" ht="9.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row>
    <row r="555" ht="9.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row>
    <row r="556" ht="9.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row>
    <row r="557" ht="9.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row>
    <row r="558" ht="9.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row>
    <row r="559" ht="9.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row>
    <row r="560" ht="9.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row>
    <row r="561" ht="9.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row>
    <row r="562" ht="9.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row>
    <row r="563" ht="9.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row>
    <row r="564" ht="9.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row>
    <row r="565" ht="9.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row>
    <row r="566" ht="9.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row>
    <row r="567" ht="9.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row>
    <row r="568" ht="9.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row>
    <row r="569" ht="9.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row>
    <row r="570" ht="9.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row>
    <row r="571" ht="9.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row>
    <row r="572" ht="9.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row>
    <row r="573" ht="9.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row>
    <row r="574" ht="9.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row>
    <row r="575" ht="9.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row>
    <row r="576" ht="9.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row>
    <row r="577" ht="9.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row>
    <row r="578" ht="9.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row>
    <row r="579" ht="9.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row>
    <row r="580" ht="9.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row>
    <row r="581" ht="9.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row>
    <row r="582" ht="9.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row>
    <row r="583" ht="9.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row>
    <row r="584" ht="9.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row>
    <row r="585" ht="9.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row>
    <row r="586" ht="9.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row>
    <row r="587" ht="9.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row>
    <row r="588" ht="9.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row>
    <row r="589" ht="9.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row>
    <row r="590" ht="9.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row>
    <row r="591" ht="9.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row>
    <row r="592" ht="9.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row>
    <row r="593" ht="9.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row>
    <row r="594" ht="9.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row>
    <row r="595" ht="9.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row>
    <row r="596" ht="9.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row>
    <row r="597" ht="9.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row>
    <row r="598" ht="9.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row>
    <row r="599" ht="9.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row>
    <row r="600" ht="9.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row>
    <row r="601" ht="9.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row>
    <row r="602" ht="9.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row>
    <row r="603" ht="9.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row>
    <row r="604" ht="9.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row>
    <row r="605" ht="9.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row>
    <row r="606" ht="9.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row>
    <row r="607" ht="9.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row>
    <row r="608" ht="9.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row>
    <row r="609" ht="9.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row>
    <row r="610" ht="9.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row>
    <row r="611" ht="9.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row>
    <row r="612" ht="9.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row>
    <row r="613" ht="9.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row>
    <row r="614" ht="9.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row>
    <row r="615" ht="9.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row>
    <row r="616" ht="9.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row>
    <row r="617" ht="9.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row>
    <row r="618" ht="9.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row>
    <row r="619" ht="9.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row>
    <row r="620" ht="9.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row>
    <row r="621" ht="9.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row>
    <row r="622" ht="9.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row>
    <row r="623" ht="9.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row>
    <row r="624" ht="9.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row>
    <row r="625" ht="9.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row>
    <row r="626" ht="9.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row>
    <row r="627" ht="9.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row>
    <row r="628" ht="9.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row>
    <row r="629" ht="9.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row>
    <row r="630" ht="9.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row>
    <row r="631" ht="9.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row>
    <row r="632" ht="9.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row>
    <row r="633" ht="9.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row>
    <row r="634" ht="9.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row>
    <row r="635" ht="9.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row>
    <row r="636" ht="9.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row>
    <row r="637" ht="9.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row>
    <row r="638" ht="9.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row>
    <row r="639" ht="9.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row>
    <row r="640" ht="9.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row>
    <row r="641" ht="9.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row>
    <row r="642" ht="9.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row>
    <row r="643" ht="9.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row>
    <row r="644" ht="9.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row>
    <row r="645" ht="9.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row>
    <row r="646" ht="9.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row>
    <row r="647" ht="9.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row>
    <row r="648" ht="9.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row>
    <row r="649" ht="9.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row>
    <row r="650" ht="9.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row>
    <row r="651" ht="9.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row>
    <row r="652" ht="9.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row>
    <row r="653" ht="9.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row>
    <row r="654" ht="9.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row>
    <row r="655" ht="9.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row>
    <row r="656" ht="9.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row>
    <row r="657" ht="9.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row>
    <row r="658" ht="9.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row>
    <row r="659" ht="9.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row>
    <row r="660" ht="9.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row>
    <row r="661" ht="9.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row>
    <row r="662" ht="9.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row>
    <row r="663" ht="9.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row>
    <row r="664" ht="9.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row>
    <row r="665" ht="9.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row>
    <row r="666" ht="9.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row>
    <row r="667" ht="9.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row>
    <row r="668" ht="9.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row>
    <row r="669" ht="9.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row>
    <row r="670" ht="9.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row>
    <row r="671" ht="9.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row>
    <row r="672" ht="9.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row>
    <row r="673" ht="9.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row>
    <row r="674" ht="9.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row>
    <row r="675" ht="9.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row>
    <row r="676" ht="9.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row>
    <row r="677" ht="9.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row>
    <row r="678" ht="9.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row>
    <row r="679" ht="9.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row>
    <row r="680" ht="9.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row>
    <row r="681" ht="9.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row>
    <row r="682" ht="9.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row>
    <row r="683" ht="9.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row>
    <row r="684" ht="9.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row>
    <row r="685" ht="9.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row>
    <row r="686" ht="9.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row>
    <row r="687" ht="9.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row>
    <row r="688" ht="9.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row>
    <row r="689" ht="9.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row>
    <row r="690" ht="9.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row>
    <row r="691" ht="9.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row>
    <row r="692" ht="9.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row>
    <row r="693" ht="9.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row>
    <row r="694" ht="9.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row>
    <row r="695" ht="9.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row>
    <row r="696" ht="9.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row>
    <row r="697" ht="9.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row>
    <row r="698" ht="9.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row>
    <row r="699" ht="9.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row>
    <row r="700" ht="9.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row>
    <row r="701" ht="9.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row>
    <row r="702" ht="9.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row>
    <row r="703" ht="9.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row>
    <row r="704" ht="9.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row>
    <row r="705" ht="9.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row>
    <row r="706" ht="9.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row>
    <row r="707" ht="9.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row>
    <row r="708" ht="9.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row>
    <row r="709" ht="9.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row>
    <row r="710" ht="9.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row>
    <row r="711" ht="9.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row>
    <row r="712" ht="9.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row>
    <row r="713" ht="9.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row>
    <row r="714" ht="9.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row>
    <row r="715" ht="9.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row>
    <row r="716" ht="9.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row>
    <row r="717" ht="9.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row>
    <row r="718" ht="9.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row>
    <row r="719" ht="9.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row>
    <row r="720" ht="9.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row>
    <row r="721" ht="9.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row>
    <row r="722" ht="9.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row>
    <row r="723" ht="9.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row>
    <row r="724" ht="9.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row>
    <row r="725" ht="9.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row>
    <row r="726" ht="9.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row>
    <row r="727" ht="9.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row>
    <row r="728" ht="9.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row>
    <row r="729" ht="9.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row>
    <row r="730" ht="9.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row>
    <row r="731" ht="9.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row>
    <row r="732" ht="9.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row>
    <row r="733" ht="9.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row>
    <row r="734" ht="9.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row>
    <row r="735" ht="9.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row>
    <row r="736" ht="9.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row>
    <row r="737" ht="9.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row>
    <row r="738" ht="9.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row>
    <row r="739" ht="9.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row>
    <row r="740" ht="9.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row>
    <row r="741" ht="9.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row>
    <row r="742" ht="9.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row>
    <row r="743" ht="9.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row>
    <row r="744" ht="9.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row>
    <row r="745" ht="9.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row>
    <row r="746" ht="9.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row>
    <row r="747" ht="9.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row>
    <row r="748" ht="9.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row>
    <row r="749" ht="9.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row>
    <row r="750" ht="9.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row>
    <row r="751" ht="9.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row>
    <row r="752" ht="9.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row>
    <row r="753" ht="9.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row>
    <row r="754" ht="9.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row>
    <row r="755" ht="9.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row>
    <row r="756" ht="9.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row>
    <row r="757" ht="9.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row>
    <row r="758" ht="9.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row>
    <row r="759" ht="9.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row>
    <row r="760" ht="9.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row>
    <row r="761" ht="9.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row>
    <row r="762" ht="9.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row>
    <row r="763" ht="9.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row>
    <row r="764" ht="9.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row>
    <row r="765" ht="9.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row>
    <row r="766" ht="9.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row>
    <row r="767" ht="9.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row>
    <row r="768" ht="9.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row>
    <row r="769" ht="9.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row>
    <row r="770" ht="9.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row>
    <row r="771" ht="9.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row>
    <row r="772" ht="9.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row>
    <row r="773" ht="9.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row>
    <row r="774" ht="9.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row>
    <row r="775" ht="9.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row>
    <row r="776" ht="9.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row>
    <row r="777" ht="9.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row>
    <row r="778" ht="9.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row>
    <row r="779" ht="9.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row>
    <row r="780" ht="9.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row>
    <row r="781" ht="9.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row>
    <row r="782" ht="9.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row>
    <row r="783" ht="9.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row>
    <row r="784" ht="9.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row>
    <row r="785" ht="9.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row>
    <row r="786" ht="9.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row>
    <row r="787" ht="9.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row>
    <row r="788" ht="9.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row>
    <row r="789" ht="9.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row>
    <row r="790" ht="9.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row>
    <row r="791" ht="9.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row>
    <row r="792" ht="9.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row>
    <row r="793" ht="9.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row>
    <row r="794" ht="9.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row>
    <row r="795" ht="9.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row>
    <row r="796" ht="9.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row>
    <row r="797" ht="9.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row>
    <row r="798" ht="9.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row>
    <row r="799" ht="9.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row>
    <row r="800" ht="9.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row>
    <row r="801" ht="9.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row>
    <row r="802" ht="9.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row>
    <row r="803" ht="9.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row>
    <row r="804" ht="9.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row>
    <row r="805" ht="9.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row>
    <row r="806" ht="9.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row>
    <row r="807" ht="9.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row>
    <row r="808" ht="9.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row>
    <row r="809" ht="9.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row>
    <row r="810" ht="9.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row>
    <row r="811" ht="9.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row>
    <row r="812" ht="9.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row>
    <row r="813" ht="9.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row>
    <row r="814" ht="9.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row>
    <row r="815" ht="9.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row>
    <row r="816" ht="9.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row>
    <row r="817" ht="9.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row>
    <row r="818" ht="9.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row>
    <row r="819" ht="9.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row>
    <row r="820" ht="9.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row>
    <row r="821" ht="9.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row>
    <row r="822" ht="9.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row>
    <row r="823" ht="9.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row>
    <row r="824" ht="9.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row>
    <row r="825" ht="9.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row>
    <row r="826" ht="9.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row>
    <row r="827" ht="9.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row>
    <row r="828" ht="9.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row>
    <row r="829" ht="9.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row>
    <row r="830" ht="9.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row>
    <row r="831" ht="9.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row>
    <row r="832" ht="9.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row>
    <row r="833" ht="9.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row>
    <row r="834" ht="9.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row>
    <row r="835" ht="9.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row>
    <row r="836" ht="9.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row>
    <row r="837" ht="9.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row>
    <row r="838" ht="9.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row>
    <row r="839" ht="9.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row>
    <row r="840" ht="9.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row>
    <row r="841" ht="9.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row>
    <row r="842" ht="9.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row>
    <row r="843" ht="9.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row>
    <row r="844" ht="9.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row>
    <row r="845" ht="9.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row>
    <row r="846" ht="9.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row>
    <row r="847" ht="9.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row>
    <row r="848" ht="9.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row>
    <row r="849" ht="9.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row>
    <row r="850" ht="9.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row>
    <row r="851" ht="9.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row>
    <row r="852" ht="9.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row>
    <row r="853" ht="9.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row>
    <row r="854" ht="9.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row>
    <row r="855" ht="9.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row>
    <row r="856" ht="9.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row>
    <row r="857" ht="9.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row>
    <row r="858" ht="9.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row>
    <row r="859" ht="9.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row>
    <row r="860" ht="9.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row>
    <row r="861" ht="9.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row>
    <row r="862" ht="9.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row>
    <row r="863" ht="9.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row>
    <row r="864" ht="9.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row>
    <row r="865" ht="9.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row>
    <row r="866" ht="9.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row>
    <row r="867" ht="9.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row>
    <row r="868" ht="9.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row>
    <row r="869" ht="9.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row>
    <row r="870" ht="9.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row>
    <row r="871" ht="9.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row>
    <row r="872" ht="9.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row>
    <row r="873" ht="9.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row>
    <row r="874" ht="9.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row>
    <row r="875" ht="9.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row>
    <row r="876" ht="9.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row>
    <row r="877" ht="9.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row>
    <row r="878" ht="9.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row>
    <row r="879" ht="9.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row>
    <row r="880" ht="9.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row>
    <row r="881" ht="9.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row>
    <row r="882" ht="9.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row>
    <row r="883" ht="9.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row>
    <row r="884" ht="9.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row>
    <row r="885" ht="9.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row>
    <row r="886" ht="9.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row>
    <row r="887" ht="9.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row>
    <row r="888" ht="9.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row>
    <row r="889" ht="9.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row>
    <row r="890" ht="9.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row>
    <row r="891" ht="9.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row>
    <row r="892" ht="9.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row>
    <row r="893" ht="9.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row>
    <row r="894" ht="9.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row>
    <row r="895" ht="9.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row>
    <row r="896" ht="9.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row>
    <row r="897" ht="9.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row>
    <row r="898" ht="9.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row>
    <row r="899" ht="9.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row>
    <row r="900" ht="9.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row>
    <row r="901" ht="9.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row>
    <row r="902" ht="9.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row>
    <row r="903" ht="9.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row>
    <row r="904" ht="9.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row>
    <row r="905" ht="9.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row>
    <row r="906" ht="9.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row>
    <row r="907" ht="9.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row>
    <row r="908" ht="9.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row>
    <row r="909" ht="9.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row>
    <row r="910" ht="9.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row>
    <row r="911" ht="9.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row>
    <row r="912" ht="9.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row>
    <row r="913" ht="9.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row>
    <row r="914" ht="9.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row>
    <row r="915" ht="9.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row>
    <row r="916" ht="9.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row>
    <row r="917" ht="9.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row>
    <row r="918" ht="9.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row>
    <row r="919" ht="9.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row>
    <row r="920" ht="9.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row>
    <row r="921" ht="9.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row>
    <row r="922" ht="9.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row>
    <row r="923" ht="9.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row>
    <row r="924" ht="9.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row>
    <row r="925" ht="9.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row>
    <row r="926" ht="9.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row>
    <row r="927" ht="9.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row>
    <row r="928" ht="9.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row>
    <row r="929" ht="9.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row>
    <row r="930" ht="9.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row>
    <row r="931" ht="9.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row>
    <row r="932" ht="9.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row>
    <row r="933" ht="9.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row>
    <row r="934" ht="9.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row>
    <row r="935" ht="9.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row>
    <row r="936" ht="9.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row>
    <row r="937" ht="9.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row>
    <row r="938" ht="9.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row>
    <row r="939" ht="9.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row>
    <row r="940" ht="9.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row>
    <row r="941" ht="9.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row>
    <row r="942" ht="9.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row>
    <row r="943" ht="9.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row>
    <row r="944" ht="9.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row>
    <row r="945" ht="9.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row>
    <row r="946" ht="9.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row>
    <row r="947" ht="9.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row>
    <row r="948" ht="9.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row>
    <row r="949" ht="9.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row>
    <row r="950" ht="9.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row>
    <row r="951" ht="9.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row>
    <row r="952" ht="9.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row>
    <row r="953" ht="9.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row>
    <row r="954" ht="9.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row>
    <row r="955" ht="9.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row>
    <row r="956" ht="9.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row>
    <row r="957" ht="9.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row>
    <row r="958" ht="9.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row>
    <row r="959" ht="9.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row>
    <row r="960" ht="9.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row>
    <row r="961" ht="9.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row>
    <row r="962" ht="9.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row>
    <row r="963" ht="9.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row>
    <row r="964" ht="9.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row>
    <row r="965" ht="9.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row>
    <row r="966" ht="9.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row>
    <row r="967" ht="9.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row>
    <row r="968" ht="9.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row>
    <row r="969" ht="9.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row>
    <row r="970" ht="9.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row>
    <row r="971" ht="9.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row>
    <row r="972" ht="9.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row>
    <row r="973" ht="9.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row>
    <row r="974" ht="9.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row>
    <row r="975" ht="9.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row>
    <row r="976" ht="9.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row>
    <row r="977" ht="9.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row>
    <row r="978" ht="9.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row>
    <row r="979" ht="9.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row>
    <row r="980" ht="9.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row>
    <row r="981" ht="9.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row>
    <row r="982" ht="9.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row>
    <row r="983" ht="9.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row>
    <row r="984" ht="9.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row>
    <row r="985" ht="9.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row>
    <row r="986" ht="9.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row>
    <row r="987" ht="9.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row>
    <row r="988" ht="9.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row>
    <row r="989" ht="9.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row>
    <row r="990" ht="9.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row>
    <row r="991" ht="9.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row>
    <row r="992" ht="9.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row>
    <row r="993" ht="9.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row>
    <row r="994" ht="9.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row>
    <row r="995" ht="9.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row>
    <row r="996" ht="9.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row>
    <row r="997" ht="9.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row>
    <row r="998" ht="9.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row>
    <row r="999" ht="9.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row>
    <row r="1000" ht="9.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row>
  </sheetData>
  <mergeCells count="163">
    <mergeCell ref="H20:K20"/>
    <mergeCell ref="L20:S20"/>
    <mergeCell ref="AB20:AI20"/>
    <mergeCell ref="AJ20:AQ20"/>
    <mergeCell ref="AR20:AY20"/>
    <mergeCell ref="AZ20:BH20"/>
    <mergeCell ref="D20:G20"/>
    <mergeCell ref="D21:G21"/>
    <mergeCell ref="H21:K21"/>
    <mergeCell ref="L21:S21"/>
    <mergeCell ref="T21:AA21"/>
    <mergeCell ref="AB21:AI21"/>
    <mergeCell ref="AJ21:AQ21"/>
    <mergeCell ref="AB17:AI18"/>
    <mergeCell ref="AJ17:AQ18"/>
    <mergeCell ref="AB19:AI19"/>
    <mergeCell ref="AJ19:AQ19"/>
    <mergeCell ref="AR17:AY17"/>
    <mergeCell ref="AZ17:BH17"/>
    <mergeCell ref="AR18:AY18"/>
    <mergeCell ref="AZ18:BH18"/>
    <mergeCell ref="AR19:AY19"/>
    <mergeCell ref="AZ19:BH19"/>
    <mergeCell ref="AZ4:BG6"/>
    <mergeCell ref="D5:K8"/>
    <mergeCell ref="C13:C18"/>
    <mergeCell ref="D13:K15"/>
    <mergeCell ref="L13:BH13"/>
    <mergeCell ref="D16:G18"/>
    <mergeCell ref="H16:K18"/>
    <mergeCell ref="L17:S18"/>
    <mergeCell ref="T17:AA18"/>
    <mergeCell ref="D19:G19"/>
    <mergeCell ref="H19:K19"/>
    <mergeCell ref="L19:S19"/>
    <mergeCell ref="T19:AA19"/>
    <mergeCell ref="T20:AA20"/>
    <mergeCell ref="AR21:AY21"/>
    <mergeCell ref="AZ21:BH21"/>
    <mergeCell ref="AR23:AY23"/>
    <mergeCell ref="AZ23:BH23"/>
    <mergeCell ref="H26:K26"/>
    <mergeCell ref="L26:S26"/>
    <mergeCell ref="T26:AA26"/>
    <mergeCell ref="AB26:AI26"/>
    <mergeCell ref="AJ26:AQ26"/>
    <mergeCell ref="AR26:AY26"/>
    <mergeCell ref="AZ26:BH26"/>
    <mergeCell ref="D26:G26"/>
    <mergeCell ref="D27:G27"/>
    <mergeCell ref="H27:K27"/>
    <mergeCell ref="L27:S27"/>
    <mergeCell ref="T27:AA27"/>
    <mergeCell ref="AB27:AI27"/>
    <mergeCell ref="AJ27:AQ27"/>
    <mergeCell ref="H22:K22"/>
    <mergeCell ref="L22:S22"/>
    <mergeCell ref="T22:AA22"/>
    <mergeCell ref="AB22:AI22"/>
    <mergeCell ref="AJ22:AQ22"/>
    <mergeCell ref="AR22:AY22"/>
    <mergeCell ref="AZ22:BH22"/>
    <mergeCell ref="D22:G22"/>
    <mergeCell ref="D23:G23"/>
    <mergeCell ref="H23:K23"/>
    <mergeCell ref="L23:S23"/>
    <mergeCell ref="T23:AA23"/>
    <mergeCell ref="AB23:AI23"/>
    <mergeCell ref="AJ23:AQ23"/>
    <mergeCell ref="H24:K24"/>
    <mergeCell ref="L24:S24"/>
    <mergeCell ref="T24:AA24"/>
    <mergeCell ref="AB24:AI24"/>
    <mergeCell ref="AJ24:AQ24"/>
    <mergeCell ref="AR24:AY24"/>
    <mergeCell ref="AZ24:BH24"/>
    <mergeCell ref="AR25:AY25"/>
    <mergeCell ref="AZ25:BH25"/>
    <mergeCell ref="D24:G24"/>
    <mergeCell ref="D25:G25"/>
    <mergeCell ref="H25:K25"/>
    <mergeCell ref="L25:S25"/>
    <mergeCell ref="T25:AA25"/>
    <mergeCell ref="AB25:AI25"/>
    <mergeCell ref="AJ25:AQ25"/>
    <mergeCell ref="AR27:AY27"/>
    <mergeCell ref="AZ27:BH27"/>
    <mergeCell ref="AR29:AY29"/>
    <mergeCell ref="AZ29:BH29"/>
    <mergeCell ref="AC38:AG38"/>
    <mergeCell ref="AH38:AP38"/>
    <mergeCell ref="AC39:AG39"/>
    <mergeCell ref="AH39:AP39"/>
    <mergeCell ref="AQ39:AX39"/>
    <mergeCell ref="AC40:AG40"/>
    <mergeCell ref="AH40:AP40"/>
    <mergeCell ref="AQ40:AX40"/>
    <mergeCell ref="I38:Q38"/>
    <mergeCell ref="R38:Y38"/>
    <mergeCell ref="D39:H39"/>
    <mergeCell ref="I39:Q39"/>
    <mergeCell ref="R39:Y39"/>
    <mergeCell ref="I40:Q40"/>
    <mergeCell ref="R40:Y40"/>
    <mergeCell ref="D42:O42"/>
    <mergeCell ref="D43:O43"/>
    <mergeCell ref="D44:O44"/>
    <mergeCell ref="R44:Y44"/>
    <mergeCell ref="D40:H40"/>
    <mergeCell ref="D41:H41"/>
    <mergeCell ref="I41:Q41"/>
    <mergeCell ref="AC41:AG41"/>
    <mergeCell ref="AH41:AP41"/>
    <mergeCell ref="AQ41:AX41"/>
    <mergeCell ref="AQ42:AX42"/>
    <mergeCell ref="AQ44:AX44"/>
    <mergeCell ref="AU46:AW47"/>
    <mergeCell ref="R41:Y41"/>
    <mergeCell ref="R42:Y42"/>
    <mergeCell ref="R43:Y43"/>
    <mergeCell ref="AC43:AG43"/>
    <mergeCell ref="AH43:AP43"/>
    <mergeCell ref="AQ43:AX43"/>
    <mergeCell ref="AC44:AN44"/>
    <mergeCell ref="H28:K28"/>
    <mergeCell ref="L28:S28"/>
    <mergeCell ref="T28:AA28"/>
    <mergeCell ref="AB28:AI28"/>
    <mergeCell ref="AJ28:AQ28"/>
    <mergeCell ref="AR28:AY28"/>
    <mergeCell ref="AZ28:BH28"/>
    <mergeCell ref="T30:AA30"/>
    <mergeCell ref="AB30:AI30"/>
    <mergeCell ref="AR30:AY30"/>
    <mergeCell ref="AZ30:BH30"/>
    <mergeCell ref="D28:G28"/>
    <mergeCell ref="D29:G29"/>
    <mergeCell ref="H29:K29"/>
    <mergeCell ref="T29:AA29"/>
    <mergeCell ref="AB29:AI29"/>
    <mergeCell ref="AJ29:AQ29"/>
    <mergeCell ref="C30:I30"/>
    <mergeCell ref="AJ30:AQ30"/>
    <mergeCell ref="AC35:AG36"/>
    <mergeCell ref="AH35:AP36"/>
    <mergeCell ref="AQ35:AX36"/>
    <mergeCell ref="L29:S29"/>
    <mergeCell ref="L30:S30"/>
    <mergeCell ref="C35:C36"/>
    <mergeCell ref="D35:H36"/>
    <mergeCell ref="I35:Q36"/>
    <mergeCell ref="R35:Y36"/>
    <mergeCell ref="AB35:AB36"/>
    <mergeCell ref="D37:H37"/>
    <mergeCell ref="I37:Q37"/>
    <mergeCell ref="R37:Y37"/>
    <mergeCell ref="AC37:AG37"/>
    <mergeCell ref="AH37:AP37"/>
    <mergeCell ref="AQ37:AX37"/>
    <mergeCell ref="D38:H38"/>
    <mergeCell ref="AQ38:AX38"/>
    <mergeCell ref="AC42:AG42"/>
    <mergeCell ref="AH42:AP42"/>
  </mergeCells>
  <dataValidations>
    <dataValidation type="list" allowBlank="1" showErrorMessage="1" sqref="D38:D41">
      <formula1>$A$37:$A$42</formula1>
    </dataValidation>
    <dataValidation type="list" allowBlank="1" showErrorMessage="1" sqref="AC38:AC43">
      <formula1>$AZ$37:$AZ$39</formula1>
    </dataValidation>
  </dataValidation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row r="2" ht="14.25" customHeight="1"/>
    <row r="3" ht="14.25" customHeight="1">
      <c r="B3" s="430" t="s">
        <v>1002</v>
      </c>
    </row>
    <row r="4" ht="14.25" customHeight="1">
      <c r="B4" s="430" t="s">
        <v>1003</v>
      </c>
    </row>
    <row r="5" ht="14.25" customHeight="1">
      <c r="B5" s="430" t="s">
        <v>1004</v>
      </c>
    </row>
    <row r="6" ht="14.25" customHeight="1">
      <c r="B6" s="430" t="s">
        <v>1005</v>
      </c>
    </row>
    <row r="7" ht="14.25" customHeight="1">
      <c r="B7" s="430" t="s">
        <v>1006</v>
      </c>
    </row>
    <row r="8" ht="14.25" customHeight="1">
      <c r="B8" s="430" t="s">
        <v>1007</v>
      </c>
    </row>
    <row r="9" ht="14.25" customHeight="1">
      <c r="B9" s="430" t="s">
        <v>1008</v>
      </c>
    </row>
    <row r="10" ht="14.25" customHeight="1">
      <c r="B10" s="430" t="s">
        <v>1009</v>
      </c>
    </row>
    <row r="11" ht="14.25" customHeight="1">
      <c r="B11" s="430" t="s">
        <v>1010</v>
      </c>
    </row>
    <row r="12" ht="14.25" customHeight="1">
      <c r="B12" s="430" t="s">
        <v>1011</v>
      </c>
    </row>
    <row r="13" ht="14.25" customHeight="1">
      <c r="B13" s="430" t="s">
        <v>1012</v>
      </c>
    </row>
    <row r="14" ht="14.25" customHeight="1">
      <c r="B14" s="430" t="s">
        <v>1013</v>
      </c>
    </row>
    <row r="15" ht="14.25" customHeight="1">
      <c r="B15" s="430" t="s">
        <v>1014</v>
      </c>
    </row>
    <row r="16" ht="14.25" customHeight="1">
      <c r="B16" s="430" t="s">
        <v>1015</v>
      </c>
    </row>
    <row r="17" ht="14.25" customHeight="1">
      <c r="B17" s="430" t="s">
        <v>1016</v>
      </c>
    </row>
    <row r="18" ht="14.25" customHeight="1">
      <c r="B18" s="430" t="s">
        <v>1017</v>
      </c>
    </row>
    <row r="19" ht="14.25" customHeight="1">
      <c r="B19" s="430" t="s">
        <v>1018</v>
      </c>
    </row>
    <row r="20" ht="14.25" customHeight="1">
      <c r="B20" s="430" t="s">
        <v>1019</v>
      </c>
    </row>
    <row r="21" ht="14.25" customHeight="1">
      <c r="B21" s="430" t="s">
        <v>1020</v>
      </c>
    </row>
    <row r="22" ht="14.25" customHeight="1">
      <c r="B22" s="430" t="s">
        <v>1021</v>
      </c>
    </row>
    <row r="23" ht="14.25" customHeight="1">
      <c r="B23" s="430" t="s">
        <v>1022</v>
      </c>
    </row>
    <row r="24" ht="14.25" customHeight="1">
      <c r="B24" s="430" t="s">
        <v>1023</v>
      </c>
    </row>
    <row r="25" ht="14.25" customHeight="1">
      <c r="B25" s="430" t="s">
        <v>1024</v>
      </c>
    </row>
    <row r="26" ht="14.25" customHeight="1">
      <c r="B26" s="430" t="s">
        <v>1025</v>
      </c>
    </row>
    <row r="27" ht="14.25" customHeight="1">
      <c r="B27" s="430" t="s">
        <v>1026</v>
      </c>
    </row>
    <row r="28" ht="14.25" customHeight="1">
      <c r="B28" s="430" t="s">
        <v>1027</v>
      </c>
    </row>
    <row r="29" ht="14.25" customHeight="1">
      <c r="B29" s="430" t="s">
        <v>1028</v>
      </c>
    </row>
    <row r="30" ht="14.25" customHeight="1">
      <c r="B30" s="430" t="s">
        <v>1029</v>
      </c>
    </row>
    <row r="31" ht="14.25" customHeight="1">
      <c r="B31" s="430" t="s">
        <v>1030</v>
      </c>
    </row>
    <row r="32" ht="14.25" customHeight="1">
      <c r="B32" s="430" t="s">
        <v>1031</v>
      </c>
    </row>
    <row r="33" ht="14.25" customHeight="1">
      <c r="B33" s="430" t="s">
        <v>1032</v>
      </c>
    </row>
    <row r="34" ht="14.25" customHeight="1">
      <c r="B34" s="430" t="s">
        <v>1033</v>
      </c>
    </row>
    <row r="35" ht="14.25" customHeight="1">
      <c r="B35" s="430" t="s">
        <v>1034</v>
      </c>
    </row>
    <row r="36" ht="14.25" customHeight="1">
      <c r="B36" s="430" t="s">
        <v>1035</v>
      </c>
    </row>
    <row r="37" ht="14.25" customHeight="1">
      <c r="B37" s="430" t="s">
        <v>1036</v>
      </c>
    </row>
    <row r="38" ht="14.25" customHeight="1">
      <c r="B38" s="430" t="s">
        <v>1037</v>
      </c>
    </row>
    <row r="39" ht="14.25" customHeight="1">
      <c r="B39" s="430" t="s">
        <v>1038</v>
      </c>
    </row>
    <row r="40" ht="14.25" customHeight="1">
      <c r="B40" s="430" t="s">
        <v>1039</v>
      </c>
    </row>
    <row r="41" ht="14.25" customHeight="1">
      <c r="B41" s="430" t="s">
        <v>1040</v>
      </c>
    </row>
    <row r="42" ht="14.25" customHeight="1">
      <c r="B42" s="430" t="s">
        <v>1041</v>
      </c>
    </row>
    <row r="43" ht="14.25" customHeight="1">
      <c r="B43" s="430" t="s">
        <v>1042</v>
      </c>
    </row>
    <row r="44" ht="14.25" customHeight="1">
      <c r="B44" s="430" t="s">
        <v>444</v>
      </c>
    </row>
    <row r="45" ht="14.25" customHeight="1">
      <c r="B45" s="430" t="s">
        <v>1043</v>
      </c>
    </row>
    <row r="46" ht="14.25" customHeight="1">
      <c r="B46" s="430" t="s">
        <v>1044</v>
      </c>
    </row>
    <row r="47" ht="14.25" customHeight="1">
      <c r="B47" s="430" t="s">
        <v>1045</v>
      </c>
    </row>
    <row r="48" ht="14.25" customHeight="1">
      <c r="B48" s="430" t="s">
        <v>1046</v>
      </c>
    </row>
    <row r="49" ht="14.25" customHeight="1">
      <c r="B49" s="430" t="s">
        <v>1047</v>
      </c>
    </row>
    <row r="50" ht="14.25" customHeight="1">
      <c r="B50" s="430" t="s">
        <v>1048</v>
      </c>
    </row>
    <row r="51" ht="14.25" customHeight="1">
      <c r="B51" s="430" t="s">
        <v>1049</v>
      </c>
    </row>
    <row r="52" ht="14.25" customHeight="1">
      <c r="B52" s="430" t="s">
        <v>1050</v>
      </c>
    </row>
    <row r="53" ht="14.25" customHeight="1">
      <c r="B53" s="430" t="s">
        <v>1051</v>
      </c>
    </row>
    <row r="54" ht="14.25" customHeight="1">
      <c r="B54" s="430" t="s">
        <v>1052</v>
      </c>
    </row>
    <row r="55" ht="14.25" customHeight="1">
      <c r="B55" s="430" t="s">
        <v>1053</v>
      </c>
    </row>
    <row r="56" ht="14.25" customHeight="1">
      <c r="B56" s="430" t="s">
        <v>1054</v>
      </c>
    </row>
    <row r="57" ht="14.25" customHeight="1">
      <c r="B57" s="430" t="s">
        <v>1055</v>
      </c>
    </row>
    <row r="58" ht="14.25" customHeight="1">
      <c r="B58" s="430" t="s">
        <v>1056</v>
      </c>
    </row>
    <row r="59" ht="14.25" customHeight="1">
      <c r="B59" s="430" t="s">
        <v>1057</v>
      </c>
    </row>
    <row r="60" ht="14.25" customHeight="1">
      <c r="B60" s="430" t="s">
        <v>1058</v>
      </c>
    </row>
    <row r="61" ht="14.25" customHeight="1">
      <c r="B61" s="430" t="s">
        <v>1059</v>
      </c>
    </row>
    <row r="62" ht="14.25" customHeight="1">
      <c r="B62" s="430" t="s">
        <v>1060</v>
      </c>
    </row>
    <row r="63" ht="14.25" customHeight="1">
      <c r="B63" s="430" t="s">
        <v>1061</v>
      </c>
    </row>
    <row r="64" ht="14.25" customHeight="1">
      <c r="B64" s="430" t="s">
        <v>1062</v>
      </c>
    </row>
    <row r="65" ht="14.25" customHeight="1">
      <c r="B65" s="430" t="s">
        <v>1063</v>
      </c>
    </row>
    <row r="66" ht="14.25" customHeight="1">
      <c r="B66" s="430" t="s">
        <v>1064</v>
      </c>
    </row>
    <row r="67" ht="14.25" customHeight="1">
      <c r="B67" s="430" t="s">
        <v>1065</v>
      </c>
    </row>
    <row r="68" ht="14.25" customHeight="1">
      <c r="B68" s="430" t="s">
        <v>1066</v>
      </c>
    </row>
    <row r="69" ht="14.25" customHeight="1">
      <c r="B69" s="430" t="s">
        <v>1067</v>
      </c>
    </row>
    <row r="70" ht="14.25" customHeight="1">
      <c r="B70" s="430" t="s">
        <v>1068</v>
      </c>
    </row>
    <row r="71" ht="14.25" customHeight="1">
      <c r="B71" s="430" t="s">
        <v>1069</v>
      </c>
    </row>
    <row r="72" ht="14.25" customHeight="1">
      <c r="B72" s="430" t="s">
        <v>1070</v>
      </c>
    </row>
    <row r="73" ht="14.25" customHeight="1">
      <c r="B73" s="430" t="s">
        <v>1071</v>
      </c>
    </row>
    <row r="74" ht="14.25" customHeight="1">
      <c r="B74" s="430" t="s">
        <v>1072</v>
      </c>
    </row>
    <row r="75" ht="14.25" customHeight="1">
      <c r="B75" s="430" t="s">
        <v>1073</v>
      </c>
    </row>
    <row r="76" ht="14.25" customHeight="1">
      <c r="B76" s="430" t="s">
        <v>1074</v>
      </c>
    </row>
    <row r="77" ht="14.25" customHeight="1">
      <c r="B77" s="430" t="s">
        <v>1075</v>
      </c>
    </row>
    <row r="78" ht="14.25" customHeight="1">
      <c r="B78" s="430" t="s">
        <v>1076</v>
      </c>
    </row>
    <row r="79" ht="14.25" customHeight="1">
      <c r="B79" s="430" t="s">
        <v>1077</v>
      </c>
    </row>
    <row r="80" ht="14.25" customHeight="1">
      <c r="B80" s="430" t="s">
        <v>1078</v>
      </c>
    </row>
    <row r="81" ht="14.25" customHeight="1">
      <c r="B81" s="430" t="s">
        <v>1079</v>
      </c>
    </row>
    <row r="82" ht="14.25" customHeight="1">
      <c r="B82" s="430" t="s">
        <v>1080</v>
      </c>
    </row>
    <row r="83" ht="14.25" customHeight="1">
      <c r="B83" s="430" t="s">
        <v>1081</v>
      </c>
    </row>
    <row r="84" ht="14.25" customHeight="1">
      <c r="B84" s="430" t="s">
        <v>1082</v>
      </c>
    </row>
    <row r="85" ht="14.25" customHeight="1">
      <c r="B85" s="430" t="s">
        <v>1083</v>
      </c>
    </row>
    <row r="86" ht="14.25" customHeight="1">
      <c r="B86" s="430" t="s">
        <v>1084</v>
      </c>
    </row>
    <row r="87" ht="14.25" customHeight="1">
      <c r="B87" s="430" t="s">
        <v>1085</v>
      </c>
    </row>
    <row r="88" ht="14.25" customHeight="1">
      <c r="B88" s="430" t="s">
        <v>1086</v>
      </c>
    </row>
    <row r="89" ht="14.25" customHeight="1">
      <c r="B89" s="430" t="s">
        <v>1087</v>
      </c>
    </row>
    <row r="90" ht="14.25" customHeight="1">
      <c r="B90" s="430" t="s">
        <v>1088</v>
      </c>
    </row>
    <row r="91" ht="14.25" customHeight="1">
      <c r="B91" s="430" t="s">
        <v>1089</v>
      </c>
    </row>
    <row r="92" ht="14.25" customHeight="1">
      <c r="B92" s="430" t="s">
        <v>1090</v>
      </c>
    </row>
    <row r="93" ht="14.25" customHeight="1">
      <c r="B93" s="430" t="s">
        <v>1091</v>
      </c>
    </row>
    <row r="94" ht="14.25" customHeight="1">
      <c r="B94" s="430" t="s">
        <v>1092</v>
      </c>
    </row>
    <row r="95" ht="14.25" customHeight="1">
      <c r="B95" s="430" t="s">
        <v>1093</v>
      </c>
    </row>
    <row r="96" ht="14.25" customHeight="1">
      <c r="B96" s="430" t="s">
        <v>1094</v>
      </c>
    </row>
    <row r="97" ht="14.25" customHeight="1">
      <c r="B97" s="430" t="s">
        <v>1095</v>
      </c>
    </row>
    <row r="98" ht="14.25" customHeight="1">
      <c r="B98" s="430" t="s">
        <v>1096</v>
      </c>
    </row>
    <row r="99" ht="14.25" customHeight="1">
      <c r="B99" s="430" t="s">
        <v>1097</v>
      </c>
    </row>
    <row r="100" ht="14.25" customHeight="1">
      <c r="B100" s="430" t="s">
        <v>1098</v>
      </c>
    </row>
    <row r="101" ht="14.25" customHeight="1">
      <c r="B101" s="430" t="s">
        <v>1099</v>
      </c>
    </row>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